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csilva\AppData\Local\Adobe\Contribute 6.5\en_US\Sites\Site8\fg\aa\pa\documents\"/>
    </mc:Choice>
  </mc:AlternateContent>
  <xr:revisionPtr revIDLastSave="0" documentId="13_ncr:1_{74ED88BB-2B81-45A7-9198-8EBE1B4484C4}" xr6:coauthVersionLast="47" xr6:coauthVersionMax="47" xr10:uidLastSave="{00000000-0000-0000-0000-000000000000}"/>
  <bookViews>
    <workbookView xWindow="1560" yWindow="1560" windowWidth="21600" windowHeight="11505" xr2:uid="{00000000-000D-0000-FFFF-FFFF00000000}"/>
  </bookViews>
  <sheets>
    <sheet name="18-19 LRDDR 2ndSpecAdv" sheetId="1" r:id="rId1"/>
  </sheets>
  <externalReferences>
    <externalReference r:id="rId2"/>
    <externalReference r:id="rId3"/>
    <externalReference r:id="rId4"/>
    <externalReference r:id="rId5"/>
  </externalReferences>
  <definedNames>
    <definedName name="_1_2005_06_RE_CERTIFICATIO">#REF!</definedName>
    <definedName name="ANAdj">#REF!</definedName>
    <definedName name="ANAdjustment">#REF!</definedName>
    <definedName name="CalcSnapshot">#REF!</definedName>
    <definedName name="CharterInfoReport">#REF!</definedName>
    <definedName name="CharterStatus">#REF!</definedName>
    <definedName name="DistrictDetailExpanded">#REF!</definedName>
    <definedName name="DistrictNewChTgtCalc">'[1]18-19 NewCh Target CALC'!$D$7:$AY$1048576</definedName>
    <definedName name="DistrictSDLR1718">'[1]17-18 P2 SDLR'!$D$5:$T$1048576</definedName>
    <definedName name="DistrictSDTransP2_1718">'[1]17-18 P2 SD Trans'!$D$5:$AX$1048576</definedName>
    <definedName name="DistrictSDUPP1718">[1]!DP_SDUPP_1718[[DCode]:[EffectiveTo]]</definedName>
    <definedName name="DP_CountyLCFF">#REF!</definedName>
    <definedName name="DPEPACompare">#REF!</definedName>
    <definedName name="DPLCFFEnt">#REF!</definedName>
    <definedName name="EL_Count_and_Criteria">'[2]137-MRPD-EL'!#REF!</definedName>
    <definedName name="ERLRDDR">'[3]17-18 P2 LRDDR Calc'!$M$7:$XFD$1048576</definedName>
    <definedName name="LRDDRResDCode">'[1]18-19 PENSEC LRDDR Calc'!$AI$6:$BK$1048576</definedName>
    <definedName name="Merge_ELPD_Base_Data3">#REF!</definedName>
    <definedName name="Merged_CBEDS_Charter_Data">#REF!</definedName>
    <definedName name="Misc_EPA">#REF!</definedName>
    <definedName name="Open_ClosedSchools">#REF!</definedName>
    <definedName name="PhysLocPLFloor">'[1] 18-19 PENSEC PL Floor'!$S$6:$AA$1048576</definedName>
    <definedName name="_xlnm.Print_Area" localSheetId="0">'18-19 LRDDR 2ndSpecAdv'!$A$1:$R$29</definedName>
    <definedName name="PriorDPLCFF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tblPubschlsDownload">#REF!</definedName>
    <definedName name="TEST">'[4]4a. Rvsd LEA Ent -No DFCS'!$A$1:$G$1030</definedName>
    <definedName name="UpdateCSLEAInf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1" l="1"/>
  <c r="Q25" i="1"/>
  <c r="P25" i="1"/>
  <c r="O25" i="1"/>
  <c r="N25" i="1"/>
  <c r="M25" i="1"/>
</calcChain>
</file>

<file path=xl/sharedStrings.xml><?xml version="1.0" encoding="utf-8"?>
<sst xmlns="http://schemas.openxmlformats.org/spreadsheetml/2006/main" count="136" uniqueCount="57">
  <si>
    <t>In-lieu of Taxes for Countywide and County Program Charter Schools</t>
  </si>
  <si>
    <t>California Department of Education</t>
  </si>
  <si>
    <t>County
Code</t>
  </si>
  <si>
    <t>District
Code</t>
  </si>
  <si>
    <t>School
Code</t>
  </si>
  <si>
    <t>County Name</t>
  </si>
  <si>
    <t>Charter Authorizer</t>
  </si>
  <si>
    <t>Charter Name</t>
  </si>
  <si>
    <t>Charter
Number</t>
  </si>
  <si>
    <t>Charter Type</t>
  </si>
  <si>
    <t>Resident
County
Code</t>
  </si>
  <si>
    <t>Resident
District
Code</t>
  </si>
  <si>
    <t>Resident County Name</t>
  </si>
  <si>
    <t>Resident District Name</t>
  </si>
  <si>
    <t>Total ADA</t>
  </si>
  <si>
    <t>(A)
2018-19
In-lieu of Property Taxes</t>
  </si>
  <si>
    <t>(C)
Prior Payments of  
In-lieu of 
Property Taxes
(September 2018)</t>
  </si>
  <si>
    <t>(D)
In-lieu of 
Property Taxes Net of Prior Payments
= (B) - (C)</t>
  </si>
  <si>
    <t xml:space="preserve">(E)
Adjusted 
In-lieu of 
Property Taxes
= Greater of (D) or 0 </t>
  </si>
  <si>
    <t>Santa Clara</t>
  </si>
  <si>
    <t>Santa Clara Co. Office of Education</t>
  </si>
  <si>
    <t>Summit Public School: Denali</t>
  </si>
  <si>
    <t>Countywide</t>
  </si>
  <si>
    <t>Campbell Union High</t>
  </si>
  <si>
    <t>Fremont Union High</t>
  </si>
  <si>
    <t>San Mateo</t>
  </si>
  <si>
    <t>La Honda-Pescadero Unified</t>
  </si>
  <si>
    <t>Los Gatos-Saratoga Joint Union High</t>
  </si>
  <si>
    <t>Mountain View-Los Altos Union High</t>
  </si>
  <si>
    <t>Palo Alto Unified</t>
  </si>
  <si>
    <t>San Mateo Union High</t>
  </si>
  <si>
    <t>Santa Clara Unified</t>
  </si>
  <si>
    <t>San Diego</t>
  </si>
  <si>
    <t>San Diego Co. Office of Education</t>
  </si>
  <si>
    <t>Community Montessori</t>
  </si>
  <si>
    <t>Cardiff Elementary</t>
  </si>
  <si>
    <t>Del Mar Union Elementary</t>
  </si>
  <si>
    <t>Encinitas Union Elementary</t>
  </si>
  <si>
    <t>Solana Beach Elementary</t>
  </si>
  <si>
    <t>Dimensions Colloborative</t>
  </si>
  <si>
    <t>Yolo</t>
  </si>
  <si>
    <t>Yolo Co. Office of Education</t>
  </si>
  <si>
    <t>Yolo County Career Academy</t>
  </si>
  <si>
    <t>County Program</t>
  </si>
  <si>
    <t>Davis Joint Unified</t>
  </si>
  <si>
    <t>Esparto Unified</t>
  </si>
  <si>
    <t>Washington Unified</t>
  </si>
  <si>
    <t>Winters Joint Unified</t>
  </si>
  <si>
    <t>Woodland Joint Unified</t>
  </si>
  <si>
    <t>TOTALS</t>
  </si>
  <si>
    <t>Prepared by:</t>
  </si>
  <si>
    <t>School Fiscal Services Division</t>
  </si>
  <si>
    <t>December 2018</t>
  </si>
  <si>
    <t>2018–19 Second Special Advance Apportionment for Charter Schools</t>
  </si>
  <si>
    <r>
      <t xml:space="preserve">This schedule reflects in-lieu property taxes for countywide and/or county program charter schools based on ADA reported in the 20 Day data collection for ADA subject to </t>
    </r>
    <r>
      <rPr>
        <i/>
        <sz val="12"/>
        <rFont val="Arial"/>
        <family val="2"/>
      </rPr>
      <t>EC</t>
    </r>
    <r>
      <rPr>
        <sz val="12"/>
        <rFont val="Arial"/>
        <family val="2"/>
      </rPr>
      <t xml:space="preserve"> 47632(i).  As a result, not all ADA for countywide charter schools are shown on this report.</t>
    </r>
  </si>
  <si>
    <r>
      <t xml:space="preserve">LEGEND: ADA = average daily attendance; "Countywide" = charter school authorized pursuant to </t>
    </r>
    <r>
      <rPr>
        <i/>
        <sz val="12"/>
        <color indexed="8"/>
        <rFont val="Arial"/>
        <family val="2"/>
      </rPr>
      <t>Education Code</t>
    </r>
    <r>
      <rPr>
        <sz val="12"/>
        <color indexed="8"/>
        <rFont val="Arial"/>
        <family val="2"/>
      </rPr>
      <t xml:space="preserve"> (</t>
    </r>
    <r>
      <rPr>
        <i/>
        <sz val="12"/>
        <color indexed="8"/>
        <rFont val="Arial"/>
        <family val="2"/>
      </rPr>
      <t>EC</t>
    </r>
    <r>
      <rPr>
        <sz val="12"/>
        <color indexed="8"/>
        <rFont val="Arial"/>
        <family val="2"/>
      </rPr>
      <t xml:space="preserve">) 47605.6; "County Program" = charter school authorized pursuant to </t>
    </r>
    <r>
      <rPr>
        <i/>
        <sz val="12"/>
        <color indexed="8"/>
        <rFont val="Arial"/>
        <family val="2"/>
      </rPr>
      <t>EC</t>
    </r>
    <r>
      <rPr>
        <sz val="12"/>
        <color indexed="8"/>
        <rFont val="Arial"/>
        <family val="2"/>
      </rPr>
      <t xml:space="preserve"> 47605.5; "In-lieu of Property Taxes" are the property taxes to be transferred to the charter school from districts of residence</t>
    </r>
  </si>
  <si>
    <t>(B)
In-lieu of 
Property Taxes
= (A) x 0.46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</si>
</sst>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######"/>
  </numFmts>
  <fonts count="10" x14ac:knownFonts="1"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i/>
      <sz val="12"/>
      <color indexed="8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6" fillId="0" borderId="1" applyNumberFormat="0" applyFill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2" fontId="6" fillId="0" borderId="0" xfId="0" applyNumberFormat="1" applyFont="1"/>
    <xf numFmtId="164" fontId="6" fillId="0" borderId="0" xfId="0" applyNumberFormat="1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2" fillId="0" borderId="0" xfId="0" quotePrefix="1" applyFont="1" applyAlignment="1">
      <alignment horizontal="left"/>
    </xf>
    <xf numFmtId="0" fontId="5" fillId="2" borderId="0" xfId="0" applyFont="1" applyFill="1" applyAlignment="1">
      <alignment horizontal="center" wrapText="1"/>
    </xf>
    <xf numFmtId="2" fontId="5" fillId="2" borderId="0" xfId="0" applyNumberFormat="1" applyFont="1" applyFill="1" applyAlignment="1">
      <alignment horizontal="center" wrapText="1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43" fontId="4" fillId="0" borderId="0" xfId="0" applyNumberFormat="1" applyFont="1"/>
    <xf numFmtId="42" fontId="4" fillId="0" borderId="0" xfId="0" applyNumberFormat="1" applyFont="1"/>
    <xf numFmtId="41" fontId="4" fillId="0" borderId="0" xfId="0" applyNumberFormat="1" applyFont="1"/>
    <xf numFmtId="0" fontId="1" fillId="0" borderId="0" xfId="2" applyAlignment="1">
      <alignment horizontal="left" vertical="center"/>
    </xf>
    <xf numFmtId="0" fontId="6" fillId="0" borderId="1" xfId="5" applyAlignment="1">
      <alignment horizontal="right"/>
    </xf>
    <xf numFmtId="0" fontId="6" fillId="0" borderId="1" xfId="5" applyAlignment="1">
      <alignment horizontal="center"/>
    </xf>
    <xf numFmtId="0" fontId="6" fillId="0" borderId="1" xfId="5"/>
    <xf numFmtId="0" fontId="6" fillId="0" borderId="1" xfId="5" applyAlignment="1">
      <alignment horizontal="left"/>
    </xf>
    <xf numFmtId="2" fontId="6" fillId="0" borderId="1" xfId="5" applyNumberFormat="1"/>
    <xf numFmtId="164" fontId="6" fillId="0" borderId="1" xfId="5" applyNumberFormat="1"/>
    <xf numFmtId="0" fontId="9" fillId="0" borderId="0" xfId="1" applyFont="1" applyAlignment="1">
      <alignment horizontal="left" vertical="center"/>
    </xf>
    <xf numFmtId="0" fontId="4" fillId="0" borderId="0" xfId="0" applyFont="1" applyAlignment="1">
      <alignment wrapText="1"/>
    </xf>
  </cellXfs>
  <cellStyles count="6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otal" xfId="5" builtinId="25" customBuiltin="1"/>
  </cellStyles>
  <dxfs count="39">
    <dxf>
      <font>
        <color rgb="FF006100"/>
      </font>
      <fill>
        <patternFill>
          <bgColor rgb="FFC6EFCE"/>
        </patternFill>
      </fill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######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2" formatCode="0.0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38"/>
      <tableStyleElement type="headerRow" dxfId="37"/>
      <tableStyleElement type="totalRow" dxfId="3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PA\Programs\LCFF%20Charter\Charter%20Special%20Advance\2018-19\PENSEC\Newly%20Operational%20Calcs\18-19%20PENSEC%20NewOpCalc_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de.ca.gov/DATA/CAAR/1-CATEGORICAL/State%20Fiscal%20Stabilization%20Fund%20SFSF/2008-09/Categorical%20Reductions/Master%20file/MASTER%20ABx3%2056%20Backfi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kacheff/Desktop/Desktop%20Docs/Copy%2017-18%20P2%20CS%20LCFF%20Transition%20S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ACKUP%20Step3.%202008-09%20AMBG%20Ent%20Calc.,2nd%20Ap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NewCh Summary"/>
      <sheetName val="DM NewCSTrans"/>
      <sheetName val="DM LRDDR"/>
      <sheetName val="DM PaySch"/>
      <sheetName val="18-19 NewCh Trans Calc"/>
      <sheetName val="18-19 NewCh Trans"/>
      <sheetName val="18-19 PENSEC LRDDR Calc"/>
      <sheetName val="LRDDR Validate"/>
      <sheetName val="18-19 NewCh Target CALC"/>
      <sheetName val="18-19 NewCh Target"/>
      <sheetName val="18-19 NewCh UPP CALC"/>
      <sheetName val="18-19 NewCh UPP"/>
      <sheetName val=" 18-19 PENSEC PL Floor"/>
      <sheetName val="18-19 Excess Tax"/>
      <sheetName val="17-18 P2 SD Trans"/>
      <sheetName val="17-18 P2 SDLR"/>
      <sheetName val="17-18 P2 SD UPP"/>
      <sheetName val="LCFF-PENSEC DB"/>
      <sheetName val="DC ChAdv Survey"/>
      <sheetName val="PENSEC NewCh"/>
      <sheetName val="18-19 UpdateChLEA"/>
      <sheetName val="18-19 SWCtyLEA"/>
      <sheetName val="AdminPENSECCharter"/>
      <sheetName val="18-19 PENSEC NewOpCalc_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AI6" t="str">
            <v>1253061119</v>
          </cell>
          <cell r="AJ6">
            <v>7</v>
          </cell>
          <cell r="AK6">
            <v>0</v>
          </cell>
          <cell r="AL6">
            <v>2818.62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T6">
            <v>8235</v>
          </cell>
          <cell r="AU6">
            <v>7571</v>
          </cell>
          <cell r="AV6">
            <v>7796</v>
          </cell>
          <cell r="AW6">
            <v>9296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 t="str">
            <v xml:space="preserve"> 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</row>
        <row r="7">
          <cell r="AI7" t="str">
            <v>1253061143</v>
          </cell>
          <cell r="AJ7">
            <v>7</v>
          </cell>
          <cell r="AK7">
            <v>0</v>
          </cell>
          <cell r="AL7">
            <v>4424.18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T7">
            <v>8235</v>
          </cell>
          <cell r="AU7">
            <v>7571</v>
          </cell>
          <cell r="AV7">
            <v>7796</v>
          </cell>
          <cell r="AW7">
            <v>9296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 t="str">
            <v xml:space="preserve"> 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</row>
        <row r="8">
          <cell r="AI8" t="str">
            <v>1253061168</v>
          </cell>
          <cell r="AJ8">
            <v>7</v>
          </cell>
          <cell r="AK8">
            <v>0</v>
          </cell>
          <cell r="AL8">
            <v>1998.26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T8">
            <v>8235</v>
          </cell>
          <cell r="AU8">
            <v>7571</v>
          </cell>
          <cell r="AV8">
            <v>7796</v>
          </cell>
          <cell r="AW8">
            <v>9296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 t="str">
            <v xml:space="preserve"> 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</row>
        <row r="9">
          <cell r="AI9" t="str">
            <v>1253061259</v>
          </cell>
          <cell r="AJ9">
            <v>7</v>
          </cell>
          <cell r="AK9">
            <v>0</v>
          </cell>
          <cell r="AL9">
            <v>2309.89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T9">
            <v>8235</v>
          </cell>
          <cell r="AU9">
            <v>7571</v>
          </cell>
          <cell r="AV9">
            <v>7796</v>
          </cell>
          <cell r="AW9">
            <v>9296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 t="str">
            <v xml:space="preserve"> 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</row>
        <row r="10">
          <cell r="AI10" t="str">
            <v>1253061770</v>
          </cell>
          <cell r="AJ10">
            <v>7</v>
          </cell>
          <cell r="AK10">
            <v>0</v>
          </cell>
          <cell r="AL10">
            <v>4850.4399999999996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T10">
            <v>8235</v>
          </cell>
          <cell r="AU10">
            <v>7571</v>
          </cell>
          <cell r="AV10">
            <v>7796</v>
          </cell>
          <cell r="AW10">
            <v>9296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 t="str">
            <v xml:space="preserve"> 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</row>
        <row r="11">
          <cell r="AI11" t="str">
            <v>1450462679</v>
          </cell>
          <cell r="AJ11">
            <v>7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T11">
            <v>8235</v>
          </cell>
          <cell r="AU11">
            <v>7571</v>
          </cell>
          <cell r="AV11">
            <v>7796</v>
          </cell>
          <cell r="AW11">
            <v>9296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7835620</v>
          </cell>
          <cell r="BD11">
            <v>0</v>
          </cell>
          <cell r="BE11">
            <v>0</v>
          </cell>
          <cell r="BF11">
            <v>3297788</v>
          </cell>
          <cell r="BG11">
            <v>3937559</v>
          </cell>
          <cell r="BH11">
            <v>0.83750000000000002</v>
          </cell>
          <cell r="BI11">
            <v>0</v>
          </cell>
          <cell r="BJ11">
            <v>0</v>
          </cell>
          <cell r="BK11">
            <v>0</v>
          </cell>
        </row>
        <row r="12">
          <cell r="AI12" t="str">
            <v>1450462737</v>
          </cell>
          <cell r="AJ12">
            <v>7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T12">
            <v>8235</v>
          </cell>
          <cell r="AU12">
            <v>7571</v>
          </cell>
          <cell r="AV12">
            <v>7796</v>
          </cell>
          <cell r="AW12">
            <v>9296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7835620</v>
          </cell>
          <cell r="BD12">
            <v>0</v>
          </cell>
          <cell r="BE12">
            <v>0</v>
          </cell>
          <cell r="BF12">
            <v>3297788</v>
          </cell>
          <cell r="BG12">
            <v>3937559</v>
          </cell>
          <cell r="BH12">
            <v>0.83750000000000002</v>
          </cell>
          <cell r="BI12">
            <v>0</v>
          </cell>
          <cell r="BJ12">
            <v>0</v>
          </cell>
          <cell r="BK12">
            <v>0</v>
          </cell>
        </row>
        <row r="13">
          <cell r="AI13" t="str">
            <v>1450462745</v>
          </cell>
          <cell r="AJ13">
            <v>7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T13">
            <v>8235</v>
          </cell>
          <cell r="AU13">
            <v>7571</v>
          </cell>
          <cell r="AV13">
            <v>7796</v>
          </cell>
          <cell r="AW13">
            <v>9296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7835620</v>
          </cell>
          <cell r="BD13">
            <v>0</v>
          </cell>
          <cell r="BE13">
            <v>0</v>
          </cell>
          <cell r="BF13">
            <v>3297788</v>
          </cell>
          <cell r="BG13">
            <v>3937559</v>
          </cell>
          <cell r="BH13">
            <v>0.83750000000000002</v>
          </cell>
          <cell r="BI13">
            <v>0</v>
          </cell>
          <cell r="BJ13">
            <v>0</v>
          </cell>
          <cell r="BK13">
            <v>0</v>
          </cell>
        </row>
        <row r="14">
          <cell r="AI14" t="str">
            <v>1450475515</v>
          </cell>
          <cell r="AJ14">
            <v>7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T14">
            <v>8235</v>
          </cell>
          <cell r="AU14">
            <v>7571</v>
          </cell>
          <cell r="AV14">
            <v>7796</v>
          </cell>
          <cell r="AW14">
            <v>9296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7835620</v>
          </cell>
          <cell r="BD14">
            <v>0</v>
          </cell>
          <cell r="BE14">
            <v>0</v>
          </cell>
          <cell r="BF14">
            <v>3297788</v>
          </cell>
          <cell r="BG14">
            <v>3937559</v>
          </cell>
          <cell r="BH14">
            <v>0.83750000000000002</v>
          </cell>
          <cell r="BI14">
            <v>0</v>
          </cell>
          <cell r="BJ14">
            <v>0</v>
          </cell>
          <cell r="BK14">
            <v>0</v>
          </cell>
        </row>
        <row r="15">
          <cell r="AI15" t="str">
            <v>1450475374</v>
          </cell>
          <cell r="AJ15">
            <v>7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T15">
            <v>8235</v>
          </cell>
          <cell r="AU15">
            <v>7571</v>
          </cell>
          <cell r="AV15">
            <v>7796</v>
          </cell>
          <cell r="AW15">
            <v>9296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7835620</v>
          </cell>
          <cell r="BD15">
            <v>0</v>
          </cell>
          <cell r="BE15">
            <v>0</v>
          </cell>
          <cell r="BF15">
            <v>3297788</v>
          </cell>
          <cell r="BG15">
            <v>3937559</v>
          </cell>
          <cell r="BH15">
            <v>0.83750000000000002</v>
          </cell>
          <cell r="BI15">
            <v>0</v>
          </cell>
          <cell r="BJ15">
            <v>0</v>
          </cell>
          <cell r="BK15">
            <v>0</v>
          </cell>
        </row>
        <row r="16">
          <cell r="AI16" t="str">
            <v>1450476802</v>
          </cell>
          <cell r="AJ16">
            <v>7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T16">
            <v>8235</v>
          </cell>
          <cell r="AU16">
            <v>7571</v>
          </cell>
          <cell r="AV16">
            <v>7796</v>
          </cell>
          <cell r="AW16">
            <v>9296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7835620</v>
          </cell>
          <cell r="BD16">
            <v>0</v>
          </cell>
          <cell r="BE16">
            <v>0</v>
          </cell>
          <cell r="BF16">
            <v>3297788</v>
          </cell>
          <cell r="BG16">
            <v>3937559</v>
          </cell>
          <cell r="BH16">
            <v>0.83750000000000002</v>
          </cell>
          <cell r="BI16">
            <v>0</v>
          </cell>
          <cell r="BJ16">
            <v>0</v>
          </cell>
          <cell r="BK16">
            <v>0</v>
          </cell>
        </row>
        <row r="17">
          <cell r="AI17" t="str">
            <v>1450462810</v>
          </cell>
          <cell r="AJ17">
            <v>7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T17">
            <v>8235</v>
          </cell>
          <cell r="AU17">
            <v>7571</v>
          </cell>
          <cell r="AV17">
            <v>7796</v>
          </cell>
          <cell r="AW17">
            <v>9296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7835620</v>
          </cell>
          <cell r="BD17">
            <v>0</v>
          </cell>
          <cell r="BE17">
            <v>0</v>
          </cell>
          <cell r="BF17">
            <v>3297788</v>
          </cell>
          <cell r="BG17">
            <v>3937559</v>
          </cell>
          <cell r="BH17">
            <v>0.83750000000000002</v>
          </cell>
          <cell r="BI17">
            <v>0</v>
          </cell>
          <cell r="BJ17">
            <v>0</v>
          </cell>
          <cell r="BK17">
            <v>0</v>
          </cell>
        </row>
        <row r="18">
          <cell r="AI18" t="str">
            <v>1450462919</v>
          </cell>
          <cell r="AJ18">
            <v>7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T18">
            <v>8235</v>
          </cell>
          <cell r="AU18">
            <v>7571</v>
          </cell>
          <cell r="AV18">
            <v>7796</v>
          </cell>
          <cell r="AW18">
            <v>9296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7835620</v>
          </cell>
          <cell r="BD18">
            <v>0</v>
          </cell>
          <cell r="BE18">
            <v>0</v>
          </cell>
          <cell r="BF18">
            <v>3297788</v>
          </cell>
          <cell r="BG18">
            <v>3937559</v>
          </cell>
          <cell r="BH18">
            <v>0.83750000000000002</v>
          </cell>
          <cell r="BI18">
            <v>0</v>
          </cell>
          <cell r="BJ18">
            <v>0</v>
          </cell>
          <cell r="BK18">
            <v>0</v>
          </cell>
        </row>
        <row r="19">
          <cell r="AI19" t="str">
            <v>1450462927</v>
          </cell>
          <cell r="AJ19">
            <v>7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T19">
            <v>8235</v>
          </cell>
          <cell r="AU19">
            <v>7571</v>
          </cell>
          <cell r="AV19">
            <v>7796</v>
          </cell>
          <cell r="AW19">
            <v>9296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7835620</v>
          </cell>
          <cell r="BD19">
            <v>0</v>
          </cell>
          <cell r="BE19">
            <v>0</v>
          </cell>
          <cell r="BF19">
            <v>3297788</v>
          </cell>
          <cell r="BG19">
            <v>3937559</v>
          </cell>
          <cell r="BH19">
            <v>0.83750000000000002</v>
          </cell>
          <cell r="BI19">
            <v>0</v>
          </cell>
          <cell r="BJ19">
            <v>0</v>
          </cell>
          <cell r="BK19">
            <v>0</v>
          </cell>
        </row>
        <row r="20">
          <cell r="AI20" t="str">
            <v>1450462950</v>
          </cell>
          <cell r="AJ20">
            <v>7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T20">
            <v>8235</v>
          </cell>
          <cell r="AU20">
            <v>7571</v>
          </cell>
          <cell r="AV20">
            <v>7796</v>
          </cell>
          <cell r="AW20">
            <v>9296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7835620</v>
          </cell>
          <cell r="BD20">
            <v>0</v>
          </cell>
          <cell r="BE20">
            <v>0</v>
          </cell>
          <cell r="BF20">
            <v>3297788</v>
          </cell>
          <cell r="BG20">
            <v>3937559</v>
          </cell>
          <cell r="BH20">
            <v>0.83750000000000002</v>
          </cell>
          <cell r="BI20">
            <v>0</v>
          </cell>
          <cell r="BJ20">
            <v>0</v>
          </cell>
          <cell r="BK20">
            <v>0</v>
          </cell>
        </row>
        <row r="21">
          <cell r="AI21" t="str">
            <v>1450462687</v>
          </cell>
          <cell r="AJ21">
            <v>7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T21">
            <v>8235</v>
          </cell>
          <cell r="AU21">
            <v>7571</v>
          </cell>
          <cell r="AV21">
            <v>7796</v>
          </cell>
          <cell r="AW21">
            <v>9296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7835620</v>
          </cell>
          <cell r="BD21">
            <v>0</v>
          </cell>
          <cell r="BE21">
            <v>0</v>
          </cell>
          <cell r="BF21">
            <v>3297788</v>
          </cell>
          <cell r="BG21">
            <v>3937559</v>
          </cell>
          <cell r="BH21">
            <v>0.83750000000000002</v>
          </cell>
          <cell r="BI21">
            <v>0</v>
          </cell>
          <cell r="BJ21">
            <v>0</v>
          </cell>
          <cell r="BK21">
            <v>0</v>
          </cell>
        </row>
        <row r="22">
          <cell r="AI22" t="str">
            <v>1450462976</v>
          </cell>
          <cell r="AJ22">
            <v>7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8235</v>
          </cell>
          <cell r="AU22">
            <v>7571</v>
          </cell>
          <cell r="AV22">
            <v>7796</v>
          </cell>
          <cell r="AW22">
            <v>9296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7835620</v>
          </cell>
          <cell r="BD22">
            <v>0</v>
          </cell>
          <cell r="BE22">
            <v>0</v>
          </cell>
          <cell r="BF22">
            <v>3297788</v>
          </cell>
          <cell r="BG22">
            <v>3937559</v>
          </cell>
          <cell r="BH22">
            <v>0.83750000000000002</v>
          </cell>
          <cell r="BI22">
            <v>0</v>
          </cell>
          <cell r="BJ22">
            <v>0</v>
          </cell>
          <cell r="BK22">
            <v>0</v>
          </cell>
        </row>
        <row r="23">
          <cell r="AI23" t="str">
            <v>1450462984</v>
          </cell>
          <cell r="AJ23">
            <v>7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8235</v>
          </cell>
          <cell r="AU23">
            <v>7571</v>
          </cell>
          <cell r="AV23">
            <v>7796</v>
          </cell>
          <cell r="AW23">
            <v>9296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7835620</v>
          </cell>
          <cell r="BD23">
            <v>0</v>
          </cell>
          <cell r="BE23">
            <v>0</v>
          </cell>
          <cell r="BF23">
            <v>3297788</v>
          </cell>
          <cell r="BG23">
            <v>3937559</v>
          </cell>
          <cell r="BH23">
            <v>0.83750000000000002</v>
          </cell>
          <cell r="BI23">
            <v>0</v>
          </cell>
          <cell r="BJ23">
            <v>0</v>
          </cell>
          <cell r="BK23">
            <v>0</v>
          </cell>
        </row>
        <row r="24">
          <cell r="AI24" t="str">
            <v>1450463008</v>
          </cell>
          <cell r="AJ24">
            <v>7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>
            <v>8235</v>
          </cell>
          <cell r="AU24">
            <v>7571</v>
          </cell>
          <cell r="AV24">
            <v>7796</v>
          </cell>
          <cell r="AW24">
            <v>9296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7835620</v>
          </cell>
          <cell r="BD24">
            <v>0</v>
          </cell>
          <cell r="BE24">
            <v>0</v>
          </cell>
          <cell r="BF24">
            <v>3297788</v>
          </cell>
          <cell r="BG24">
            <v>3937559</v>
          </cell>
          <cell r="BH24">
            <v>0.83750000000000002</v>
          </cell>
          <cell r="BI24">
            <v>0</v>
          </cell>
          <cell r="BJ24">
            <v>0</v>
          </cell>
          <cell r="BK24">
            <v>0</v>
          </cell>
        </row>
        <row r="25">
          <cell r="AI25" t="str">
            <v>1450463032</v>
          </cell>
          <cell r="AJ25">
            <v>7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T25">
            <v>8235</v>
          </cell>
          <cell r="AU25">
            <v>7571</v>
          </cell>
          <cell r="AV25">
            <v>7796</v>
          </cell>
          <cell r="AW25">
            <v>9296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7835620</v>
          </cell>
          <cell r="BD25">
            <v>0</v>
          </cell>
          <cell r="BE25">
            <v>0</v>
          </cell>
          <cell r="BF25">
            <v>3297788</v>
          </cell>
          <cell r="BG25">
            <v>3937559</v>
          </cell>
          <cell r="BH25">
            <v>0.83750000000000002</v>
          </cell>
          <cell r="BI25">
            <v>0</v>
          </cell>
          <cell r="BJ25">
            <v>0</v>
          </cell>
          <cell r="BK25">
            <v>0</v>
          </cell>
        </row>
        <row r="26">
          <cell r="AI26" t="str">
            <v>1450463057</v>
          </cell>
          <cell r="AJ26">
            <v>7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T26">
            <v>8235</v>
          </cell>
          <cell r="AU26">
            <v>7571</v>
          </cell>
          <cell r="AV26">
            <v>7796</v>
          </cell>
          <cell r="AW26">
            <v>9296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7835620</v>
          </cell>
          <cell r="BD26">
            <v>0</v>
          </cell>
          <cell r="BE26">
            <v>0</v>
          </cell>
          <cell r="BF26">
            <v>3297788</v>
          </cell>
          <cell r="BG26">
            <v>3937559</v>
          </cell>
          <cell r="BH26">
            <v>0.83750000000000002</v>
          </cell>
          <cell r="BI26">
            <v>0</v>
          </cell>
          <cell r="BJ26">
            <v>0</v>
          </cell>
          <cell r="BK26">
            <v>0</v>
          </cell>
        </row>
        <row r="27">
          <cell r="AI27" t="str">
            <v>1450462901</v>
          </cell>
          <cell r="AJ27">
            <v>7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T27">
            <v>8235</v>
          </cell>
          <cell r="AU27">
            <v>7571</v>
          </cell>
          <cell r="AV27">
            <v>7796</v>
          </cell>
          <cell r="AW27">
            <v>9296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7835620</v>
          </cell>
          <cell r="BD27">
            <v>0</v>
          </cell>
          <cell r="BE27">
            <v>0</v>
          </cell>
          <cell r="BF27">
            <v>3297788</v>
          </cell>
          <cell r="BG27">
            <v>3937559</v>
          </cell>
          <cell r="BH27">
            <v>0.83750000000000002</v>
          </cell>
          <cell r="BI27">
            <v>0</v>
          </cell>
          <cell r="BJ27">
            <v>0</v>
          </cell>
          <cell r="BK27">
            <v>0</v>
          </cell>
        </row>
        <row r="28">
          <cell r="AI28" t="str">
            <v>1450463040</v>
          </cell>
          <cell r="AJ28">
            <v>7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8235</v>
          </cell>
          <cell r="AU28">
            <v>7571</v>
          </cell>
          <cell r="AV28">
            <v>7796</v>
          </cell>
          <cell r="AW28">
            <v>9296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7835620</v>
          </cell>
          <cell r="BD28">
            <v>0</v>
          </cell>
          <cell r="BE28">
            <v>0</v>
          </cell>
          <cell r="BF28">
            <v>3297788</v>
          </cell>
          <cell r="BG28">
            <v>3937559</v>
          </cell>
          <cell r="BH28">
            <v>0.83750000000000002</v>
          </cell>
          <cell r="BI28">
            <v>0</v>
          </cell>
          <cell r="BJ28">
            <v>0</v>
          </cell>
          <cell r="BK28">
            <v>0</v>
          </cell>
        </row>
        <row r="29">
          <cell r="AI29" t="str">
            <v>1450462893</v>
          </cell>
          <cell r="AJ29">
            <v>7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8235</v>
          </cell>
          <cell r="AU29">
            <v>7571</v>
          </cell>
          <cell r="AV29">
            <v>7796</v>
          </cell>
          <cell r="AW29">
            <v>9296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7835620</v>
          </cell>
          <cell r="BD29">
            <v>0</v>
          </cell>
          <cell r="BE29">
            <v>0</v>
          </cell>
          <cell r="BF29">
            <v>3297788</v>
          </cell>
          <cell r="BG29">
            <v>3937559</v>
          </cell>
          <cell r="BH29">
            <v>0.83750000000000002</v>
          </cell>
          <cell r="BI29">
            <v>0</v>
          </cell>
          <cell r="BJ29">
            <v>0</v>
          </cell>
          <cell r="BK29">
            <v>0</v>
          </cell>
        </row>
        <row r="30">
          <cell r="AI30" t="str">
            <v>1450462729</v>
          </cell>
          <cell r="AJ30">
            <v>7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T30">
            <v>8235</v>
          </cell>
          <cell r="AU30">
            <v>7571</v>
          </cell>
          <cell r="AV30">
            <v>7796</v>
          </cell>
          <cell r="AW30">
            <v>9296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7835620</v>
          </cell>
          <cell r="BD30">
            <v>0</v>
          </cell>
          <cell r="BE30">
            <v>0</v>
          </cell>
          <cell r="BF30">
            <v>3297788</v>
          </cell>
          <cell r="BG30">
            <v>3937559</v>
          </cell>
          <cell r="BH30">
            <v>0.83750000000000002</v>
          </cell>
          <cell r="BI30">
            <v>0</v>
          </cell>
          <cell r="BJ30">
            <v>0</v>
          </cell>
          <cell r="BK30">
            <v>0</v>
          </cell>
        </row>
        <row r="31">
          <cell r="AI31" t="str">
            <v>1450462703</v>
          </cell>
          <cell r="AJ31">
            <v>7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8235</v>
          </cell>
          <cell r="AU31">
            <v>7571</v>
          </cell>
          <cell r="AV31">
            <v>7796</v>
          </cell>
          <cell r="AW31">
            <v>9296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7835620</v>
          </cell>
          <cell r="BD31">
            <v>0</v>
          </cell>
          <cell r="BE31">
            <v>0</v>
          </cell>
          <cell r="BF31">
            <v>3297788</v>
          </cell>
          <cell r="BG31">
            <v>3937559</v>
          </cell>
          <cell r="BH31">
            <v>0.83750000000000002</v>
          </cell>
          <cell r="BI31">
            <v>0</v>
          </cell>
          <cell r="BJ31">
            <v>0</v>
          </cell>
          <cell r="BK31">
            <v>0</v>
          </cell>
        </row>
        <row r="32">
          <cell r="AI32" t="str">
            <v>1457665789</v>
          </cell>
          <cell r="AJ32">
            <v>7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T32">
            <v>8235</v>
          </cell>
          <cell r="AU32">
            <v>7571</v>
          </cell>
          <cell r="AV32">
            <v>7796</v>
          </cell>
          <cell r="AW32">
            <v>9296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292365</v>
          </cell>
          <cell r="BD32">
            <v>0</v>
          </cell>
          <cell r="BE32">
            <v>0</v>
          </cell>
          <cell r="BF32">
            <v>231725</v>
          </cell>
          <cell r="BG32">
            <v>292365</v>
          </cell>
          <cell r="BH32">
            <v>0.79259999999999997</v>
          </cell>
          <cell r="BI32">
            <v>0</v>
          </cell>
          <cell r="BJ32">
            <v>0</v>
          </cell>
          <cell r="BK32">
            <v>0</v>
          </cell>
        </row>
        <row r="33">
          <cell r="AI33" t="str">
            <v>1289473676</v>
          </cell>
          <cell r="AJ33">
            <v>7</v>
          </cell>
          <cell r="AK33">
            <v>0</v>
          </cell>
          <cell r="AL33">
            <v>1213.8399999999999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T33">
            <v>8235</v>
          </cell>
          <cell r="AU33">
            <v>7571</v>
          </cell>
          <cell r="AV33">
            <v>7796</v>
          </cell>
          <cell r="AW33">
            <v>9296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 t="str">
            <v xml:space="preserve"> 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</row>
        <row r="34">
          <cell r="AI34" t="str">
            <v>1289467058</v>
          </cell>
          <cell r="AJ34">
            <v>7</v>
          </cell>
          <cell r="AK34">
            <v>0</v>
          </cell>
          <cell r="AL34">
            <v>2028.83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T34">
            <v>8235</v>
          </cell>
          <cell r="AU34">
            <v>7571</v>
          </cell>
          <cell r="AV34">
            <v>7796</v>
          </cell>
          <cell r="AW34">
            <v>9296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 t="str">
            <v xml:space="preserve"> 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</row>
        <row r="35">
          <cell r="AI35" t="str">
            <v>1256467314</v>
          </cell>
          <cell r="AJ35">
            <v>7</v>
          </cell>
          <cell r="AK35">
            <v>0</v>
          </cell>
          <cell r="AL35">
            <v>1791.14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T35">
            <v>8235</v>
          </cell>
          <cell r="AU35">
            <v>7571</v>
          </cell>
          <cell r="AV35">
            <v>7796</v>
          </cell>
          <cell r="AW35">
            <v>9296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 t="str">
            <v xml:space="preserve"> 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</row>
        <row r="36">
          <cell r="AI36" t="str">
            <v>1256467330</v>
          </cell>
          <cell r="AJ36">
            <v>7</v>
          </cell>
          <cell r="AK36">
            <v>0</v>
          </cell>
          <cell r="AL36">
            <v>2710.62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T36">
            <v>8235</v>
          </cell>
          <cell r="AU36">
            <v>7571</v>
          </cell>
          <cell r="AV36">
            <v>7796</v>
          </cell>
          <cell r="AW36">
            <v>9296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 t="str">
            <v xml:space="preserve"> 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</row>
        <row r="37">
          <cell r="AI37" t="str">
            <v>1256467355</v>
          </cell>
          <cell r="AJ37">
            <v>7</v>
          </cell>
          <cell r="AK37">
            <v>0</v>
          </cell>
          <cell r="AL37">
            <v>2667.86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T37">
            <v>8235</v>
          </cell>
          <cell r="AU37">
            <v>7571</v>
          </cell>
          <cell r="AV37">
            <v>7796</v>
          </cell>
          <cell r="AW37">
            <v>9296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 t="str">
            <v xml:space="preserve"> 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</row>
        <row r="38">
          <cell r="AI38" t="str">
            <v>1256475283</v>
          </cell>
          <cell r="AJ38">
            <v>7</v>
          </cell>
          <cell r="AK38">
            <v>0</v>
          </cell>
          <cell r="AL38">
            <v>1610.93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T38">
            <v>8235</v>
          </cell>
          <cell r="AU38">
            <v>7571</v>
          </cell>
          <cell r="AV38">
            <v>7796</v>
          </cell>
          <cell r="AW38">
            <v>9296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 t="str">
            <v xml:space="preserve"> 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</row>
        <row r="39">
          <cell r="AI39" t="str">
            <v>1256467439</v>
          </cell>
          <cell r="AJ39">
            <v>7</v>
          </cell>
          <cell r="AK39">
            <v>0</v>
          </cell>
          <cell r="AL39">
            <v>1968.22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T39">
            <v>8235</v>
          </cell>
          <cell r="AU39">
            <v>7571</v>
          </cell>
          <cell r="AV39">
            <v>7796</v>
          </cell>
          <cell r="AW39">
            <v>9296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 t="str">
            <v xml:space="preserve"> 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</row>
        <row r="40">
          <cell r="AI40" t="str">
            <v>1256467447</v>
          </cell>
          <cell r="AJ40">
            <v>7</v>
          </cell>
          <cell r="AK40">
            <v>0</v>
          </cell>
          <cell r="AL40">
            <v>2100.0300000000002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T40">
            <v>8235</v>
          </cell>
          <cell r="AU40">
            <v>7571</v>
          </cell>
          <cell r="AV40">
            <v>7796</v>
          </cell>
          <cell r="AW40">
            <v>9296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 t="str">
            <v xml:space="preserve"> 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</row>
        <row r="41">
          <cell r="AI41" t="str">
            <v>1256476505</v>
          </cell>
          <cell r="AJ41">
            <v>7</v>
          </cell>
          <cell r="AK41">
            <v>0</v>
          </cell>
          <cell r="AL41">
            <v>1368.02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T41">
            <v>8235</v>
          </cell>
          <cell r="AU41">
            <v>7571</v>
          </cell>
          <cell r="AV41">
            <v>7796</v>
          </cell>
          <cell r="AW41">
            <v>9296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 t="str">
            <v xml:space="preserve"> 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</row>
        <row r="42">
          <cell r="AI42" t="str">
            <v>1458267587</v>
          </cell>
          <cell r="AJ42">
            <v>7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T42">
            <v>8235</v>
          </cell>
          <cell r="AU42">
            <v>7571</v>
          </cell>
          <cell r="AV42">
            <v>7796</v>
          </cell>
          <cell r="AW42">
            <v>9296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20480677</v>
          </cell>
          <cell r="BD42">
            <v>0</v>
          </cell>
          <cell r="BE42">
            <v>0</v>
          </cell>
          <cell r="BF42">
            <v>16518710</v>
          </cell>
          <cell r="BG42">
            <v>18564718</v>
          </cell>
          <cell r="BH42">
            <v>0.88980000000000004</v>
          </cell>
          <cell r="BI42">
            <v>0</v>
          </cell>
          <cell r="BJ42">
            <v>0</v>
          </cell>
          <cell r="BK42">
            <v>0</v>
          </cell>
        </row>
        <row r="43">
          <cell r="AI43" t="str">
            <v>1458267652</v>
          </cell>
          <cell r="AJ43">
            <v>7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8235</v>
          </cell>
          <cell r="AU43">
            <v>7571</v>
          </cell>
          <cell r="AV43">
            <v>7796</v>
          </cell>
          <cell r="AW43">
            <v>9296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20480677</v>
          </cell>
          <cell r="BD43">
            <v>0</v>
          </cell>
          <cell r="BE43">
            <v>0</v>
          </cell>
          <cell r="BF43">
            <v>16518710</v>
          </cell>
          <cell r="BG43">
            <v>18564718</v>
          </cell>
          <cell r="BH43">
            <v>0.88980000000000004</v>
          </cell>
          <cell r="BI43">
            <v>0</v>
          </cell>
          <cell r="BJ43">
            <v>0</v>
          </cell>
          <cell r="BK43">
            <v>0</v>
          </cell>
        </row>
        <row r="44">
          <cell r="AI44" t="str">
            <v>1458267819</v>
          </cell>
          <cell r="AJ44">
            <v>7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T44">
            <v>8235</v>
          </cell>
          <cell r="AU44">
            <v>7571</v>
          </cell>
          <cell r="AV44">
            <v>7796</v>
          </cell>
          <cell r="AW44">
            <v>9296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20480677</v>
          </cell>
          <cell r="BD44">
            <v>0</v>
          </cell>
          <cell r="BE44">
            <v>0</v>
          </cell>
          <cell r="BF44">
            <v>16518710</v>
          </cell>
          <cell r="BG44">
            <v>18564718</v>
          </cell>
          <cell r="BH44">
            <v>0.88980000000000004</v>
          </cell>
          <cell r="BI44">
            <v>0</v>
          </cell>
          <cell r="BJ44">
            <v>0</v>
          </cell>
          <cell r="BK44">
            <v>0</v>
          </cell>
        </row>
        <row r="45">
          <cell r="AI45" t="str">
            <v>1458267934</v>
          </cell>
          <cell r="AJ45">
            <v>7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T45">
            <v>8235</v>
          </cell>
          <cell r="AU45">
            <v>7571</v>
          </cell>
          <cell r="AV45">
            <v>7796</v>
          </cell>
          <cell r="AW45">
            <v>9296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20480677</v>
          </cell>
          <cell r="BD45">
            <v>0</v>
          </cell>
          <cell r="BE45">
            <v>0</v>
          </cell>
          <cell r="BF45">
            <v>16518710</v>
          </cell>
          <cell r="BG45">
            <v>18564718</v>
          </cell>
          <cell r="BH45">
            <v>0.88980000000000004</v>
          </cell>
          <cell r="BI45">
            <v>0</v>
          </cell>
          <cell r="BJ45">
            <v>0</v>
          </cell>
          <cell r="BK45">
            <v>0</v>
          </cell>
        </row>
        <row r="46">
          <cell r="AI46" t="str">
            <v>1458267611</v>
          </cell>
          <cell r="AJ46">
            <v>7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8235</v>
          </cell>
          <cell r="AU46">
            <v>7571</v>
          </cell>
          <cell r="AV46">
            <v>7796</v>
          </cell>
          <cell r="AW46">
            <v>9296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20480677</v>
          </cell>
          <cell r="BD46">
            <v>0</v>
          </cell>
          <cell r="BE46">
            <v>0</v>
          </cell>
          <cell r="BF46">
            <v>16518710</v>
          </cell>
          <cell r="BG46">
            <v>18564718</v>
          </cell>
          <cell r="BH46">
            <v>0.88980000000000004</v>
          </cell>
          <cell r="BI46">
            <v>0</v>
          </cell>
          <cell r="BJ46">
            <v>0</v>
          </cell>
          <cell r="BK46">
            <v>0</v>
          </cell>
        </row>
        <row r="47">
          <cell r="AI47" t="str">
            <v>1458273957</v>
          </cell>
          <cell r="AJ47">
            <v>7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T47">
            <v>8235</v>
          </cell>
          <cell r="AU47">
            <v>7571</v>
          </cell>
          <cell r="AV47">
            <v>7796</v>
          </cell>
          <cell r="AW47">
            <v>9296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20480677</v>
          </cell>
          <cell r="BD47">
            <v>0</v>
          </cell>
          <cell r="BE47">
            <v>0</v>
          </cell>
          <cell r="BF47">
            <v>16518710</v>
          </cell>
          <cell r="BG47">
            <v>18564718</v>
          </cell>
          <cell r="BH47">
            <v>0.88980000000000004</v>
          </cell>
          <cell r="BI47">
            <v>0</v>
          </cell>
          <cell r="BJ47">
            <v>0</v>
          </cell>
          <cell r="BK47">
            <v>0</v>
          </cell>
        </row>
        <row r="48">
          <cell r="AI48" t="str">
            <v>1458267876</v>
          </cell>
          <cell r="AJ48">
            <v>7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T48">
            <v>8235</v>
          </cell>
          <cell r="AU48">
            <v>7571</v>
          </cell>
          <cell r="AV48">
            <v>7796</v>
          </cell>
          <cell r="AW48">
            <v>9296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20480677</v>
          </cell>
          <cell r="BD48">
            <v>0</v>
          </cell>
          <cell r="BE48">
            <v>0</v>
          </cell>
          <cell r="BF48">
            <v>16518710</v>
          </cell>
          <cell r="BG48">
            <v>18564718</v>
          </cell>
          <cell r="BH48">
            <v>0.88980000000000004</v>
          </cell>
          <cell r="BI48">
            <v>0</v>
          </cell>
          <cell r="BJ48">
            <v>0</v>
          </cell>
          <cell r="BK48">
            <v>0</v>
          </cell>
        </row>
        <row r="49">
          <cell r="AI49" t="str">
            <v>1458273437</v>
          </cell>
          <cell r="AJ49">
            <v>7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T49">
            <v>8235</v>
          </cell>
          <cell r="AU49">
            <v>7571</v>
          </cell>
          <cell r="AV49">
            <v>7796</v>
          </cell>
          <cell r="AW49">
            <v>9296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20480677</v>
          </cell>
          <cell r="BD49">
            <v>0</v>
          </cell>
          <cell r="BE49">
            <v>0</v>
          </cell>
          <cell r="BF49">
            <v>16518710</v>
          </cell>
          <cell r="BG49">
            <v>18564718</v>
          </cell>
          <cell r="BH49">
            <v>0.88980000000000004</v>
          </cell>
          <cell r="BI49">
            <v>0</v>
          </cell>
          <cell r="BJ49">
            <v>0</v>
          </cell>
          <cell r="BK49">
            <v>0</v>
          </cell>
        </row>
        <row r="50">
          <cell r="AI50" t="str">
            <v>1458273650</v>
          </cell>
          <cell r="AJ50">
            <v>7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T50">
            <v>8235</v>
          </cell>
          <cell r="AU50">
            <v>7571</v>
          </cell>
          <cell r="AV50">
            <v>7796</v>
          </cell>
          <cell r="AW50">
            <v>9296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20480677</v>
          </cell>
          <cell r="BD50">
            <v>0</v>
          </cell>
          <cell r="BE50">
            <v>0</v>
          </cell>
          <cell r="BF50">
            <v>16518710</v>
          </cell>
          <cell r="BG50">
            <v>18564718</v>
          </cell>
          <cell r="BH50">
            <v>0.88980000000000004</v>
          </cell>
          <cell r="BI50">
            <v>0</v>
          </cell>
          <cell r="BJ50">
            <v>0</v>
          </cell>
          <cell r="BK50">
            <v>0</v>
          </cell>
        </row>
        <row r="51">
          <cell r="AI51" t="str">
            <v>1458264329</v>
          </cell>
          <cell r="AJ51">
            <v>7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8235</v>
          </cell>
          <cell r="AU51">
            <v>7571</v>
          </cell>
          <cell r="AV51">
            <v>7796</v>
          </cell>
          <cell r="AW51">
            <v>9296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20480677</v>
          </cell>
          <cell r="BD51">
            <v>0</v>
          </cell>
          <cell r="BE51">
            <v>0</v>
          </cell>
          <cell r="BF51">
            <v>16518710</v>
          </cell>
          <cell r="BG51">
            <v>18564718</v>
          </cell>
          <cell r="BH51">
            <v>0.88980000000000004</v>
          </cell>
          <cell r="BI51">
            <v>0</v>
          </cell>
          <cell r="BJ51">
            <v>0</v>
          </cell>
          <cell r="BK51">
            <v>0</v>
          </cell>
        </row>
        <row r="52">
          <cell r="AI52" t="str">
            <v>1458275077</v>
          </cell>
          <cell r="AJ52">
            <v>7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T52">
            <v>8235</v>
          </cell>
          <cell r="AU52">
            <v>7571</v>
          </cell>
          <cell r="AV52">
            <v>7796</v>
          </cell>
          <cell r="AW52">
            <v>9296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20480677</v>
          </cell>
          <cell r="BD52">
            <v>0</v>
          </cell>
          <cell r="BE52">
            <v>0</v>
          </cell>
          <cell r="BF52">
            <v>16518710</v>
          </cell>
          <cell r="BG52">
            <v>18564718</v>
          </cell>
          <cell r="BH52">
            <v>0.88980000000000004</v>
          </cell>
          <cell r="BI52">
            <v>0</v>
          </cell>
          <cell r="BJ52">
            <v>0</v>
          </cell>
          <cell r="BK52">
            <v>0</v>
          </cell>
        </row>
        <row r="53">
          <cell r="AI53" t="str">
            <v>1458267678</v>
          </cell>
          <cell r="AJ53">
            <v>7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T53">
            <v>8235</v>
          </cell>
          <cell r="AU53">
            <v>7571</v>
          </cell>
          <cell r="AV53">
            <v>7796</v>
          </cell>
          <cell r="AW53">
            <v>9296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20480677</v>
          </cell>
          <cell r="BD53">
            <v>0</v>
          </cell>
          <cell r="BE53">
            <v>0</v>
          </cell>
          <cell r="BF53">
            <v>16518710</v>
          </cell>
          <cell r="BG53">
            <v>18564718</v>
          </cell>
          <cell r="BH53">
            <v>0.88980000000000004</v>
          </cell>
          <cell r="BI53">
            <v>0</v>
          </cell>
          <cell r="BJ53">
            <v>0</v>
          </cell>
          <cell r="BK53">
            <v>0</v>
          </cell>
        </row>
        <row r="54">
          <cell r="AI54" t="str">
            <v>1458267686</v>
          </cell>
          <cell r="AJ54">
            <v>7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T54">
            <v>8235</v>
          </cell>
          <cell r="AU54">
            <v>7571</v>
          </cell>
          <cell r="AV54">
            <v>7796</v>
          </cell>
          <cell r="AW54">
            <v>9296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20480677</v>
          </cell>
          <cell r="BD54">
            <v>0</v>
          </cell>
          <cell r="BE54">
            <v>0</v>
          </cell>
          <cell r="BF54">
            <v>16518710</v>
          </cell>
          <cell r="BG54">
            <v>18564718</v>
          </cell>
          <cell r="BH54">
            <v>0.88980000000000004</v>
          </cell>
          <cell r="BI54">
            <v>0</v>
          </cell>
          <cell r="BJ54">
            <v>0</v>
          </cell>
          <cell r="BK54">
            <v>0</v>
          </cell>
        </row>
        <row r="55">
          <cell r="AI55" t="str">
            <v>1458267868</v>
          </cell>
          <cell r="AJ55">
            <v>7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T55">
            <v>8235</v>
          </cell>
          <cell r="AU55">
            <v>7571</v>
          </cell>
          <cell r="AV55">
            <v>7796</v>
          </cell>
          <cell r="AW55">
            <v>9296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20480677</v>
          </cell>
          <cell r="BD55">
            <v>0</v>
          </cell>
          <cell r="BE55">
            <v>0</v>
          </cell>
          <cell r="BF55">
            <v>16518710</v>
          </cell>
          <cell r="BG55">
            <v>18564718</v>
          </cell>
          <cell r="BH55">
            <v>0.88980000000000004</v>
          </cell>
          <cell r="BI55">
            <v>0</v>
          </cell>
          <cell r="BJ55">
            <v>0</v>
          </cell>
          <cell r="BK55">
            <v>0</v>
          </cell>
        </row>
        <row r="56">
          <cell r="AI56" t="str">
            <v>1458267033</v>
          </cell>
          <cell r="AJ56">
            <v>7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T56">
            <v>8235</v>
          </cell>
          <cell r="AU56">
            <v>7571</v>
          </cell>
          <cell r="AV56">
            <v>7796</v>
          </cell>
          <cell r="AW56">
            <v>9296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20480677</v>
          </cell>
          <cell r="BD56">
            <v>0</v>
          </cell>
          <cell r="BE56">
            <v>0</v>
          </cell>
          <cell r="BF56">
            <v>16518710</v>
          </cell>
          <cell r="BG56">
            <v>18564718</v>
          </cell>
          <cell r="BH56">
            <v>0.88980000000000004</v>
          </cell>
          <cell r="BI56">
            <v>0</v>
          </cell>
          <cell r="BJ56">
            <v>0</v>
          </cell>
          <cell r="BK56">
            <v>0</v>
          </cell>
        </row>
        <row r="57">
          <cell r="AI57" t="str">
            <v>1458275044</v>
          </cell>
          <cell r="AJ57">
            <v>7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T57">
            <v>8235</v>
          </cell>
          <cell r="AU57">
            <v>7571</v>
          </cell>
          <cell r="AV57">
            <v>7796</v>
          </cell>
          <cell r="AW57">
            <v>9296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20480677</v>
          </cell>
          <cell r="BD57">
            <v>0</v>
          </cell>
          <cell r="BE57">
            <v>0</v>
          </cell>
          <cell r="BF57">
            <v>16518710</v>
          </cell>
          <cell r="BG57">
            <v>18564718</v>
          </cell>
          <cell r="BH57">
            <v>0.88980000000000004</v>
          </cell>
          <cell r="BI57">
            <v>0</v>
          </cell>
          <cell r="BJ57">
            <v>0</v>
          </cell>
          <cell r="BK57">
            <v>0</v>
          </cell>
        </row>
        <row r="58">
          <cell r="AI58" t="str">
            <v>1458267710</v>
          </cell>
          <cell r="AJ58">
            <v>7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T58">
            <v>8235</v>
          </cell>
          <cell r="AU58">
            <v>7571</v>
          </cell>
          <cell r="AV58">
            <v>7796</v>
          </cell>
          <cell r="AW58">
            <v>9296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20480677</v>
          </cell>
          <cell r="BD58">
            <v>0</v>
          </cell>
          <cell r="BE58">
            <v>0</v>
          </cell>
          <cell r="BF58">
            <v>16518710</v>
          </cell>
          <cell r="BG58">
            <v>18564718</v>
          </cell>
          <cell r="BH58">
            <v>0.88980000000000004</v>
          </cell>
          <cell r="BI58">
            <v>0</v>
          </cell>
          <cell r="BJ58">
            <v>0</v>
          </cell>
          <cell r="BK58">
            <v>0</v>
          </cell>
        </row>
        <row r="59">
          <cell r="AI59" t="str">
            <v>1458267736</v>
          </cell>
          <cell r="AJ59">
            <v>7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T59">
            <v>8235</v>
          </cell>
          <cell r="AU59">
            <v>7571</v>
          </cell>
          <cell r="AV59">
            <v>7796</v>
          </cell>
          <cell r="AW59">
            <v>9296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20480677</v>
          </cell>
          <cell r="BD59">
            <v>0</v>
          </cell>
          <cell r="BE59">
            <v>0</v>
          </cell>
          <cell r="BF59">
            <v>16518710</v>
          </cell>
          <cell r="BG59">
            <v>18564718</v>
          </cell>
          <cell r="BH59">
            <v>0.88980000000000004</v>
          </cell>
          <cell r="BI59">
            <v>0</v>
          </cell>
          <cell r="BJ59">
            <v>0</v>
          </cell>
          <cell r="BK59">
            <v>0</v>
          </cell>
        </row>
        <row r="60">
          <cell r="AI60" t="str">
            <v>1458267082</v>
          </cell>
          <cell r="AJ60">
            <v>7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T60">
            <v>8235</v>
          </cell>
          <cell r="AU60">
            <v>7571</v>
          </cell>
          <cell r="AV60">
            <v>7796</v>
          </cell>
          <cell r="AW60">
            <v>9296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20480677</v>
          </cell>
          <cell r="BD60">
            <v>0</v>
          </cell>
          <cell r="BE60">
            <v>0</v>
          </cell>
          <cell r="BF60">
            <v>16518710</v>
          </cell>
          <cell r="BG60">
            <v>18564718</v>
          </cell>
          <cell r="BH60">
            <v>0.88980000000000004</v>
          </cell>
          <cell r="BI60">
            <v>0</v>
          </cell>
          <cell r="BJ60">
            <v>0</v>
          </cell>
          <cell r="BK60">
            <v>0</v>
          </cell>
        </row>
        <row r="61">
          <cell r="AI61" t="str">
            <v>1458275051</v>
          </cell>
          <cell r="AJ61">
            <v>7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T61">
            <v>8235</v>
          </cell>
          <cell r="AU61">
            <v>7571</v>
          </cell>
          <cell r="AV61">
            <v>7796</v>
          </cell>
          <cell r="AW61">
            <v>9296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20480677</v>
          </cell>
          <cell r="BD61">
            <v>0</v>
          </cell>
          <cell r="BE61">
            <v>0</v>
          </cell>
          <cell r="BF61">
            <v>16518710</v>
          </cell>
          <cell r="BG61">
            <v>18564718</v>
          </cell>
          <cell r="BH61">
            <v>0.88980000000000004</v>
          </cell>
          <cell r="BI61">
            <v>0</v>
          </cell>
          <cell r="BJ61">
            <v>0</v>
          </cell>
          <cell r="BK61">
            <v>0</v>
          </cell>
        </row>
        <row r="62">
          <cell r="AI62" t="str">
            <v>1458267090</v>
          </cell>
          <cell r="AJ62">
            <v>7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T62">
            <v>8235</v>
          </cell>
          <cell r="AU62">
            <v>7571</v>
          </cell>
          <cell r="AV62">
            <v>7796</v>
          </cell>
          <cell r="AW62">
            <v>9296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20480677</v>
          </cell>
          <cell r="BD62">
            <v>0</v>
          </cell>
          <cell r="BE62">
            <v>0</v>
          </cell>
          <cell r="BF62">
            <v>16518710</v>
          </cell>
          <cell r="BG62">
            <v>18564718</v>
          </cell>
          <cell r="BH62">
            <v>0.88980000000000004</v>
          </cell>
          <cell r="BI62">
            <v>0</v>
          </cell>
          <cell r="BJ62">
            <v>0</v>
          </cell>
          <cell r="BK62">
            <v>0</v>
          </cell>
        </row>
        <row r="63">
          <cell r="AI63" t="str">
            <v>1458264907</v>
          </cell>
          <cell r="AJ63">
            <v>7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T63">
            <v>8235</v>
          </cell>
          <cell r="AU63">
            <v>7571</v>
          </cell>
          <cell r="AV63">
            <v>7796</v>
          </cell>
          <cell r="AW63">
            <v>9296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20480677</v>
          </cell>
          <cell r="BD63">
            <v>0</v>
          </cell>
          <cell r="BE63">
            <v>0</v>
          </cell>
          <cell r="BF63">
            <v>16518710</v>
          </cell>
          <cell r="BG63">
            <v>18564718</v>
          </cell>
          <cell r="BH63">
            <v>0.88980000000000004</v>
          </cell>
          <cell r="BI63">
            <v>0</v>
          </cell>
          <cell r="BJ63">
            <v>0</v>
          </cell>
          <cell r="BK63">
            <v>0</v>
          </cell>
        </row>
        <row r="64">
          <cell r="AI64" t="str">
            <v>1458267843</v>
          </cell>
          <cell r="AJ64">
            <v>7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T64">
            <v>8235</v>
          </cell>
          <cell r="AU64">
            <v>7571</v>
          </cell>
          <cell r="AV64">
            <v>7796</v>
          </cell>
          <cell r="AW64">
            <v>9296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20480677</v>
          </cell>
          <cell r="BD64">
            <v>0</v>
          </cell>
          <cell r="BE64">
            <v>0</v>
          </cell>
          <cell r="BF64">
            <v>16518710</v>
          </cell>
          <cell r="BG64">
            <v>18564718</v>
          </cell>
          <cell r="BH64">
            <v>0.88980000000000004</v>
          </cell>
          <cell r="BI64">
            <v>0</v>
          </cell>
          <cell r="BJ64">
            <v>0</v>
          </cell>
          <cell r="BK64">
            <v>0</v>
          </cell>
        </row>
        <row r="65">
          <cell r="AI65" t="str">
            <v>1458267850</v>
          </cell>
          <cell r="AJ65">
            <v>7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T65">
            <v>8235</v>
          </cell>
          <cell r="AU65">
            <v>7571</v>
          </cell>
          <cell r="AV65">
            <v>7796</v>
          </cell>
          <cell r="AW65">
            <v>9296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20480677</v>
          </cell>
          <cell r="BD65">
            <v>0</v>
          </cell>
          <cell r="BE65">
            <v>0</v>
          </cell>
          <cell r="BF65">
            <v>16518710</v>
          </cell>
          <cell r="BG65">
            <v>18564718</v>
          </cell>
          <cell r="BH65">
            <v>0.88980000000000004</v>
          </cell>
          <cell r="BI65">
            <v>0</v>
          </cell>
          <cell r="BJ65">
            <v>0</v>
          </cell>
          <cell r="BK65">
            <v>0</v>
          </cell>
        </row>
        <row r="66">
          <cell r="AI66" t="str">
            <v>1458275069</v>
          </cell>
          <cell r="AJ66">
            <v>7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T66">
            <v>8235</v>
          </cell>
          <cell r="AU66">
            <v>7571</v>
          </cell>
          <cell r="AV66">
            <v>7796</v>
          </cell>
          <cell r="AW66">
            <v>9296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20480677</v>
          </cell>
          <cell r="BD66">
            <v>0</v>
          </cell>
          <cell r="BE66">
            <v>0</v>
          </cell>
          <cell r="BF66">
            <v>16518710</v>
          </cell>
          <cell r="BG66">
            <v>18564718</v>
          </cell>
          <cell r="BH66">
            <v>0.88980000000000004</v>
          </cell>
          <cell r="BI66">
            <v>0</v>
          </cell>
          <cell r="BJ66">
            <v>0</v>
          </cell>
          <cell r="BK66">
            <v>0</v>
          </cell>
        </row>
        <row r="67">
          <cell r="AI67" t="str">
            <v>1458273890</v>
          </cell>
          <cell r="AJ67">
            <v>7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8235</v>
          </cell>
          <cell r="AU67">
            <v>7571</v>
          </cell>
          <cell r="AV67">
            <v>7796</v>
          </cell>
          <cell r="AW67">
            <v>9296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20480677</v>
          </cell>
          <cell r="BD67">
            <v>0</v>
          </cell>
          <cell r="BE67">
            <v>0</v>
          </cell>
          <cell r="BF67">
            <v>16518710</v>
          </cell>
          <cell r="BG67">
            <v>18564718</v>
          </cell>
          <cell r="BH67">
            <v>0.88980000000000004</v>
          </cell>
          <cell r="BI67">
            <v>0</v>
          </cell>
          <cell r="BJ67">
            <v>0</v>
          </cell>
          <cell r="BK67">
            <v>0</v>
          </cell>
        </row>
        <row r="68">
          <cell r="AI68" t="str">
            <v>1458267959</v>
          </cell>
          <cell r="AJ68">
            <v>7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>
            <v>8235</v>
          </cell>
          <cell r="AU68">
            <v>7571</v>
          </cell>
          <cell r="AV68">
            <v>7796</v>
          </cell>
          <cell r="AW68">
            <v>9296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20480677</v>
          </cell>
          <cell r="BD68">
            <v>0</v>
          </cell>
          <cell r="BE68">
            <v>0</v>
          </cell>
          <cell r="BF68">
            <v>16518710</v>
          </cell>
          <cell r="BG68">
            <v>18564718</v>
          </cell>
          <cell r="BH68">
            <v>0.88980000000000004</v>
          </cell>
          <cell r="BI68">
            <v>0</v>
          </cell>
          <cell r="BJ68">
            <v>0</v>
          </cell>
          <cell r="BK68">
            <v>0</v>
          </cell>
        </row>
        <row r="69">
          <cell r="AI69" t="str">
            <v>1458267694</v>
          </cell>
          <cell r="AJ69">
            <v>7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T69">
            <v>8235</v>
          </cell>
          <cell r="AU69">
            <v>7571</v>
          </cell>
          <cell r="AV69">
            <v>7796</v>
          </cell>
          <cell r="AW69">
            <v>9296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20480677</v>
          </cell>
          <cell r="BD69">
            <v>0</v>
          </cell>
          <cell r="BE69">
            <v>0</v>
          </cell>
          <cell r="BF69">
            <v>16518710</v>
          </cell>
          <cell r="BG69">
            <v>18564718</v>
          </cell>
          <cell r="BH69">
            <v>0.88980000000000004</v>
          </cell>
          <cell r="BI69">
            <v>0</v>
          </cell>
          <cell r="BJ69">
            <v>0</v>
          </cell>
          <cell r="BK69">
            <v>0</v>
          </cell>
        </row>
        <row r="70">
          <cell r="AI70" t="str">
            <v>1455168338</v>
          </cell>
          <cell r="AJ70">
            <v>7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T70">
            <v>8235</v>
          </cell>
          <cell r="AU70">
            <v>7571</v>
          </cell>
          <cell r="AV70">
            <v>7796</v>
          </cell>
          <cell r="AW70">
            <v>9296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6577225</v>
          </cell>
          <cell r="BD70">
            <v>0</v>
          </cell>
          <cell r="BE70">
            <v>0</v>
          </cell>
          <cell r="BF70">
            <v>5544653</v>
          </cell>
          <cell r="BG70">
            <v>5661978</v>
          </cell>
          <cell r="BH70">
            <v>0.97929999999999995</v>
          </cell>
          <cell r="BI70">
            <v>0</v>
          </cell>
          <cell r="BJ70">
            <v>0</v>
          </cell>
          <cell r="BK70">
            <v>0</v>
          </cell>
        </row>
        <row r="71">
          <cell r="AI71" t="str">
            <v>1455168098</v>
          </cell>
          <cell r="AJ71">
            <v>7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T71">
            <v>8235</v>
          </cell>
          <cell r="AU71">
            <v>7571</v>
          </cell>
          <cell r="AV71">
            <v>7796</v>
          </cell>
          <cell r="AW71">
            <v>9296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6577225</v>
          </cell>
          <cell r="BD71">
            <v>0</v>
          </cell>
          <cell r="BE71">
            <v>0</v>
          </cell>
          <cell r="BF71">
            <v>5544653</v>
          </cell>
          <cell r="BG71">
            <v>5661978</v>
          </cell>
          <cell r="BH71">
            <v>0.97929999999999995</v>
          </cell>
          <cell r="BI71">
            <v>0</v>
          </cell>
          <cell r="BJ71">
            <v>0</v>
          </cell>
          <cell r="BK71">
            <v>0</v>
          </cell>
        </row>
        <row r="72">
          <cell r="AI72" t="str">
            <v>1455173551</v>
          </cell>
          <cell r="AJ72">
            <v>7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T72">
            <v>8235</v>
          </cell>
          <cell r="AU72">
            <v>7571</v>
          </cell>
          <cell r="AV72">
            <v>7796</v>
          </cell>
          <cell r="AW72">
            <v>9296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6577225</v>
          </cell>
          <cell r="BD72">
            <v>0</v>
          </cell>
          <cell r="BE72">
            <v>0</v>
          </cell>
          <cell r="BF72">
            <v>5544653</v>
          </cell>
          <cell r="BG72">
            <v>5661978</v>
          </cell>
          <cell r="BH72">
            <v>0.97929999999999995</v>
          </cell>
          <cell r="BI72">
            <v>0</v>
          </cell>
          <cell r="BJ72">
            <v>0</v>
          </cell>
          <cell r="BK72">
            <v>0</v>
          </cell>
        </row>
        <row r="73">
          <cell r="AI73" t="str">
            <v>1455168361</v>
          </cell>
          <cell r="AJ73">
            <v>7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T73">
            <v>8235</v>
          </cell>
          <cell r="AU73">
            <v>7571</v>
          </cell>
          <cell r="AV73">
            <v>7796</v>
          </cell>
          <cell r="AW73">
            <v>9296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6577225</v>
          </cell>
          <cell r="BD73">
            <v>0</v>
          </cell>
          <cell r="BE73">
            <v>0</v>
          </cell>
          <cell r="BF73">
            <v>5544653</v>
          </cell>
          <cell r="BG73">
            <v>5661978</v>
          </cell>
          <cell r="BH73">
            <v>0.97929999999999995</v>
          </cell>
          <cell r="BI73">
            <v>0</v>
          </cell>
          <cell r="BJ73">
            <v>0</v>
          </cell>
          <cell r="BK73">
            <v>0</v>
          </cell>
        </row>
        <row r="74">
          <cell r="AI74" t="str">
            <v>1455168296</v>
          </cell>
          <cell r="AJ74">
            <v>7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T74">
            <v>8235</v>
          </cell>
          <cell r="AU74">
            <v>7571</v>
          </cell>
          <cell r="AV74">
            <v>7796</v>
          </cell>
          <cell r="AW74">
            <v>9296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6577225</v>
          </cell>
          <cell r="BD74">
            <v>0</v>
          </cell>
          <cell r="BE74">
            <v>0</v>
          </cell>
          <cell r="BF74">
            <v>5544653</v>
          </cell>
          <cell r="BG74">
            <v>5661978</v>
          </cell>
          <cell r="BH74">
            <v>0.97929999999999995</v>
          </cell>
          <cell r="BI74">
            <v>0</v>
          </cell>
          <cell r="BJ74">
            <v>0</v>
          </cell>
          <cell r="BK74">
            <v>0</v>
          </cell>
        </row>
        <row r="75">
          <cell r="AI75" t="str">
            <v>1455073551</v>
          </cell>
          <cell r="AJ75">
            <v>7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T75">
            <v>8235</v>
          </cell>
          <cell r="AU75">
            <v>7571</v>
          </cell>
          <cell r="AV75">
            <v>7796</v>
          </cell>
          <cell r="AW75">
            <v>9296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4075160</v>
          </cell>
          <cell r="BD75">
            <v>0</v>
          </cell>
          <cell r="BE75">
            <v>0</v>
          </cell>
          <cell r="BF75">
            <v>3209605</v>
          </cell>
          <cell r="BG75">
            <v>3321300</v>
          </cell>
          <cell r="BH75">
            <v>0.96640000000000004</v>
          </cell>
          <cell r="BI75">
            <v>0</v>
          </cell>
          <cell r="BJ75">
            <v>0</v>
          </cell>
          <cell r="BK75">
            <v>0</v>
          </cell>
        </row>
        <row r="76">
          <cell r="AI76" t="str">
            <v>1455068338</v>
          </cell>
          <cell r="AJ76">
            <v>7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T76">
            <v>8235</v>
          </cell>
          <cell r="AU76">
            <v>7571</v>
          </cell>
          <cell r="AV76">
            <v>7796</v>
          </cell>
          <cell r="AW76">
            <v>9296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4075160</v>
          </cell>
          <cell r="BD76">
            <v>0</v>
          </cell>
          <cell r="BE76">
            <v>0</v>
          </cell>
          <cell r="BF76">
            <v>3209605</v>
          </cell>
          <cell r="BG76">
            <v>3321300</v>
          </cell>
          <cell r="BH76">
            <v>0.96640000000000004</v>
          </cell>
          <cell r="BI76">
            <v>0</v>
          </cell>
          <cell r="BJ76">
            <v>0</v>
          </cell>
          <cell r="BK76">
            <v>0</v>
          </cell>
        </row>
        <row r="77">
          <cell r="AI77" t="str">
            <v>1455068098</v>
          </cell>
          <cell r="AJ77">
            <v>7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T77">
            <v>8235</v>
          </cell>
          <cell r="AU77">
            <v>7571</v>
          </cell>
          <cell r="AV77">
            <v>7796</v>
          </cell>
          <cell r="AW77">
            <v>9296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4075160</v>
          </cell>
          <cell r="BD77">
            <v>0</v>
          </cell>
          <cell r="BE77">
            <v>0</v>
          </cell>
          <cell r="BF77">
            <v>3209605</v>
          </cell>
          <cell r="BG77">
            <v>3321300</v>
          </cell>
          <cell r="BH77">
            <v>0.96640000000000004</v>
          </cell>
          <cell r="BI77">
            <v>0</v>
          </cell>
          <cell r="BJ77">
            <v>0</v>
          </cell>
          <cell r="BK77">
            <v>0</v>
          </cell>
        </row>
        <row r="78">
          <cell r="AI78" t="str">
            <v>1455068106</v>
          </cell>
          <cell r="AJ78">
            <v>7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T78">
            <v>8235</v>
          </cell>
          <cell r="AU78">
            <v>7571</v>
          </cell>
          <cell r="AV78">
            <v>7796</v>
          </cell>
          <cell r="AW78">
            <v>9296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4075160</v>
          </cell>
          <cell r="BD78">
            <v>0</v>
          </cell>
          <cell r="BE78">
            <v>0</v>
          </cell>
          <cell r="BF78">
            <v>3209605</v>
          </cell>
          <cell r="BG78">
            <v>3321300</v>
          </cell>
          <cell r="BH78">
            <v>0.96640000000000004</v>
          </cell>
          <cell r="BI78">
            <v>0</v>
          </cell>
          <cell r="BJ78">
            <v>0</v>
          </cell>
          <cell r="BK78">
            <v>0</v>
          </cell>
        </row>
        <row r="79">
          <cell r="AI79" t="str">
            <v>1292369674</v>
          </cell>
          <cell r="AJ79">
            <v>7</v>
          </cell>
          <cell r="AK79">
            <v>1</v>
          </cell>
          <cell r="AL79">
            <v>10150.69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T79">
            <v>8235</v>
          </cell>
          <cell r="AU79">
            <v>7571</v>
          </cell>
          <cell r="AV79">
            <v>7796</v>
          </cell>
          <cell r="AW79">
            <v>9296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 t="str">
            <v xml:space="preserve"> 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</row>
        <row r="80">
          <cell r="AI80" t="str">
            <v>1292369047</v>
          </cell>
          <cell r="AJ80">
            <v>7</v>
          </cell>
          <cell r="AK80">
            <v>1</v>
          </cell>
          <cell r="AL80">
            <v>14515.08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T80">
            <v>8235</v>
          </cell>
          <cell r="AU80">
            <v>7571</v>
          </cell>
          <cell r="AV80">
            <v>7796</v>
          </cell>
          <cell r="AW80">
            <v>9296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 t="str">
            <v xml:space="preserve"> 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</row>
        <row r="81">
          <cell r="AI81" t="str">
            <v>1292369666</v>
          </cell>
          <cell r="AJ81">
            <v>7</v>
          </cell>
          <cell r="AK81">
            <v>0</v>
          </cell>
          <cell r="AL81">
            <v>6919.92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T81">
            <v>8235</v>
          </cell>
          <cell r="AU81">
            <v>7571</v>
          </cell>
          <cell r="AV81">
            <v>7796</v>
          </cell>
          <cell r="AW81">
            <v>9296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 t="str">
            <v xml:space="preserve"> 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</row>
        <row r="82">
          <cell r="AI82" t="str">
            <v>1292369641</v>
          </cell>
          <cell r="AJ82">
            <v>7</v>
          </cell>
          <cell r="AK82">
            <v>1</v>
          </cell>
          <cell r="AL82">
            <v>15228.58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T82">
            <v>8235</v>
          </cell>
          <cell r="AU82">
            <v>7571</v>
          </cell>
          <cell r="AV82">
            <v>7796</v>
          </cell>
          <cell r="AW82">
            <v>9296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 t="str">
            <v xml:space="preserve"> 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</row>
        <row r="83">
          <cell r="AI83" t="str">
            <v>1292369609</v>
          </cell>
          <cell r="AJ83">
            <v>7</v>
          </cell>
          <cell r="AK83">
            <v>1</v>
          </cell>
          <cell r="AL83">
            <v>17192.86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T83">
            <v>8235</v>
          </cell>
          <cell r="AU83">
            <v>7571</v>
          </cell>
          <cell r="AV83">
            <v>7796</v>
          </cell>
          <cell r="AW83">
            <v>9296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 t="str">
            <v xml:space="preserve"> 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</row>
        <row r="84">
          <cell r="AI84" t="str">
            <v>1292369583</v>
          </cell>
          <cell r="AJ84">
            <v>7</v>
          </cell>
          <cell r="AK84">
            <v>0</v>
          </cell>
          <cell r="AL84">
            <v>6037.99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T84">
            <v>8235</v>
          </cell>
          <cell r="AU84">
            <v>7571</v>
          </cell>
          <cell r="AV84">
            <v>7796</v>
          </cell>
          <cell r="AW84">
            <v>9296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 t="str">
            <v xml:space="preserve"> 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</row>
        <row r="85">
          <cell r="AI85" t="str">
            <v>1292373387</v>
          </cell>
          <cell r="AJ85">
            <v>7</v>
          </cell>
          <cell r="AK85">
            <v>0</v>
          </cell>
          <cell r="AL85">
            <v>4682.38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T85">
            <v>8235</v>
          </cell>
          <cell r="AU85">
            <v>7571</v>
          </cell>
          <cell r="AV85">
            <v>7796</v>
          </cell>
          <cell r="AW85">
            <v>9296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 t="str">
            <v xml:space="preserve"> 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</row>
        <row r="86">
          <cell r="AI86" t="str">
            <v>1292369534</v>
          </cell>
          <cell r="AJ86">
            <v>7</v>
          </cell>
          <cell r="AK86">
            <v>1</v>
          </cell>
          <cell r="AL86">
            <v>13459.33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T86">
            <v>8235</v>
          </cell>
          <cell r="AU86">
            <v>7571</v>
          </cell>
          <cell r="AV86">
            <v>7796</v>
          </cell>
          <cell r="AW86">
            <v>9296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 t="str">
            <v xml:space="preserve"> 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</row>
        <row r="87">
          <cell r="AI87" t="str">
            <v>1292368940</v>
          </cell>
          <cell r="AJ87">
            <v>7</v>
          </cell>
          <cell r="AK87">
            <v>1</v>
          </cell>
          <cell r="AL87">
            <v>12865.76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T87">
            <v>8235</v>
          </cell>
          <cell r="AU87">
            <v>7571</v>
          </cell>
          <cell r="AV87">
            <v>7796</v>
          </cell>
          <cell r="AW87">
            <v>9296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 t="str">
            <v xml:space="preserve"> 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</row>
        <row r="88">
          <cell r="AI88" t="str">
            <v>1292369468</v>
          </cell>
          <cell r="AJ88">
            <v>7</v>
          </cell>
          <cell r="AK88">
            <v>1</v>
          </cell>
          <cell r="AL88">
            <v>11316.15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T88">
            <v>8235</v>
          </cell>
          <cell r="AU88">
            <v>7571</v>
          </cell>
          <cell r="AV88">
            <v>7796</v>
          </cell>
          <cell r="AW88">
            <v>9296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 t="str">
            <v xml:space="preserve"> 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</row>
        <row r="89">
          <cell r="AI89" t="str">
            <v>1292369427</v>
          </cell>
          <cell r="AJ89">
            <v>7</v>
          </cell>
          <cell r="AK89">
            <v>0</v>
          </cell>
          <cell r="AL89">
            <v>4897.8999999999996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T89">
            <v>8235</v>
          </cell>
          <cell r="AU89">
            <v>7571</v>
          </cell>
          <cell r="AV89">
            <v>7796</v>
          </cell>
          <cell r="AW89">
            <v>9296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 t="str">
            <v xml:space="preserve"> 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</row>
        <row r="90">
          <cell r="AI90" t="str">
            <v>1292369401</v>
          </cell>
          <cell r="AJ90">
            <v>7</v>
          </cell>
          <cell r="AK90">
            <v>1</v>
          </cell>
          <cell r="AL90">
            <v>10185.43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T90">
            <v>8235</v>
          </cell>
          <cell r="AU90">
            <v>7571</v>
          </cell>
          <cell r="AV90">
            <v>7796</v>
          </cell>
          <cell r="AW90">
            <v>9296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 t="str">
            <v xml:space="preserve"> 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</row>
        <row r="91">
          <cell r="AI91" t="str">
            <v>1455269369</v>
          </cell>
          <cell r="AJ91">
            <v>7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T91">
            <v>8235</v>
          </cell>
          <cell r="AU91">
            <v>7571</v>
          </cell>
          <cell r="AV91">
            <v>7796</v>
          </cell>
          <cell r="AW91">
            <v>9296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198480</v>
          </cell>
          <cell r="BD91">
            <v>0</v>
          </cell>
          <cell r="BE91">
            <v>0</v>
          </cell>
          <cell r="BF91">
            <v>156743</v>
          </cell>
          <cell r="BG91">
            <v>185480</v>
          </cell>
          <cell r="BH91">
            <v>0.84509999999999996</v>
          </cell>
          <cell r="BI91">
            <v>0</v>
          </cell>
          <cell r="BJ91">
            <v>0</v>
          </cell>
          <cell r="BK91">
            <v>0</v>
          </cell>
        </row>
        <row r="92">
          <cell r="AI92" t="str">
            <v>1455269666</v>
          </cell>
          <cell r="AJ92">
            <v>7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T92">
            <v>8235</v>
          </cell>
          <cell r="AU92">
            <v>7571</v>
          </cell>
          <cell r="AV92">
            <v>7796</v>
          </cell>
          <cell r="AW92">
            <v>9296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198480</v>
          </cell>
          <cell r="BD92">
            <v>0</v>
          </cell>
          <cell r="BE92">
            <v>0</v>
          </cell>
          <cell r="BF92">
            <v>156743</v>
          </cell>
          <cell r="BG92">
            <v>185480</v>
          </cell>
          <cell r="BH92">
            <v>0.84509999999999996</v>
          </cell>
          <cell r="BI92">
            <v>0</v>
          </cell>
          <cell r="BJ92">
            <v>0</v>
          </cell>
          <cell r="BK92">
            <v>0</v>
          </cell>
        </row>
        <row r="93">
          <cell r="AI93" t="str">
            <v>1455269450</v>
          </cell>
          <cell r="AJ93">
            <v>7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T93">
            <v>8235</v>
          </cell>
          <cell r="AU93">
            <v>7571</v>
          </cell>
          <cell r="AV93">
            <v>7796</v>
          </cell>
          <cell r="AW93">
            <v>9296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198480</v>
          </cell>
          <cell r="BD93">
            <v>0</v>
          </cell>
          <cell r="BE93">
            <v>0</v>
          </cell>
          <cell r="BF93">
            <v>156743</v>
          </cell>
          <cell r="BG93">
            <v>185480</v>
          </cell>
          <cell r="BH93">
            <v>0.84509999999999996</v>
          </cell>
          <cell r="BI93">
            <v>0</v>
          </cell>
          <cell r="BJ93">
            <v>0</v>
          </cell>
          <cell r="BK93">
            <v>0</v>
          </cell>
        </row>
        <row r="94">
          <cell r="AI94" t="str">
            <v>1455269435</v>
          </cell>
          <cell r="AJ94">
            <v>7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T94">
            <v>8235</v>
          </cell>
          <cell r="AU94">
            <v>7571</v>
          </cell>
          <cell r="AV94">
            <v>7796</v>
          </cell>
          <cell r="AW94">
            <v>9296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198480</v>
          </cell>
          <cell r="BD94">
            <v>0</v>
          </cell>
          <cell r="BE94">
            <v>0</v>
          </cell>
          <cell r="BF94">
            <v>156743</v>
          </cell>
          <cell r="BG94">
            <v>185480</v>
          </cell>
          <cell r="BH94">
            <v>0.84509999999999996</v>
          </cell>
          <cell r="BI94">
            <v>0</v>
          </cell>
          <cell r="BJ94">
            <v>0</v>
          </cell>
          <cell r="BK94">
            <v>0</v>
          </cell>
        </row>
        <row r="95">
          <cell r="AI95" t="str">
            <v>1454570243</v>
          </cell>
          <cell r="AJ95">
            <v>7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T95">
            <v>8235</v>
          </cell>
          <cell r="AU95">
            <v>7571</v>
          </cell>
          <cell r="AV95">
            <v>7796</v>
          </cell>
          <cell r="AW95">
            <v>9296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1767406</v>
          </cell>
          <cell r="BD95">
            <v>0</v>
          </cell>
          <cell r="BE95">
            <v>0</v>
          </cell>
          <cell r="BF95">
            <v>1234518</v>
          </cell>
          <cell r="BG95">
            <v>1481014</v>
          </cell>
          <cell r="BH95">
            <v>0.83360000000000001</v>
          </cell>
          <cell r="BI95">
            <v>0</v>
          </cell>
          <cell r="BJ95">
            <v>0</v>
          </cell>
          <cell r="BK95">
            <v>15367</v>
          </cell>
        </row>
        <row r="96">
          <cell r="AI96" t="str">
            <v>1454570334</v>
          </cell>
          <cell r="AJ96">
            <v>7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T96">
            <v>8235</v>
          </cell>
          <cell r="AU96">
            <v>7571</v>
          </cell>
          <cell r="AV96">
            <v>7796</v>
          </cell>
          <cell r="AW96">
            <v>9296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1767406</v>
          </cell>
          <cell r="BD96">
            <v>0</v>
          </cell>
          <cell r="BE96">
            <v>0</v>
          </cell>
          <cell r="BF96">
            <v>1234518</v>
          </cell>
          <cell r="BG96">
            <v>1481014</v>
          </cell>
          <cell r="BH96">
            <v>0.83360000000000001</v>
          </cell>
          <cell r="BI96">
            <v>0</v>
          </cell>
          <cell r="BJ96">
            <v>0</v>
          </cell>
          <cell r="BK96">
            <v>15367</v>
          </cell>
        </row>
        <row r="97">
          <cell r="AI97" t="str">
            <v>1454570326</v>
          </cell>
          <cell r="AJ97">
            <v>7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T97">
            <v>8235</v>
          </cell>
          <cell r="AU97">
            <v>7571</v>
          </cell>
          <cell r="AV97">
            <v>7796</v>
          </cell>
          <cell r="AW97">
            <v>9296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1767406</v>
          </cell>
          <cell r="BD97">
            <v>0</v>
          </cell>
          <cell r="BE97">
            <v>0</v>
          </cell>
          <cell r="BF97">
            <v>1234518</v>
          </cell>
          <cell r="BG97">
            <v>1481014</v>
          </cell>
          <cell r="BH97">
            <v>0.83360000000000001</v>
          </cell>
          <cell r="BI97">
            <v>0</v>
          </cell>
          <cell r="BJ97">
            <v>0</v>
          </cell>
          <cell r="BK97">
            <v>15367</v>
          </cell>
        </row>
        <row r="98">
          <cell r="AI98" t="str">
            <v>1454570359</v>
          </cell>
          <cell r="AJ98">
            <v>7</v>
          </cell>
          <cell r="AK98">
            <v>1</v>
          </cell>
          <cell r="AL98">
            <v>9401.75</v>
          </cell>
          <cell r="AM98">
            <v>0</v>
          </cell>
          <cell r="AN98">
            <v>1</v>
          </cell>
          <cell r="AO98">
            <v>1</v>
          </cell>
          <cell r="AP98">
            <v>0</v>
          </cell>
          <cell r="AQ98">
            <v>2</v>
          </cell>
          <cell r="AR98">
            <v>18804</v>
          </cell>
          <cell r="AT98">
            <v>8235</v>
          </cell>
          <cell r="AU98">
            <v>7571</v>
          </cell>
          <cell r="AV98">
            <v>7796</v>
          </cell>
          <cell r="AW98">
            <v>9296</v>
          </cell>
          <cell r="AX98">
            <v>0</v>
          </cell>
          <cell r="AY98">
            <v>7571</v>
          </cell>
          <cell r="AZ98">
            <v>7796</v>
          </cell>
          <cell r="BA98">
            <v>0</v>
          </cell>
          <cell r="BB98">
            <v>15367</v>
          </cell>
          <cell r="BC98">
            <v>1767406</v>
          </cell>
          <cell r="BD98">
            <v>146</v>
          </cell>
          <cell r="BE98">
            <v>12105.520547945205</v>
          </cell>
          <cell r="BF98">
            <v>1234518</v>
          </cell>
          <cell r="BG98">
            <v>1481014</v>
          </cell>
          <cell r="BH98">
            <v>0.83360000000000001</v>
          </cell>
          <cell r="BI98">
            <v>20182.323857534248</v>
          </cell>
          <cell r="BJ98">
            <v>15367</v>
          </cell>
          <cell r="BK98">
            <v>15367</v>
          </cell>
        </row>
        <row r="99">
          <cell r="AI99" t="str">
            <v>1454570417</v>
          </cell>
          <cell r="AJ99">
            <v>7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T99">
            <v>8235</v>
          </cell>
          <cell r="AU99">
            <v>7571</v>
          </cell>
          <cell r="AV99">
            <v>7796</v>
          </cell>
          <cell r="AW99">
            <v>9296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1767406</v>
          </cell>
          <cell r="BD99">
            <v>0</v>
          </cell>
          <cell r="BE99">
            <v>0</v>
          </cell>
          <cell r="BF99">
            <v>1234518</v>
          </cell>
          <cell r="BG99">
            <v>1481014</v>
          </cell>
          <cell r="BH99">
            <v>0.83360000000000001</v>
          </cell>
          <cell r="BI99">
            <v>0</v>
          </cell>
          <cell r="BJ99">
            <v>0</v>
          </cell>
          <cell r="BK99">
            <v>15367</v>
          </cell>
        </row>
        <row r="100">
          <cell r="AI100" t="str">
            <v>1454570425</v>
          </cell>
          <cell r="AJ100">
            <v>7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T100">
            <v>8235</v>
          </cell>
          <cell r="AU100">
            <v>7571</v>
          </cell>
          <cell r="AV100">
            <v>7796</v>
          </cell>
          <cell r="AW100">
            <v>9296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1767406</v>
          </cell>
          <cell r="BD100">
            <v>0</v>
          </cell>
          <cell r="BE100">
            <v>0</v>
          </cell>
          <cell r="BF100">
            <v>1234518</v>
          </cell>
          <cell r="BG100">
            <v>1481014</v>
          </cell>
          <cell r="BH100">
            <v>0.83360000000000001</v>
          </cell>
          <cell r="BI100">
            <v>0</v>
          </cell>
          <cell r="BJ100">
            <v>0</v>
          </cell>
          <cell r="BK100">
            <v>15367</v>
          </cell>
        </row>
        <row r="101">
          <cell r="AI101" t="str">
            <v>1454576455</v>
          </cell>
          <cell r="AJ101">
            <v>7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T101">
            <v>8235</v>
          </cell>
          <cell r="AU101">
            <v>7571</v>
          </cell>
          <cell r="AV101">
            <v>7796</v>
          </cell>
          <cell r="AW101">
            <v>9296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1767406</v>
          </cell>
          <cell r="BD101">
            <v>0</v>
          </cell>
          <cell r="BE101">
            <v>0</v>
          </cell>
          <cell r="BF101">
            <v>1234518</v>
          </cell>
          <cell r="BG101">
            <v>1481014</v>
          </cell>
          <cell r="BH101">
            <v>0.83360000000000001</v>
          </cell>
          <cell r="BI101">
            <v>0</v>
          </cell>
          <cell r="BJ101">
            <v>0</v>
          </cell>
          <cell r="BK101">
            <v>15367</v>
          </cell>
        </row>
        <row r="102">
          <cell r="AI102" t="str">
            <v>1454570458</v>
          </cell>
          <cell r="AJ102">
            <v>7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T102">
            <v>8235</v>
          </cell>
          <cell r="AU102">
            <v>7571</v>
          </cell>
          <cell r="AV102">
            <v>7796</v>
          </cell>
          <cell r="AW102">
            <v>9296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1767406</v>
          </cell>
          <cell r="BD102">
            <v>0</v>
          </cell>
          <cell r="BE102">
            <v>0</v>
          </cell>
          <cell r="BF102">
            <v>1234518</v>
          </cell>
          <cell r="BG102">
            <v>1481014</v>
          </cell>
          <cell r="BH102">
            <v>0.83360000000000001</v>
          </cell>
          <cell r="BI102">
            <v>0</v>
          </cell>
          <cell r="BJ102">
            <v>0</v>
          </cell>
          <cell r="BK102">
            <v>15367</v>
          </cell>
        </row>
        <row r="103">
          <cell r="AI103" t="str">
            <v>1454570466</v>
          </cell>
          <cell r="AJ103">
            <v>7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T103">
            <v>8235</v>
          </cell>
          <cell r="AU103">
            <v>7571</v>
          </cell>
          <cell r="AV103">
            <v>7796</v>
          </cell>
          <cell r="AW103">
            <v>9296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1767406</v>
          </cell>
          <cell r="BD103">
            <v>0</v>
          </cell>
          <cell r="BE103">
            <v>0</v>
          </cell>
          <cell r="BF103">
            <v>1234518</v>
          </cell>
          <cell r="BG103">
            <v>1481014</v>
          </cell>
          <cell r="BH103">
            <v>0.83360000000000001</v>
          </cell>
          <cell r="BI103">
            <v>0</v>
          </cell>
          <cell r="BJ103">
            <v>0</v>
          </cell>
          <cell r="BK103">
            <v>15367</v>
          </cell>
        </row>
        <row r="104">
          <cell r="AI104" t="str">
            <v>1454570482</v>
          </cell>
          <cell r="AJ104">
            <v>7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T104">
            <v>8235</v>
          </cell>
          <cell r="AU104">
            <v>7571</v>
          </cell>
          <cell r="AV104">
            <v>7796</v>
          </cell>
          <cell r="AW104">
            <v>9296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1767406</v>
          </cell>
          <cell r="BD104">
            <v>0</v>
          </cell>
          <cell r="BE104">
            <v>0</v>
          </cell>
          <cell r="BF104">
            <v>1234518</v>
          </cell>
          <cell r="BG104">
            <v>1481014</v>
          </cell>
          <cell r="BH104">
            <v>0.83360000000000001</v>
          </cell>
          <cell r="BI104">
            <v>0</v>
          </cell>
          <cell r="BJ104">
            <v>0</v>
          </cell>
          <cell r="BK104">
            <v>15367</v>
          </cell>
        </row>
        <row r="105">
          <cell r="AI105" t="str">
            <v>1454570516</v>
          </cell>
          <cell r="AJ105">
            <v>7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T105">
            <v>8235</v>
          </cell>
          <cell r="AU105">
            <v>7571</v>
          </cell>
          <cell r="AV105">
            <v>7796</v>
          </cell>
          <cell r="AW105">
            <v>9296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1767406</v>
          </cell>
          <cell r="BD105">
            <v>0</v>
          </cell>
          <cell r="BE105">
            <v>0</v>
          </cell>
          <cell r="BF105">
            <v>1234518</v>
          </cell>
          <cell r="BG105">
            <v>1481014</v>
          </cell>
          <cell r="BH105">
            <v>0.83360000000000001</v>
          </cell>
          <cell r="BI105">
            <v>0</v>
          </cell>
          <cell r="BJ105">
            <v>0</v>
          </cell>
          <cell r="BK105">
            <v>15367</v>
          </cell>
        </row>
        <row r="106">
          <cell r="AI106" t="str">
            <v>1454570508</v>
          </cell>
          <cell r="AJ106">
            <v>7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T106">
            <v>8235</v>
          </cell>
          <cell r="AU106">
            <v>7571</v>
          </cell>
          <cell r="AV106">
            <v>7796</v>
          </cell>
          <cell r="AW106">
            <v>9296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1767406</v>
          </cell>
          <cell r="BD106">
            <v>0</v>
          </cell>
          <cell r="BE106">
            <v>0</v>
          </cell>
          <cell r="BF106">
            <v>1234518</v>
          </cell>
          <cell r="BG106">
            <v>1481014</v>
          </cell>
          <cell r="BH106">
            <v>0.83360000000000001</v>
          </cell>
          <cell r="BI106">
            <v>0</v>
          </cell>
          <cell r="BJ106">
            <v>0</v>
          </cell>
          <cell r="BK106">
            <v>15367</v>
          </cell>
        </row>
        <row r="107">
          <cell r="AI107" t="str">
            <v>1454570250</v>
          </cell>
          <cell r="AJ107">
            <v>7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T107">
            <v>8235</v>
          </cell>
          <cell r="AU107">
            <v>7571</v>
          </cell>
          <cell r="AV107">
            <v>7796</v>
          </cell>
          <cell r="AW107">
            <v>9296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1767406</v>
          </cell>
          <cell r="BD107">
            <v>0</v>
          </cell>
          <cell r="BE107">
            <v>0</v>
          </cell>
          <cell r="BF107">
            <v>1234518</v>
          </cell>
          <cell r="BG107">
            <v>1481014</v>
          </cell>
          <cell r="BH107">
            <v>0.83360000000000001</v>
          </cell>
          <cell r="BI107">
            <v>0</v>
          </cell>
          <cell r="BJ107">
            <v>0</v>
          </cell>
          <cell r="BK107">
            <v>15367</v>
          </cell>
        </row>
        <row r="108">
          <cell r="AI108" t="str">
            <v>1454872710</v>
          </cell>
          <cell r="AJ108">
            <v>1</v>
          </cell>
          <cell r="AK108">
            <v>1</v>
          </cell>
          <cell r="AL108">
            <v>2921.7</v>
          </cell>
          <cell r="AM108">
            <v>0</v>
          </cell>
          <cell r="AN108">
            <v>0</v>
          </cell>
          <cell r="AO108">
            <v>0</v>
          </cell>
          <cell r="AP108">
            <v>27.9</v>
          </cell>
          <cell r="AQ108">
            <v>27.9</v>
          </cell>
          <cell r="AR108">
            <v>81515</v>
          </cell>
          <cell r="AT108">
            <v>8235</v>
          </cell>
          <cell r="AU108">
            <v>7571</v>
          </cell>
          <cell r="AV108">
            <v>7796</v>
          </cell>
          <cell r="AW108">
            <v>9296</v>
          </cell>
          <cell r="AX108">
            <v>0</v>
          </cell>
          <cell r="AY108">
            <v>0</v>
          </cell>
          <cell r="AZ108">
            <v>0</v>
          </cell>
          <cell r="BA108">
            <v>259358.4</v>
          </cell>
          <cell r="BB108">
            <v>259358</v>
          </cell>
          <cell r="BC108">
            <v>423523</v>
          </cell>
          <cell r="BD108">
            <v>37.700000000000003</v>
          </cell>
          <cell r="BE108">
            <v>11234.031830238726</v>
          </cell>
          <cell r="BF108">
            <v>349441</v>
          </cell>
          <cell r="BG108">
            <v>423523</v>
          </cell>
          <cell r="BH108">
            <v>0.82509999999999994</v>
          </cell>
          <cell r="BI108">
            <v>258610.67060132622</v>
          </cell>
          <cell r="BJ108">
            <v>81515</v>
          </cell>
          <cell r="BK108">
            <v>105923</v>
          </cell>
        </row>
        <row r="109">
          <cell r="AI109" t="str">
            <v>1454872678</v>
          </cell>
          <cell r="AJ109">
            <v>1</v>
          </cell>
          <cell r="AK109">
            <v>1</v>
          </cell>
          <cell r="AL109">
            <v>3744.81</v>
          </cell>
          <cell r="AM109">
            <v>0</v>
          </cell>
          <cell r="AN109">
            <v>0</v>
          </cell>
          <cell r="AO109">
            <v>0</v>
          </cell>
          <cell r="AP109">
            <v>3.77</v>
          </cell>
          <cell r="AQ109">
            <v>3.77</v>
          </cell>
          <cell r="AR109">
            <v>14118</v>
          </cell>
          <cell r="AT109">
            <v>8235</v>
          </cell>
          <cell r="AU109">
            <v>7571</v>
          </cell>
          <cell r="AV109">
            <v>7796</v>
          </cell>
          <cell r="AW109">
            <v>9296</v>
          </cell>
          <cell r="AX109">
            <v>0</v>
          </cell>
          <cell r="AY109">
            <v>0</v>
          </cell>
          <cell r="AZ109">
            <v>0</v>
          </cell>
          <cell r="BA109">
            <v>35045.919999999998</v>
          </cell>
          <cell r="BB109">
            <v>35046</v>
          </cell>
          <cell r="BC109">
            <v>423523</v>
          </cell>
          <cell r="BD109">
            <v>37.700000000000003</v>
          </cell>
          <cell r="BE109">
            <v>11234.031830238726</v>
          </cell>
          <cell r="BF109">
            <v>349441</v>
          </cell>
          <cell r="BG109">
            <v>423523</v>
          </cell>
          <cell r="BH109">
            <v>0.82509999999999994</v>
          </cell>
          <cell r="BI109">
            <v>34944.882729999998</v>
          </cell>
          <cell r="BJ109">
            <v>14118</v>
          </cell>
          <cell r="BK109">
            <v>105923</v>
          </cell>
        </row>
        <row r="110">
          <cell r="AI110" t="str">
            <v>1454872694</v>
          </cell>
          <cell r="AJ110">
            <v>1</v>
          </cell>
          <cell r="AK110">
            <v>1</v>
          </cell>
          <cell r="AL110">
            <v>1649.41</v>
          </cell>
          <cell r="AM110">
            <v>0</v>
          </cell>
          <cell r="AN110">
            <v>0</v>
          </cell>
          <cell r="AO110">
            <v>0</v>
          </cell>
          <cell r="AP110">
            <v>5.28</v>
          </cell>
          <cell r="AQ110">
            <v>5.28</v>
          </cell>
          <cell r="AR110">
            <v>8709</v>
          </cell>
          <cell r="AT110">
            <v>8235</v>
          </cell>
          <cell r="AU110">
            <v>7571</v>
          </cell>
          <cell r="AV110">
            <v>7796</v>
          </cell>
          <cell r="AW110">
            <v>9296</v>
          </cell>
          <cell r="AX110">
            <v>0</v>
          </cell>
          <cell r="AY110">
            <v>0</v>
          </cell>
          <cell r="AZ110">
            <v>0</v>
          </cell>
          <cell r="BA110">
            <v>49082.880000000005</v>
          </cell>
          <cell r="BB110">
            <v>49083</v>
          </cell>
          <cell r="BC110">
            <v>423523</v>
          </cell>
          <cell r="BD110">
            <v>37.700000000000003</v>
          </cell>
          <cell r="BE110">
            <v>11234.031830238726</v>
          </cell>
          <cell r="BF110">
            <v>349441</v>
          </cell>
          <cell r="BG110">
            <v>423523</v>
          </cell>
          <cell r="BH110">
            <v>0.82509999999999994</v>
          </cell>
          <cell r="BI110">
            <v>48941.374221326259</v>
          </cell>
          <cell r="BJ110">
            <v>8709</v>
          </cell>
          <cell r="BK110">
            <v>105923</v>
          </cell>
        </row>
        <row r="111">
          <cell r="AI111" t="str">
            <v>1454872702</v>
          </cell>
          <cell r="AJ111">
            <v>1</v>
          </cell>
          <cell r="AK111">
            <v>1</v>
          </cell>
          <cell r="AL111">
            <v>2107.88</v>
          </cell>
          <cell r="AM111">
            <v>0</v>
          </cell>
          <cell r="AN111">
            <v>0</v>
          </cell>
          <cell r="AO111">
            <v>0</v>
          </cell>
          <cell r="AP111">
            <v>0.75</v>
          </cell>
          <cell r="AQ111">
            <v>0.75</v>
          </cell>
          <cell r="AR111">
            <v>1581</v>
          </cell>
          <cell r="AT111">
            <v>8235</v>
          </cell>
          <cell r="AU111">
            <v>7571</v>
          </cell>
          <cell r="AV111">
            <v>7796</v>
          </cell>
          <cell r="AW111">
            <v>9296</v>
          </cell>
          <cell r="AX111">
            <v>0</v>
          </cell>
          <cell r="AY111">
            <v>0</v>
          </cell>
          <cell r="AZ111">
            <v>0</v>
          </cell>
          <cell r="BA111">
            <v>6972</v>
          </cell>
          <cell r="BB111">
            <v>6972</v>
          </cell>
          <cell r="BC111">
            <v>423523</v>
          </cell>
          <cell r="BD111">
            <v>37.700000000000003</v>
          </cell>
          <cell r="BE111">
            <v>11234.031830238726</v>
          </cell>
          <cell r="BF111">
            <v>349441</v>
          </cell>
          <cell r="BG111">
            <v>423523</v>
          </cell>
          <cell r="BH111">
            <v>0.82509999999999994</v>
          </cell>
          <cell r="BI111">
            <v>6951.8997473474792</v>
          </cell>
          <cell r="BJ111">
            <v>1581</v>
          </cell>
          <cell r="BK111">
            <v>105923</v>
          </cell>
        </row>
      </sheetData>
      <sheetData sheetId="8"/>
      <sheetData sheetId="9">
        <row r="7">
          <cell r="D7" t="str">
            <v>10017</v>
          </cell>
          <cell r="E7" t="str">
            <v>0137448</v>
          </cell>
          <cell r="F7" t="str">
            <v>Aurum Preparatory Academy</v>
          </cell>
          <cell r="G7" t="str">
            <v>1908</v>
          </cell>
          <cell r="H7">
            <v>2</v>
          </cell>
          <cell r="I7" t="str">
            <v>D</v>
          </cell>
          <cell r="J7">
            <v>7193</v>
          </cell>
          <cell r="K7">
            <v>7301</v>
          </cell>
          <cell r="L7">
            <v>7518</v>
          </cell>
          <cell r="M7">
            <v>8712</v>
          </cell>
          <cell r="N7">
            <v>1.0369999999999999</v>
          </cell>
          <cell r="O7">
            <v>7459</v>
          </cell>
          <cell r="P7">
            <v>7571</v>
          </cell>
          <cell r="Q7">
            <v>7796</v>
          </cell>
          <cell r="R7">
            <v>9034</v>
          </cell>
          <cell r="S7">
            <v>1.1040000000000001</v>
          </cell>
          <cell r="T7">
            <v>1.026</v>
          </cell>
          <cell r="U7">
            <v>8235</v>
          </cell>
          <cell r="V7">
            <v>9269</v>
          </cell>
          <cell r="W7">
            <v>0</v>
          </cell>
          <cell r="X7">
            <v>104.5</v>
          </cell>
          <cell r="Y7">
            <v>0</v>
          </cell>
          <cell r="Z7">
            <v>0</v>
          </cell>
          <cell r="AA7">
            <v>0</v>
          </cell>
          <cell r="AB7">
            <v>791170</v>
          </cell>
          <cell r="AC7">
            <v>0</v>
          </cell>
          <cell r="AD7">
            <v>0</v>
          </cell>
          <cell r="AE7">
            <v>791170</v>
          </cell>
          <cell r="AF7">
            <v>0.9</v>
          </cell>
          <cell r="AG7">
            <v>0.2</v>
          </cell>
          <cell r="AH7">
            <v>0</v>
          </cell>
          <cell r="AI7">
            <v>142411</v>
          </cell>
          <cell r="AJ7">
            <v>0</v>
          </cell>
          <cell r="AK7">
            <v>0</v>
          </cell>
          <cell r="AL7">
            <v>142411</v>
          </cell>
          <cell r="AM7">
            <v>0.77380000000000004</v>
          </cell>
          <cell r="AN7">
            <v>0.2238</v>
          </cell>
          <cell r="AO7">
            <v>0.5</v>
          </cell>
          <cell r="AP7">
            <v>0</v>
          </cell>
          <cell r="AQ7">
            <v>88531.922999999995</v>
          </cell>
          <cell r="AR7">
            <v>0</v>
          </cell>
          <cell r="AS7">
            <v>0</v>
          </cell>
          <cell r="AT7">
            <v>88531.922999999995</v>
          </cell>
          <cell r="AU7">
            <v>1022113</v>
          </cell>
          <cell r="AV7">
            <v>104.5</v>
          </cell>
          <cell r="AW7">
            <v>9780.9856459330149</v>
          </cell>
          <cell r="AX7">
            <v>10245.219999999999</v>
          </cell>
          <cell r="AY7">
            <v>-464.23435406698445</v>
          </cell>
        </row>
        <row r="8">
          <cell r="D8" t="str">
            <v>10041</v>
          </cell>
          <cell r="E8" t="str">
            <v>0136820</v>
          </cell>
          <cell r="F8" t="str">
            <v>Achieve Charter High School</v>
          </cell>
          <cell r="G8" t="str">
            <v>1916</v>
          </cell>
          <cell r="H8">
            <v>2</v>
          </cell>
          <cell r="I8" t="str">
            <v>D</v>
          </cell>
          <cell r="J8">
            <v>7193</v>
          </cell>
          <cell r="K8">
            <v>7301</v>
          </cell>
          <cell r="L8">
            <v>7518</v>
          </cell>
          <cell r="M8">
            <v>8712</v>
          </cell>
          <cell r="N8">
            <v>1.0369999999999999</v>
          </cell>
          <cell r="O8">
            <v>7459</v>
          </cell>
          <cell r="P8">
            <v>7571</v>
          </cell>
          <cell r="Q8">
            <v>7796</v>
          </cell>
          <cell r="R8">
            <v>9034</v>
          </cell>
          <cell r="S8">
            <v>1.1040000000000001</v>
          </cell>
          <cell r="T8">
            <v>1.026</v>
          </cell>
          <cell r="U8">
            <v>8235</v>
          </cell>
          <cell r="V8">
            <v>9269</v>
          </cell>
          <cell r="W8">
            <v>0</v>
          </cell>
          <cell r="X8">
            <v>0</v>
          </cell>
          <cell r="Y8">
            <v>0</v>
          </cell>
          <cell r="Z8">
            <v>63</v>
          </cell>
          <cell r="AA8">
            <v>0</v>
          </cell>
          <cell r="AB8">
            <v>0</v>
          </cell>
          <cell r="AC8">
            <v>0</v>
          </cell>
          <cell r="AD8">
            <v>583947</v>
          </cell>
          <cell r="AE8">
            <v>583947</v>
          </cell>
          <cell r="AF8">
            <v>0.5857</v>
          </cell>
          <cell r="AG8">
            <v>0.2</v>
          </cell>
          <cell r="AH8">
            <v>0</v>
          </cell>
          <cell r="AI8">
            <v>0</v>
          </cell>
          <cell r="AJ8">
            <v>0</v>
          </cell>
          <cell r="AK8">
            <v>68404</v>
          </cell>
          <cell r="AL8">
            <v>68404</v>
          </cell>
          <cell r="AM8">
            <v>0.5857</v>
          </cell>
          <cell r="AN8">
            <v>3.5699999999999954E-2</v>
          </cell>
          <cell r="AO8">
            <v>0.5</v>
          </cell>
          <cell r="AP8">
            <v>0</v>
          </cell>
          <cell r="AQ8">
            <v>0</v>
          </cell>
          <cell r="AR8">
            <v>0</v>
          </cell>
          <cell r="AS8">
            <v>10423</v>
          </cell>
          <cell r="AT8">
            <v>10423</v>
          </cell>
          <cell r="AU8">
            <v>662774</v>
          </cell>
          <cell r="AV8">
            <v>63</v>
          </cell>
          <cell r="AW8">
            <v>10520.222222222223</v>
          </cell>
          <cell r="AX8">
            <v>9433.86</v>
          </cell>
          <cell r="AY8">
            <v>1086.362222222222</v>
          </cell>
        </row>
        <row r="9">
          <cell r="D9" t="str">
            <v>61424</v>
          </cell>
          <cell r="E9" t="str">
            <v>0137828</v>
          </cell>
          <cell r="F9" t="str">
            <v>Pivot Charter School North Valley II</v>
          </cell>
          <cell r="G9" t="str">
            <v>1982</v>
          </cell>
          <cell r="H9">
            <v>3</v>
          </cell>
          <cell r="I9" t="str">
            <v>D</v>
          </cell>
          <cell r="J9">
            <v>7193</v>
          </cell>
          <cell r="K9">
            <v>7301</v>
          </cell>
          <cell r="L9">
            <v>7518</v>
          </cell>
          <cell r="M9">
            <v>8712</v>
          </cell>
          <cell r="N9">
            <v>1.0369999999999999</v>
          </cell>
          <cell r="O9">
            <v>7459</v>
          </cell>
          <cell r="P9">
            <v>7571</v>
          </cell>
          <cell r="Q9">
            <v>7796</v>
          </cell>
          <cell r="R9">
            <v>9034</v>
          </cell>
          <cell r="S9">
            <v>1.1040000000000001</v>
          </cell>
          <cell r="T9">
            <v>1.026</v>
          </cell>
          <cell r="U9">
            <v>8235</v>
          </cell>
          <cell r="V9">
            <v>9269</v>
          </cell>
          <cell r="W9">
            <v>0</v>
          </cell>
          <cell r="X9">
            <v>12.45</v>
          </cell>
          <cell r="Y9">
            <v>24.9</v>
          </cell>
          <cell r="Z9">
            <v>95.45</v>
          </cell>
          <cell r="AA9">
            <v>0</v>
          </cell>
          <cell r="AB9">
            <v>94259</v>
          </cell>
          <cell r="AC9">
            <v>194120</v>
          </cell>
          <cell r="AD9">
            <v>884726</v>
          </cell>
          <cell r="AE9">
            <v>1173105</v>
          </cell>
          <cell r="AF9">
            <v>0.60150000000000003</v>
          </cell>
          <cell r="AG9">
            <v>0.2</v>
          </cell>
          <cell r="AH9">
            <v>0</v>
          </cell>
          <cell r="AI9">
            <v>11339</v>
          </cell>
          <cell r="AJ9">
            <v>23353</v>
          </cell>
          <cell r="AK9">
            <v>106433</v>
          </cell>
          <cell r="AL9">
            <v>141125</v>
          </cell>
          <cell r="AM9">
            <v>0.46660000000000001</v>
          </cell>
          <cell r="AN9">
            <v>0</v>
          </cell>
          <cell r="AO9">
            <v>0.5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1314230</v>
          </cell>
          <cell r="AV9">
            <v>132.80000000000001</v>
          </cell>
          <cell r="AW9">
            <v>9896.3102409638541</v>
          </cell>
          <cell r="AX9">
            <v>8633.6200000000008</v>
          </cell>
          <cell r="AY9">
            <v>1262.6902409638533</v>
          </cell>
        </row>
        <row r="10">
          <cell r="D10" t="str">
            <v>10074</v>
          </cell>
          <cell r="E10" t="str">
            <v>0137026</v>
          </cell>
          <cell r="F10" t="str">
            <v>Invictus Academy of Richmond</v>
          </cell>
          <cell r="G10" t="str">
            <v>1933</v>
          </cell>
          <cell r="H10">
            <v>2</v>
          </cell>
          <cell r="I10" t="str">
            <v>D</v>
          </cell>
          <cell r="J10">
            <v>7193</v>
          </cell>
          <cell r="K10">
            <v>7301</v>
          </cell>
          <cell r="L10">
            <v>7518</v>
          </cell>
          <cell r="M10">
            <v>8712</v>
          </cell>
          <cell r="N10">
            <v>1.0369999999999999</v>
          </cell>
          <cell r="O10">
            <v>7459</v>
          </cell>
          <cell r="P10">
            <v>7571</v>
          </cell>
          <cell r="Q10">
            <v>7796</v>
          </cell>
          <cell r="R10">
            <v>9034</v>
          </cell>
          <cell r="S10">
            <v>1.1040000000000001</v>
          </cell>
          <cell r="T10">
            <v>1.026</v>
          </cell>
          <cell r="U10">
            <v>8235</v>
          </cell>
          <cell r="V10">
            <v>9269</v>
          </cell>
          <cell r="W10">
            <v>0</v>
          </cell>
          <cell r="X10">
            <v>0</v>
          </cell>
          <cell r="Y10">
            <v>94.05</v>
          </cell>
          <cell r="Z10">
            <v>0</v>
          </cell>
          <cell r="AA10">
            <v>0</v>
          </cell>
          <cell r="AB10">
            <v>0</v>
          </cell>
          <cell r="AC10">
            <v>733214</v>
          </cell>
          <cell r="AD10">
            <v>0</v>
          </cell>
          <cell r="AE10">
            <v>733214</v>
          </cell>
          <cell r="AF10">
            <v>0.84850000000000003</v>
          </cell>
          <cell r="AG10">
            <v>0.2</v>
          </cell>
          <cell r="AH10">
            <v>0</v>
          </cell>
          <cell r="AI10">
            <v>0</v>
          </cell>
          <cell r="AJ10">
            <v>124426</v>
          </cell>
          <cell r="AK10">
            <v>0</v>
          </cell>
          <cell r="AL10">
            <v>124426</v>
          </cell>
          <cell r="AM10">
            <v>0.7409</v>
          </cell>
          <cell r="AN10">
            <v>0.19089999999999996</v>
          </cell>
          <cell r="AO10">
            <v>0.5</v>
          </cell>
          <cell r="AP10">
            <v>0</v>
          </cell>
          <cell r="AQ10">
            <v>0</v>
          </cell>
          <cell r="AR10">
            <v>69985</v>
          </cell>
          <cell r="AS10">
            <v>0</v>
          </cell>
          <cell r="AT10">
            <v>69985</v>
          </cell>
          <cell r="AU10">
            <v>927625</v>
          </cell>
          <cell r="AV10">
            <v>94.05</v>
          </cell>
          <cell r="AW10">
            <v>9863.1047315257838</v>
          </cell>
          <cell r="AX10">
            <v>9819.36</v>
          </cell>
          <cell r="AY10">
            <v>43.744731525783209</v>
          </cell>
        </row>
        <row r="11">
          <cell r="D11" t="str">
            <v>61648</v>
          </cell>
          <cell r="E11" t="str">
            <v>0137430</v>
          </cell>
          <cell r="F11" t="str">
            <v>Rocketship Antioch Elementary</v>
          </cell>
          <cell r="G11" t="str">
            <v>1965</v>
          </cell>
          <cell r="H11">
            <v>3</v>
          </cell>
          <cell r="I11" t="str">
            <v>D</v>
          </cell>
          <cell r="J11">
            <v>7193</v>
          </cell>
          <cell r="K11">
            <v>7301</v>
          </cell>
          <cell r="L11">
            <v>7518</v>
          </cell>
          <cell r="M11">
            <v>8712</v>
          </cell>
          <cell r="N11">
            <v>1.0369999999999999</v>
          </cell>
          <cell r="O11">
            <v>7459</v>
          </cell>
          <cell r="P11">
            <v>7571</v>
          </cell>
          <cell r="Q11">
            <v>7796</v>
          </cell>
          <cell r="R11">
            <v>9034</v>
          </cell>
          <cell r="S11">
            <v>1.1040000000000001</v>
          </cell>
          <cell r="T11">
            <v>1.026</v>
          </cell>
          <cell r="U11">
            <v>8235</v>
          </cell>
          <cell r="V11">
            <v>9269</v>
          </cell>
          <cell r="W11">
            <v>362.7</v>
          </cell>
          <cell r="X11">
            <v>50.22</v>
          </cell>
          <cell r="Y11">
            <v>0</v>
          </cell>
          <cell r="Z11">
            <v>0</v>
          </cell>
          <cell r="AA11">
            <v>2986835</v>
          </cell>
          <cell r="AB11">
            <v>380216</v>
          </cell>
          <cell r="AC11">
            <v>0</v>
          </cell>
          <cell r="AD11">
            <v>0</v>
          </cell>
          <cell r="AE11">
            <v>3367051</v>
          </cell>
          <cell r="AF11">
            <v>0.71689999999999998</v>
          </cell>
          <cell r="AG11">
            <v>0.2</v>
          </cell>
          <cell r="AH11">
            <v>428252.4</v>
          </cell>
          <cell r="AI11">
            <v>54515</v>
          </cell>
          <cell r="AJ11">
            <v>0</v>
          </cell>
          <cell r="AK11">
            <v>0</v>
          </cell>
          <cell r="AL11">
            <v>482767.4</v>
          </cell>
          <cell r="AM11">
            <v>0.71689999999999998</v>
          </cell>
          <cell r="AN11">
            <v>0.16689999999999994</v>
          </cell>
          <cell r="AO11">
            <v>0.5</v>
          </cell>
          <cell r="AP11">
            <v>249251</v>
          </cell>
          <cell r="AQ11">
            <v>31729.025199999989</v>
          </cell>
          <cell r="AR11">
            <v>0</v>
          </cell>
          <cell r="AS11">
            <v>0</v>
          </cell>
          <cell r="AT11">
            <v>280980.02519999997</v>
          </cell>
          <cell r="AU11">
            <v>4130798</v>
          </cell>
          <cell r="AV11">
            <v>412.91999999999996</v>
          </cell>
          <cell r="AW11">
            <v>10003.869999031291</v>
          </cell>
          <cell r="AX11">
            <v>9595.64</v>
          </cell>
          <cell r="AY11">
            <v>408.2299990312913</v>
          </cell>
        </row>
        <row r="12">
          <cell r="D12" t="str">
            <v>61796</v>
          </cell>
          <cell r="E12" t="str">
            <v>0136903</v>
          </cell>
          <cell r="F12" t="str">
            <v>Voices College -Bound Language Academy at West Contra Costa County</v>
          </cell>
          <cell r="G12" t="str">
            <v>1906</v>
          </cell>
          <cell r="H12">
            <v>3</v>
          </cell>
          <cell r="I12" t="str">
            <v>D</v>
          </cell>
          <cell r="J12">
            <v>7193</v>
          </cell>
          <cell r="K12">
            <v>7301</v>
          </cell>
          <cell r="L12">
            <v>7518</v>
          </cell>
          <cell r="M12">
            <v>8712</v>
          </cell>
          <cell r="N12">
            <v>1.0369999999999999</v>
          </cell>
          <cell r="O12">
            <v>7459</v>
          </cell>
          <cell r="P12">
            <v>7571</v>
          </cell>
          <cell r="Q12">
            <v>7796</v>
          </cell>
          <cell r="R12">
            <v>9034</v>
          </cell>
          <cell r="S12">
            <v>1.1040000000000001</v>
          </cell>
          <cell r="T12">
            <v>1.026</v>
          </cell>
          <cell r="U12">
            <v>8235</v>
          </cell>
          <cell r="V12">
            <v>9269</v>
          </cell>
          <cell r="W12">
            <v>129.01</v>
          </cell>
          <cell r="X12">
            <v>0</v>
          </cell>
          <cell r="Y12">
            <v>0</v>
          </cell>
          <cell r="Z12">
            <v>0</v>
          </cell>
          <cell r="AA12">
            <v>1062397</v>
          </cell>
          <cell r="AB12">
            <v>0</v>
          </cell>
          <cell r="AC12">
            <v>0</v>
          </cell>
          <cell r="AD12">
            <v>0</v>
          </cell>
          <cell r="AE12">
            <v>1062397</v>
          </cell>
          <cell r="AF12">
            <v>0.82709999999999995</v>
          </cell>
          <cell r="AG12">
            <v>0.2</v>
          </cell>
          <cell r="AH12">
            <v>175742</v>
          </cell>
          <cell r="AI12">
            <v>0</v>
          </cell>
          <cell r="AJ12">
            <v>0</v>
          </cell>
          <cell r="AK12">
            <v>0</v>
          </cell>
          <cell r="AL12">
            <v>175742</v>
          </cell>
          <cell r="AM12">
            <v>0.7409</v>
          </cell>
          <cell r="AN12">
            <v>0.19089999999999996</v>
          </cell>
          <cell r="AO12">
            <v>0.5</v>
          </cell>
          <cell r="AP12">
            <v>101406</v>
          </cell>
          <cell r="AQ12">
            <v>0</v>
          </cell>
          <cell r="AR12">
            <v>0</v>
          </cell>
          <cell r="AS12">
            <v>0</v>
          </cell>
          <cell r="AT12">
            <v>101406</v>
          </cell>
          <cell r="AU12">
            <v>1339545</v>
          </cell>
          <cell r="AV12">
            <v>129.01</v>
          </cell>
          <cell r="AW12">
            <v>10383.264863188901</v>
          </cell>
          <cell r="AX12">
            <v>9819.36</v>
          </cell>
          <cell r="AY12">
            <v>563.90486318889998</v>
          </cell>
        </row>
        <row r="13">
          <cell r="D13" t="str">
            <v>10124</v>
          </cell>
          <cell r="E13" t="str">
            <v>0137364</v>
          </cell>
          <cell r="F13" t="str">
            <v>Northern United - Humboldt Charter School</v>
          </cell>
          <cell r="G13" t="str">
            <v>1957</v>
          </cell>
          <cell r="H13">
            <v>7</v>
          </cell>
          <cell r="I13" t="str">
            <v>D</v>
          </cell>
          <cell r="J13">
            <v>7193</v>
          </cell>
          <cell r="K13">
            <v>7301</v>
          </cell>
          <cell r="L13">
            <v>7518</v>
          </cell>
          <cell r="M13">
            <v>8712</v>
          </cell>
          <cell r="N13">
            <v>1.0369999999999999</v>
          </cell>
          <cell r="O13">
            <v>7459</v>
          </cell>
          <cell r="P13">
            <v>7571</v>
          </cell>
          <cell r="Q13">
            <v>7796</v>
          </cell>
          <cell r="R13">
            <v>9034</v>
          </cell>
          <cell r="S13">
            <v>1.1040000000000001</v>
          </cell>
          <cell r="T13">
            <v>1.026</v>
          </cell>
          <cell r="U13">
            <v>8235</v>
          </cell>
          <cell r="V13">
            <v>9269</v>
          </cell>
          <cell r="W13">
            <v>114</v>
          </cell>
          <cell r="X13">
            <v>106</v>
          </cell>
          <cell r="Y13">
            <v>76</v>
          </cell>
          <cell r="Z13">
            <v>104</v>
          </cell>
          <cell r="AA13">
            <v>938790</v>
          </cell>
          <cell r="AB13">
            <v>802526</v>
          </cell>
          <cell r="AC13">
            <v>592496</v>
          </cell>
          <cell r="AD13">
            <v>963976</v>
          </cell>
          <cell r="AE13">
            <v>3297788</v>
          </cell>
          <cell r="AF13">
            <v>0.67</v>
          </cell>
          <cell r="AG13">
            <v>0.2</v>
          </cell>
          <cell r="AH13">
            <v>125798</v>
          </cell>
          <cell r="AI13">
            <v>107538</v>
          </cell>
          <cell r="AJ13">
            <v>79394</v>
          </cell>
          <cell r="AK13">
            <v>129173</v>
          </cell>
          <cell r="AL13">
            <v>441903</v>
          </cell>
          <cell r="AM13">
            <v>0.67</v>
          </cell>
          <cell r="AN13">
            <v>0.12</v>
          </cell>
          <cell r="AO13">
            <v>0.5</v>
          </cell>
          <cell r="AP13">
            <v>56327</v>
          </cell>
          <cell r="AQ13">
            <v>48151.56</v>
          </cell>
          <cell r="AR13">
            <v>35550</v>
          </cell>
          <cell r="AS13">
            <v>57839</v>
          </cell>
          <cell r="AT13">
            <v>197867.56</v>
          </cell>
          <cell r="AU13">
            <v>3937559</v>
          </cell>
          <cell r="AV13">
            <v>400</v>
          </cell>
          <cell r="AW13">
            <v>9843.8974999999991</v>
          </cell>
          <cell r="AX13">
            <v>19589.05</v>
          </cell>
          <cell r="AY13">
            <v>-9745.1525000000001</v>
          </cell>
        </row>
        <row r="14">
          <cell r="D14" t="str">
            <v>63032</v>
          </cell>
          <cell r="E14" t="str">
            <v>0111203</v>
          </cell>
          <cell r="F14" t="str">
            <v>Alder Grove Charter School 2</v>
          </cell>
          <cell r="G14" t="str">
            <v>1962</v>
          </cell>
          <cell r="H14">
            <v>3</v>
          </cell>
          <cell r="I14" t="str">
            <v>D</v>
          </cell>
          <cell r="J14">
            <v>7193</v>
          </cell>
          <cell r="K14">
            <v>7301</v>
          </cell>
          <cell r="L14">
            <v>7518</v>
          </cell>
          <cell r="M14">
            <v>8712</v>
          </cell>
          <cell r="N14">
            <v>1.0369999999999999</v>
          </cell>
          <cell r="O14">
            <v>7459</v>
          </cell>
          <cell r="P14">
            <v>7571</v>
          </cell>
          <cell r="Q14">
            <v>7796</v>
          </cell>
          <cell r="R14">
            <v>9034</v>
          </cell>
          <cell r="S14">
            <v>1.1040000000000001</v>
          </cell>
          <cell r="T14">
            <v>1.026</v>
          </cell>
          <cell r="U14">
            <v>8235</v>
          </cell>
          <cell r="V14">
            <v>9269</v>
          </cell>
          <cell r="W14">
            <v>110.54</v>
          </cell>
          <cell r="X14">
            <v>92.65</v>
          </cell>
          <cell r="Y14">
            <v>81.81</v>
          </cell>
          <cell r="Z14">
            <v>157.18</v>
          </cell>
          <cell r="AA14">
            <v>910297</v>
          </cell>
          <cell r="AB14">
            <v>701453</v>
          </cell>
          <cell r="AC14">
            <v>637791</v>
          </cell>
          <cell r="AD14">
            <v>1456901</v>
          </cell>
          <cell r="AE14">
            <v>3706442</v>
          </cell>
          <cell r="AF14">
            <v>0.64</v>
          </cell>
          <cell r="AG14">
            <v>0.2</v>
          </cell>
          <cell r="AH14">
            <v>116518</v>
          </cell>
          <cell r="AI14">
            <v>89786</v>
          </cell>
          <cell r="AJ14">
            <v>81637</v>
          </cell>
          <cell r="AK14">
            <v>186483</v>
          </cell>
          <cell r="AL14">
            <v>474424</v>
          </cell>
          <cell r="AM14">
            <v>0.64</v>
          </cell>
          <cell r="AN14">
            <v>8.9999999999999969E-2</v>
          </cell>
          <cell r="AO14">
            <v>0.5</v>
          </cell>
          <cell r="AP14">
            <v>40963</v>
          </cell>
          <cell r="AQ14">
            <v>31565.384999999987</v>
          </cell>
          <cell r="AR14">
            <v>28701</v>
          </cell>
          <cell r="AS14">
            <v>65561</v>
          </cell>
          <cell r="AT14">
            <v>166790.38499999998</v>
          </cell>
          <cell r="AU14">
            <v>4347656</v>
          </cell>
          <cell r="AV14">
            <v>442.18</v>
          </cell>
          <cell r="AW14">
            <v>9832.3216789542712</v>
          </cell>
          <cell r="AX14">
            <v>9075.58</v>
          </cell>
          <cell r="AY14">
            <v>756.74167895427126</v>
          </cell>
        </row>
        <row r="15">
          <cell r="D15" t="str">
            <v>63628</v>
          </cell>
          <cell r="E15" t="str">
            <v>0138131</v>
          </cell>
          <cell r="F15" t="str">
            <v>Heartland Charter</v>
          </cell>
          <cell r="G15" t="str">
            <v>1998</v>
          </cell>
          <cell r="H15">
            <v>3</v>
          </cell>
          <cell r="I15" t="str">
            <v>D</v>
          </cell>
          <cell r="J15">
            <v>7193</v>
          </cell>
          <cell r="K15">
            <v>7301</v>
          </cell>
          <cell r="L15">
            <v>7518</v>
          </cell>
          <cell r="M15">
            <v>8712</v>
          </cell>
          <cell r="N15">
            <v>1.0369999999999999</v>
          </cell>
          <cell r="O15">
            <v>7459</v>
          </cell>
          <cell r="P15">
            <v>7571</v>
          </cell>
          <cell r="Q15">
            <v>7796</v>
          </cell>
          <cell r="R15">
            <v>9034</v>
          </cell>
          <cell r="S15">
            <v>1.1040000000000001</v>
          </cell>
          <cell r="T15">
            <v>1.026</v>
          </cell>
          <cell r="U15">
            <v>8235</v>
          </cell>
          <cell r="V15">
            <v>9269</v>
          </cell>
          <cell r="W15">
            <v>739.2</v>
          </cell>
          <cell r="X15">
            <v>646.79999999999995</v>
          </cell>
          <cell r="Y15">
            <v>277.2</v>
          </cell>
          <cell r="Z15">
            <v>184.8</v>
          </cell>
          <cell r="AA15">
            <v>6087312</v>
          </cell>
          <cell r="AB15">
            <v>4896923</v>
          </cell>
          <cell r="AC15">
            <v>2161051</v>
          </cell>
          <cell r="AD15">
            <v>1712911</v>
          </cell>
          <cell r="AE15">
            <v>14858197</v>
          </cell>
          <cell r="AF15">
            <v>0.32</v>
          </cell>
          <cell r="AG15">
            <v>0.2</v>
          </cell>
          <cell r="AH15">
            <v>389588</v>
          </cell>
          <cell r="AI15">
            <v>313403</v>
          </cell>
          <cell r="AJ15">
            <v>138307</v>
          </cell>
          <cell r="AK15">
            <v>109626</v>
          </cell>
          <cell r="AL15">
            <v>950924</v>
          </cell>
          <cell r="AM15">
            <v>0.32</v>
          </cell>
          <cell r="AN15">
            <v>0</v>
          </cell>
          <cell r="AO15">
            <v>0.5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15809121</v>
          </cell>
          <cell r="AV15">
            <v>1848</v>
          </cell>
          <cell r="AW15">
            <v>8554.7191558441555</v>
          </cell>
          <cell r="AX15">
            <v>11869.39</v>
          </cell>
          <cell r="AY15">
            <v>-3314.670844155844</v>
          </cell>
        </row>
        <row r="16">
          <cell r="D16" t="str">
            <v>63925</v>
          </cell>
          <cell r="E16" t="str">
            <v>0137901</v>
          </cell>
          <cell r="F16" t="str">
            <v>Hanford Online Charter</v>
          </cell>
          <cell r="G16" t="str">
            <v>1997</v>
          </cell>
          <cell r="H16">
            <v>3</v>
          </cell>
          <cell r="I16" t="str">
            <v>L</v>
          </cell>
          <cell r="J16">
            <v>7193</v>
          </cell>
          <cell r="K16">
            <v>7301</v>
          </cell>
          <cell r="L16">
            <v>7518</v>
          </cell>
          <cell r="M16">
            <v>8712</v>
          </cell>
          <cell r="N16">
            <v>1.0369999999999999</v>
          </cell>
          <cell r="O16">
            <v>7459</v>
          </cell>
          <cell r="P16">
            <v>7571</v>
          </cell>
          <cell r="Q16">
            <v>7796</v>
          </cell>
          <cell r="R16">
            <v>9034</v>
          </cell>
          <cell r="S16">
            <v>1.1040000000000001</v>
          </cell>
          <cell r="T16">
            <v>1.026</v>
          </cell>
          <cell r="U16">
            <v>8235</v>
          </cell>
          <cell r="V16">
            <v>9269</v>
          </cell>
          <cell r="W16">
            <v>0</v>
          </cell>
          <cell r="X16">
            <v>0</v>
          </cell>
          <cell r="Y16">
            <v>0</v>
          </cell>
          <cell r="Z16">
            <v>14.1</v>
          </cell>
          <cell r="AA16">
            <v>0</v>
          </cell>
          <cell r="AB16">
            <v>0</v>
          </cell>
          <cell r="AC16">
            <v>0</v>
          </cell>
          <cell r="AD16">
            <v>130693</v>
          </cell>
          <cell r="AE16">
            <v>130693</v>
          </cell>
          <cell r="AF16">
            <v>0.6</v>
          </cell>
          <cell r="AG16">
            <v>0.2</v>
          </cell>
          <cell r="AH16">
            <v>0</v>
          </cell>
          <cell r="AI16">
            <v>0</v>
          </cell>
          <cell r="AJ16">
            <v>0</v>
          </cell>
          <cell r="AK16">
            <v>15683</v>
          </cell>
          <cell r="AL16">
            <v>15683</v>
          </cell>
          <cell r="AM16">
            <v>0.6</v>
          </cell>
          <cell r="AN16">
            <v>4.9999999999999933E-2</v>
          </cell>
          <cell r="AO16">
            <v>0.5</v>
          </cell>
          <cell r="AP16">
            <v>0</v>
          </cell>
          <cell r="AQ16">
            <v>0</v>
          </cell>
          <cell r="AR16">
            <v>0</v>
          </cell>
          <cell r="AS16">
            <v>3267</v>
          </cell>
          <cell r="AT16">
            <v>3267</v>
          </cell>
          <cell r="AU16">
            <v>149643</v>
          </cell>
          <cell r="AV16">
            <v>14.1</v>
          </cell>
          <cell r="AW16">
            <v>10612.978723404256</v>
          </cell>
          <cell r="AX16">
            <v>10054.85</v>
          </cell>
          <cell r="AY16">
            <v>558.12872340425565</v>
          </cell>
        </row>
        <row r="17">
          <cell r="D17" t="str">
            <v>10199</v>
          </cell>
          <cell r="E17" t="str">
            <v>0137166</v>
          </cell>
          <cell r="F17" t="str">
            <v>Soleil Academy</v>
          </cell>
          <cell r="G17" t="str">
            <v>1931</v>
          </cell>
          <cell r="H17">
            <v>2</v>
          </cell>
          <cell r="I17" t="str">
            <v>D</v>
          </cell>
          <cell r="J17">
            <v>7193</v>
          </cell>
          <cell r="K17">
            <v>7301</v>
          </cell>
          <cell r="L17">
            <v>7518</v>
          </cell>
          <cell r="M17">
            <v>8712</v>
          </cell>
          <cell r="N17">
            <v>1.0369999999999999</v>
          </cell>
          <cell r="O17">
            <v>7459</v>
          </cell>
          <cell r="P17">
            <v>7571</v>
          </cell>
          <cell r="Q17">
            <v>7796</v>
          </cell>
          <cell r="R17">
            <v>9034</v>
          </cell>
          <cell r="S17">
            <v>1.1040000000000001</v>
          </cell>
          <cell r="T17">
            <v>1.026</v>
          </cell>
          <cell r="U17">
            <v>8235</v>
          </cell>
          <cell r="V17">
            <v>9269</v>
          </cell>
          <cell r="W17">
            <v>95</v>
          </cell>
          <cell r="X17">
            <v>0</v>
          </cell>
          <cell r="Y17">
            <v>0</v>
          </cell>
          <cell r="Z17">
            <v>0</v>
          </cell>
          <cell r="AA17">
            <v>782325</v>
          </cell>
          <cell r="AB17">
            <v>0</v>
          </cell>
          <cell r="AC17">
            <v>0</v>
          </cell>
          <cell r="AD17">
            <v>0</v>
          </cell>
          <cell r="AE17">
            <v>782325</v>
          </cell>
          <cell r="AF17">
            <v>0.95</v>
          </cell>
          <cell r="AG17">
            <v>0.2</v>
          </cell>
          <cell r="AH17">
            <v>148642</v>
          </cell>
          <cell r="AI17">
            <v>0</v>
          </cell>
          <cell r="AJ17">
            <v>0</v>
          </cell>
          <cell r="AK17">
            <v>0</v>
          </cell>
          <cell r="AL17">
            <v>148642</v>
          </cell>
          <cell r="AM17">
            <v>0.93810000000000004</v>
          </cell>
          <cell r="AN17">
            <v>0.3881</v>
          </cell>
          <cell r="AO17">
            <v>0.5</v>
          </cell>
          <cell r="AP17">
            <v>151810</v>
          </cell>
          <cell r="AQ17">
            <v>0</v>
          </cell>
          <cell r="AR17">
            <v>0</v>
          </cell>
          <cell r="AS17">
            <v>0</v>
          </cell>
          <cell r="AT17">
            <v>151810</v>
          </cell>
          <cell r="AU17">
            <v>1082777</v>
          </cell>
          <cell r="AV17">
            <v>95</v>
          </cell>
          <cell r="AW17">
            <v>11397.652631578947</v>
          </cell>
          <cell r="AX17">
            <v>10937.06</v>
          </cell>
          <cell r="AY17">
            <v>460.59263157894748</v>
          </cell>
        </row>
        <row r="18">
          <cell r="D18" t="str">
            <v>64733</v>
          </cell>
          <cell r="E18" t="str">
            <v>0136986</v>
          </cell>
          <cell r="F18" t="str">
            <v>STEM Preparatory Elementary</v>
          </cell>
          <cell r="G18" t="str">
            <v>1925</v>
          </cell>
          <cell r="H18">
            <v>3</v>
          </cell>
          <cell r="I18" t="str">
            <v>D</v>
          </cell>
          <cell r="J18">
            <v>7193</v>
          </cell>
          <cell r="K18">
            <v>7301</v>
          </cell>
          <cell r="L18">
            <v>7518</v>
          </cell>
          <cell r="M18">
            <v>8712</v>
          </cell>
          <cell r="N18">
            <v>1.0369999999999999</v>
          </cell>
          <cell r="O18">
            <v>7459</v>
          </cell>
          <cell r="P18">
            <v>7571</v>
          </cell>
          <cell r="Q18">
            <v>7796</v>
          </cell>
          <cell r="R18">
            <v>9034</v>
          </cell>
          <cell r="S18">
            <v>1.1040000000000001</v>
          </cell>
          <cell r="T18">
            <v>1.026</v>
          </cell>
          <cell r="U18">
            <v>8235</v>
          </cell>
          <cell r="V18">
            <v>9269</v>
          </cell>
          <cell r="W18">
            <v>142.5</v>
          </cell>
          <cell r="X18">
            <v>0</v>
          </cell>
          <cell r="Y18">
            <v>0</v>
          </cell>
          <cell r="Z18">
            <v>0</v>
          </cell>
          <cell r="AA18">
            <v>1173488</v>
          </cell>
          <cell r="AB18">
            <v>0</v>
          </cell>
          <cell r="AC18">
            <v>0</v>
          </cell>
          <cell r="AD18">
            <v>0</v>
          </cell>
          <cell r="AE18">
            <v>1173488</v>
          </cell>
          <cell r="AF18">
            <v>0.9</v>
          </cell>
          <cell r="AG18">
            <v>0.2</v>
          </cell>
          <cell r="AH18">
            <v>211228</v>
          </cell>
          <cell r="AI18">
            <v>0</v>
          </cell>
          <cell r="AJ18">
            <v>0</v>
          </cell>
          <cell r="AK18">
            <v>0</v>
          </cell>
          <cell r="AL18">
            <v>211228</v>
          </cell>
          <cell r="AM18">
            <v>0.85489999999999999</v>
          </cell>
          <cell r="AN18">
            <v>0.30489999999999995</v>
          </cell>
          <cell r="AO18">
            <v>0.5</v>
          </cell>
          <cell r="AP18">
            <v>178898</v>
          </cell>
          <cell r="AQ18">
            <v>0</v>
          </cell>
          <cell r="AR18">
            <v>0</v>
          </cell>
          <cell r="AS18">
            <v>0</v>
          </cell>
          <cell r="AT18">
            <v>178898</v>
          </cell>
          <cell r="AU18">
            <v>1563614</v>
          </cell>
          <cell r="AV18">
            <v>142.5</v>
          </cell>
          <cell r="AW18">
            <v>10972.729824561404</v>
          </cell>
          <cell r="AX18">
            <v>11470.32</v>
          </cell>
          <cell r="AY18">
            <v>-497.59017543859591</v>
          </cell>
        </row>
        <row r="19">
          <cell r="D19" t="str">
            <v>64733</v>
          </cell>
          <cell r="E19" t="str">
            <v>0137463</v>
          </cell>
          <cell r="F19" t="str">
            <v>Los Feliz Charter Middle School for the Arts</v>
          </cell>
          <cell r="G19" t="str">
            <v>1960</v>
          </cell>
          <cell r="H19">
            <v>3</v>
          </cell>
          <cell r="I19" t="str">
            <v>D</v>
          </cell>
          <cell r="J19">
            <v>7193</v>
          </cell>
          <cell r="K19">
            <v>7301</v>
          </cell>
          <cell r="L19">
            <v>7518</v>
          </cell>
          <cell r="M19">
            <v>8712</v>
          </cell>
          <cell r="N19">
            <v>1.0369999999999999</v>
          </cell>
          <cell r="O19">
            <v>7459</v>
          </cell>
          <cell r="P19">
            <v>7571</v>
          </cell>
          <cell r="Q19">
            <v>7796</v>
          </cell>
          <cell r="R19">
            <v>9034</v>
          </cell>
          <cell r="S19">
            <v>1.1040000000000001</v>
          </cell>
          <cell r="T19">
            <v>1.026</v>
          </cell>
          <cell r="U19">
            <v>8235</v>
          </cell>
          <cell r="V19">
            <v>9269</v>
          </cell>
          <cell r="W19">
            <v>0</v>
          </cell>
          <cell r="X19">
            <v>71.25</v>
          </cell>
          <cell r="Y19">
            <v>0</v>
          </cell>
          <cell r="Z19">
            <v>0</v>
          </cell>
          <cell r="AA19">
            <v>0</v>
          </cell>
          <cell r="AB19">
            <v>539434</v>
          </cell>
          <cell r="AC19">
            <v>0</v>
          </cell>
          <cell r="AD19">
            <v>0</v>
          </cell>
          <cell r="AE19">
            <v>539434</v>
          </cell>
          <cell r="AF19">
            <v>0.45329999999999998</v>
          </cell>
          <cell r="AG19">
            <v>0.2</v>
          </cell>
          <cell r="AH19">
            <v>0</v>
          </cell>
          <cell r="AI19">
            <v>48905</v>
          </cell>
          <cell r="AJ19">
            <v>0</v>
          </cell>
          <cell r="AK19">
            <v>0</v>
          </cell>
          <cell r="AL19">
            <v>48905</v>
          </cell>
          <cell r="AM19">
            <v>0.45329999999999998</v>
          </cell>
          <cell r="AN19">
            <v>0</v>
          </cell>
          <cell r="AO19">
            <v>0.5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588339</v>
          </cell>
          <cell r="AV19">
            <v>71.25</v>
          </cell>
          <cell r="AW19">
            <v>8257.3894736842103</v>
          </cell>
          <cell r="AX19">
            <v>11470.32</v>
          </cell>
          <cell r="AY19">
            <v>-3212.9305263157894</v>
          </cell>
        </row>
        <row r="20">
          <cell r="D20" t="str">
            <v>64733</v>
          </cell>
          <cell r="E20" t="str">
            <v>0137471</v>
          </cell>
          <cell r="F20" t="str">
            <v>High Tech LA Middle School</v>
          </cell>
          <cell r="G20" t="str">
            <v>1929</v>
          </cell>
          <cell r="H20">
            <v>3</v>
          </cell>
          <cell r="I20" t="str">
            <v>D</v>
          </cell>
          <cell r="J20">
            <v>7193</v>
          </cell>
          <cell r="K20">
            <v>7301</v>
          </cell>
          <cell r="L20">
            <v>7518</v>
          </cell>
          <cell r="M20">
            <v>8712</v>
          </cell>
          <cell r="N20">
            <v>1.0369999999999999</v>
          </cell>
          <cell r="O20">
            <v>7459</v>
          </cell>
          <cell r="P20">
            <v>7571</v>
          </cell>
          <cell r="Q20">
            <v>7796</v>
          </cell>
          <cell r="R20">
            <v>9034</v>
          </cell>
          <cell r="S20">
            <v>1.1040000000000001</v>
          </cell>
          <cell r="T20">
            <v>1.026</v>
          </cell>
          <cell r="U20">
            <v>8235</v>
          </cell>
          <cell r="V20">
            <v>9269</v>
          </cell>
          <cell r="W20">
            <v>0</v>
          </cell>
          <cell r="X20">
            <v>123.5</v>
          </cell>
          <cell r="Y20">
            <v>33.25</v>
          </cell>
          <cell r="Z20">
            <v>0</v>
          </cell>
          <cell r="AA20">
            <v>0</v>
          </cell>
          <cell r="AB20">
            <v>935019</v>
          </cell>
          <cell r="AC20">
            <v>259217</v>
          </cell>
          <cell r="AD20">
            <v>0</v>
          </cell>
          <cell r="AE20">
            <v>1194236</v>
          </cell>
          <cell r="AF20">
            <v>0.6</v>
          </cell>
          <cell r="AG20">
            <v>0.2</v>
          </cell>
          <cell r="AH20">
            <v>0</v>
          </cell>
          <cell r="AI20">
            <v>112202</v>
          </cell>
          <cell r="AJ20">
            <v>31106</v>
          </cell>
          <cell r="AK20">
            <v>0</v>
          </cell>
          <cell r="AL20">
            <v>143308</v>
          </cell>
          <cell r="AM20">
            <v>0.6</v>
          </cell>
          <cell r="AN20">
            <v>4.9999999999999933E-2</v>
          </cell>
          <cell r="AO20">
            <v>0.5</v>
          </cell>
          <cell r="AP20">
            <v>0</v>
          </cell>
          <cell r="AQ20">
            <v>23375.474999999969</v>
          </cell>
          <cell r="AR20">
            <v>6480</v>
          </cell>
          <cell r="AS20">
            <v>0</v>
          </cell>
          <cell r="AT20">
            <v>29855.474999999969</v>
          </cell>
          <cell r="AU20">
            <v>1367399</v>
          </cell>
          <cell r="AV20">
            <v>156.75</v>
          </cell>
          <cell r="AW20">
            <v>8723.438596491229</v>
          </cell>
          <cell r="AX20">
            <v>11470.32</v>
          </cell>
          <cell r="AY20">
            <v>-2746.8814035087707</v>
          </cell>
        </row>
        <row r="21">
          <cell r="D21" t="str">
            <v>64733</v>
          </cell>
          <cell r="E21" t="str">
            <v>0137513</v>
          </cell>
          <cell r="F21" t="str">
            <v>Learning by Design Charter School</v>
          </cell>
          <cell r="G21" t="str">
            <v>1959</v>
          </cell>
          <cell r="H21">
            <v>3</v>
          </cell>
          <cell r="I21" t="str">
            <v>D</v>
          </cell>
          <cell r="J21">
            <v>7193</v>
          </cell>
          <cell r="K21">
            <v>7301</v>
          </cell>
          <cell r="L21">
            <v>7518</v>
          </cell>
          <cell r="M21">
            <v>8712</v>
          </cell>
          <cell r="N21">
            <v>1.0369999999999999</v>
          </cell>
          <cell r="O21">
            <v>7459</v>
          </cell>
          <cell r="P21">
            <v>7571</v>
          </cell>
          <cell r="Q21">
            <v>7796</v>
          </cell>
          <cell r="R21">
            <v>9034</v>
          </cell>
          <cell r="S21">
            <v>1.1040000000000001</v>
          </cell>
          <cell r="T21">
            <v>1.026</v>
          </cell>
          <cell r="U21">
            <v>8235</v>
          </cell>
          <cell r="V21">
            <v>9269</v>
          </cell>
          <cell r="W21">
            <v>119</v>
          </cell>
          <cell r="X21">
            <v>0</v>
          </cell>
          <cell r="Y21">
            <v>0</v>
          </cell>
          <cell r="Z21">
            <v>0</v>
          </cell>
          <cell r="AA21">
            <v>979965</v>
          </cell>
          <cell r="AB21">
            <v>0</v>
          </cell>
          <cell r="AC21">
            <v>0</v>
          </cell>
          <cell r="AD21">
            <v>0</v>
          </cell>
          <cell r="AE21">
            <v>979965</v>
          </cell>
          <cell r="AF21">
            <v>0.72</v>
          </cell>
          <cell r="AG21">
            <v>0.2</v>
          </cell>
          <cell r="AH21">
            <v>141115</v>
          </cell>
          <cell r="AI21">
            <v>0</v>
          </cell>
          <cell r="AJ21">
            <v>0</v>
          </cell>
          <cell r="AK21">
            <v>0</v>
          </cell>
          <cell r="AL21">
            <v>141115</v>
          </cell>
          <cell r="AM21">
            <v>0.72</v>
          </cell>
          <cell r="AN21">
            <v>0.16999999999999993</v>
          </cell>
          <cell r="AO21">
            <v>0.5</v>
          </cell>
          <cell r="AP21">
            <v>83297</v>
          </cell>
          <cell r="AQ21">
            <v>0</v>
          </cell>
          <cell r="AR21">
            <v>0</v>
          </cell>
          <cell r="AS21">
            <v>0</v>
          </cell>
          <cell r="AT21">
            <v>83297</v>
          </cell>
          <cell r="AU21">
            <v>1204377</v>
          </cell>
          <cell r="AV21">
            <v>119</v>
          </cell>
          <cell r="AW21">
            <v>10120.81512605042</v>
          </cell>
          <cell r="AX21">
            <v>11470.32</v>
          </cell>
          <cell r="AY21">
            <v>-1349.5048739495796</v>
          </cell>
        </row>
        <row r="22">
          <cell r="D22" t="str">
            <v>64733</v>
          </cell>
          <cell r="E22" t="str">
            <v>0137521</v>
          </cell>
          <cell r="F22" t="str">
            <v>Vox Collegiate of Los Angeles</v>
          </cell>
          <cell r="G22" t="str">
            <v>1917</v>
          </cell>
          <cell r="H22">
            <v>3</v>
          </cell>
          <cell r="I22" t="str">
            <v>D</v>
          </cell>
          <cell r="J22">
            <v>7193</v>
          </cell>
          <cell r="K22">
            <v>7301</v>
          </cell>
          <cell r="L22">
            <v>7518</v>
          </cell>
          <cell r="M22">
            <v>8712</v>
          </cell>
          <cell r="N22">
            <v>1.0369999999999999</v>
          </cell>
          <cell r="O22">
            <v>7459</v>
          </cell>
          <cell r="P22">
            <v>7571</v>
          </cell>
          <cell r="Q22">
            <v>7796</v>
          </cell>
          <cell r="R22">
            <v>9034</v>
          </cell>
          <cell r="S22">
            <v>1.1040000000000001</v>
          </cell>
          <cell r="T22">
            <v>1.026</v>
          </cell>
          <cell r="U22">
            <v>8235</v>
          </cell>
          <cell r="V22">
            <v>9269</v>
          </cell>
          <cell r="W22">
            <v>0</v>
          </cell>
          <cell r="X22">
            <v>61.75</v>
          </cell>
          <cell r="Y22">
            <v>33.25</v>
          </cell>
          <cell r="Z22">
            <v>0</v>
          </cell>
          <cell r="AA22">
            <v>0</v>
          </cell>
          <cell r="AB22">
            <v>467509</v>
          </cell>
          <cell r="AC22">
            <v>259217</v>
          </cell>
          <cell r="AD22">
            <v>0</v>
          </cell>
          <cell r="AE22">
            <v>726726</v>
          </cell>
          <cell r="AF22">
            <v>0.95</v>
          </cell>
          <cell r="AG22">
            <v>0.2</v>
          </cell>
          <cell r="AH22">
            <v>0</v>
          </cell>
          <cell r="AI22">
            <v>88827</v>
          </cell>
          <cell r="AJ22">
            <v>49251</v>
          </cell>
          <cell r="AK22">
            <v>0</v>
          </cell>
          <cell r="AL22">
            <v>138078</v>
          </cell>
          <cell r="AM22">
            <v>0.85489999999999999</v>
          </cell>
          <cell r="AN22">
            <v>0.30489999999999995</v>
          </cell>
          <cell r="AO22">
            <v>0.5</v>
          </cell>
          <cell r="AP22">
            <v>0</v>
          </cell>
          <cell r="AQ22">
            <v>71271.747049999991</v>
          </cell>
          <cell r="AR22">
            <v>39518</v>
          </cell>
          <cell r="AS22">
            <v>0</v>
          </cell>
          <cell r="AT22">
            <v>110789.74704999999</v>
          </cell>
          <cell r="AU22">
            <v>975594</v>
          </cell>
          <cell r="AV22">
            <v>95</v>
          </cell>
          <cell r="AW22">
            <v>10269.410526315789</v>
          </cell>
          <cell r="AX22">
            <v>11470.32</v>
          </cell>
          <cell r="AY22">
            <v>-1200.9094736842108</v>
          </cell>
        </row>
        <row r="23">
          <cell r="D23" t="str">
            <v>64733</v>
          </cell>
          <cell r="E23" t="str">
            <v>0137554</v>
          </cell>
          <cell r="F23" t="str">
            <v>Excelencia Charter School</v>
          </cell>
          <cell r="G23" t="str">
            <v>1918</v>
          </cell>
          <cell r="H23">
            <v>3</v>
          </cell>
          <cell r="I23" t="str">
            <v>D</v>
          </cell>
          <cell r="J23">
            <v>7193</v>
          </cell>
          <cell r="K23">
            <v>7301</v>
          </cell>
          <cell r="L23">
            <v>7518</v>
          </cell>
          <cell r="M23">
            <v>8712</v>
          </cell>
          <cell r="N23">
            <v>1.0369999999999999</v>
          </cell>
          <cell r="O23">
            <v>7459</v>
          </cell>
          <cell r="P23">
            <v>7571</v>
          </cell>
          <cell r="Q23">
            <v>7796</v>
          </cell>
          <cell r="R23">
            <v>9034</v>
          </cell>
          <cell r="S23">
            <v>1.1040000000000001</v>
          </cell>
          <cell r="T23">
            <v>1.026</v>
          </cell>
          <cell r="U23">
            <v>8235</v>
          </cell>
          <cell r="V23">
            <v>9269</v>
          </cell>
          <cell r="W23">
            <v>114</v>
          </cell>
          <cell r="X23">
            <v>0</v>
          </cell>
          <cell r="Y23">
            <v>0</v>
          </cell>
          <cell r="Z23">
            <v>0</v>
          </cell>
          <cell r="AA23">
            <v>938790</v>
          </cell>
          <cell r="AB23">
            <v>0</v>
          </cell>
          <cell r="AC23">
            <v>0</v>
          </cell>
          <cell r="AD23">
            <v>0</v>
          </cell>
          <cell r="AE23">
            <v>938790</v>
          </cell>
          <cell r="AF23">
            <v>0.9</v>
          </cell>
          <cell r="AG23">
            <v>0.2</v>
          </cell>
          <cell r="AH23">
            <v>168982</v>
          </cell>
          <cell r="AI23">
            <v>0</v>
          </cell>
          <cell r="AJ23">
            <v>0</v>
          </cell>
          <cell r="AK23">
            <v>0</v>
          </cell>
          <cell r="AL23">
            <v>168982</v>
          </cell>
          <cell r="AM23">
            <v>0.85489999999999999</v>
          </cell>
          <cell r="AN23">
            <v>0.30489999999999995</v>
          </cell>
          <cell r="AO23">
            <v>0.5</v>
          </cell>
          <cell r="AP23">
            <v>143119</v>
          </cell>
          <cell r="AQ23">
            <v>0</v>
          </cell>
          <cell r="AR23">
            <v>0</v>
          </cell>
          <cell r="AS23">
            <v>0</v>
          </cell>
          <cell r="AT23">
            <v>143119</v>
          </cell>
          <cell r="AU23">
            <v>1250891</v>
          </cell>
          <cell r="AV23">
            <v>114</v>
          </cell>
          <cell r="AW23">
            <v>10972.728070175439</v>
          </cell>
          <cell r="AX23">
            <v>11470.32</v>
          </cell>
          <cell r="AY23">
            <v>-497.59192982456079</v>
          </cell>
        </row>
        <row r="24">
          <cell r="D24" t="str">
            <v>64733</v>
          </cell>
          <cell r="E24" t="str">
            <v>0137562</v>
          </cell>
          <cell r="F24" t="str">
            <v>Matrix For Success Academy</v>
          </cell>
          <cell r="G24" t="str">
            <v>1961</v>
          </cell>
          <cell r="H24">
            <v>3</v>
          </cell>
          <cell r="I24" t="str">
            <v>D</v>
          </cell>
          <cell r="J24">
            <v>7193</v>
          </cell>
          <cell r="K24">
            <v>7301</v>
          </cell>
          <cell r="L24">
            <v>7518</v>
          </cell>
          <cell r="M24">
            <v>8712</v>
          </cell>
          <cell r="N24">
            <v>1.0369999999999999</v>
          </cell>
          <cell r="O24">
            <v>7459</v>
          </cell>
          <cell r="P24">
            <v>7571</v>
          </cell>
          <cell r="Q24">
            <v>7796</v>
          </cell>
          <cell r="R24">
            <v>9034</v>
          </cell>
          <cell r="S24">
            <v>1.1040000000000001</v>
          </cell>
          <cell r="T24">
            <v>1.026</v>
          </cell>
          <cell r="U24">
            <v>8235</v>
          </cell>
          <cell r="V24">
            <v>9269</v>
          </cell>
          <cell r="W24">
            <v>0</v>
          </cell>
          <cell r="X24">
            <v>0</v>
          </cell>
          <cell r="Y24">
            <v>0</v>
          </cell>
          <cell r="Z24">
            <v>150</v>
          </cell>
          <cell r="AA24">
            <v>0</v>
          </cell>
          <cell r="AB24">
            <v>0</v>
          </cell>
          <cell r="AC24">
            <v>0</v>
          </cell>
          <cell r="AD24">
            <v>1390350</v>
          </cell>
          <cell r="AE24">
            <v>1390350</v>
          </cell>
          <cell r="AF24">
            <v>0.9</v>
          </cell>
          <cell r="AG24">
            <v>0.2</v>
          </cell>
          <cell r="AH24">
            <v>0</v>
          </cell>
          <cell r="AI24">
            <v>0</v>
          </cell>
          <cell r="AJ24">
            <v>0</v>
          </cell>
          <cell r="AK24">
            <v>250263</v>
          </cell>
          <cell r="AL24">
            <v>250263</v>
          </cell>
          <cell r="AM24">
            <v>0.85489999999999999</v>
          </cell>
          <cell r="AN24">
            <v>0.30489999999999995</v>
          </cell>
          <cell r="AO24">
            <v>0.5</v>
          </cell>
          <cell r="AP24">
            <v>0</v>
          </cell>
          <cell r="AQ24">
            <v>0</v>
          </cell>
          <cell r="AR24">
            <v>0</v>
          </cell>
          <cell r="AS24">
            <v>211959</v>
          </cell>
          <cell r="AT24">
            <v>211959</v>
          </cell>
          <cell r="AU24">
            <v>1852572</v>
          </cell>
          <cell r="AV24">
            <v>150</v>
          </cell>
          <cell r="AW24">
            <v>12350.48</v>
          </cell>
          <cell r="AX24">
            <v>11470.32</v>
          </cell>
          <cell r="AY24">
            <v>880.15999999999985</v>
          </cell>
        </row>
        <row r="25">
          <cell r="D25" t="str">
            <v>64733</v>
          </cell>
          <cell r="E25" t="str">
            <v>0137604</v>
          </cell>
          <cell r="F25" t="str">
            <v>Stella Elementary Charter Academy</v>
          </cell>
          <cell r="G25" t="str">
            <v>1866</v>
          </cell>
          <cell r="H25">
            <v>3</v>
          </cell>
          <cell r="I25" t="str">
            <v>D</v>
          </cell>
          <cell r="J25">
            <v>7193</v>
          </cell>
          <cell r="K25">
            <v>7301</v>
          </cell>
          <cell r="L25">
            <v>7518</v>
          </cell>
          <cell r="M25">
            <v>8712</v>
          </cell>
          <cell r="N25">
            <v>1.0369999999999999</v>
          </cell>
          <cell r="O25">
            <v>7459</v>
          </cell>
          <cell r="P25">
            <v>7571</v>
          </cell>
          <cell r="Q25">
            <v>7796</v>
          </cell>
          <cell r="R25">
            <v>9034</v>
          </cell>
          <cell r="S25">
            <v>1.1040000000000001</v>
          </cell>
          <cell r="T25">
            <v>1.026</v>
          </cell>
          <cell r="U25">
            <v>8235</v>
          </cell>
          <cell r="V25">
            <v>9269</v>
          </cell>
          <cell r="W25">
            <v>23.04</v>
          </cell>
          <cell r="X25">
            <v>0</v>
          </cell>
          <cell r="Y25">
            <v>0</v>
          </cell>
          <cell r="Z25">
            <v>0</v>
          </cell>
          <cell r="AA25">
            <v>189734</v>
          </cell>
          <cell r="AB25">
            <v>0</v>
          </cell>
          <cell r="AC25">
            <v>0</v>
          </cell>
          <cell r="AD25">
            <v>0</v>
          </cell>
          <cell r="AE25">
            <v>189734</v>
          </cell>
          <cell r="AF25">
            <v>0.95830000000000004</v>
          </cell>
          <cell r="AG25">
            <v>0.2</v>
          </cell>
          <cell r="AH25">
            <v>36364</v>
          </cell>
          <cell r="AI25">
            <v>0</v>
          </cell>
          <cell r="AJ25">
            <v>0</v>
          </cell>
          <cell r="AK25">
            <v>0</v>
          </cell>
          <cell r="AL25">
            <v>36364</v>
          </cell>
          <cell r="AM25">
            <v>0.85489999999999999</v>
          </cell>
          <cell r="AN25">
            <v>0.30489999999999995</v>
          </cell>
          <cell r="AO25">
            <v>0.5</v>
          </cell>
          <cell r="AP25">
            <v>28925</v>
          </cell>
          <cell r="AQ25">
            <v>0</v>
          </cell>
          <cell r="AR25">
            <v>0</v>
          </cell>
          <cell r="AS25">
            <v>0</v>
          </cell>
          <cell r="AT25">
            <v>28925</v>
          </cell>
          <cell r="AU25">
            <v>255023</v>
          </cell>
          <cell r="AV25">
            <v>23.04</v>
          </cell>
          <cell r="AW25">
            <v>11068.706597222223</v>
          </cell>
          <cell r="AX25">
            <v>11470.32</v>
          </cell>
          <cell r="AY25">
            <v>-401.61340277777708</v>
          </cell>
        </row>
        <row r="26">
          <cell r="D26" t="str">
            <v>64733</v>
          </cell>
          <cell r="E26" t="str">
            <v>0137612</v>
          </cell>
          <cell r="F26" t="str">
            <v>Valley International Preparatory High School</v>
          </cell>
          <cell r="G26" t="str">
            <v>1926</v>
          </cell>
          <cell r="H26">
            <v>3</v>
          </cell>
          <cell r="I26" t="str">
            <v>D</v>
          </cell>
          <cell r="J26">
            <v>7193</v>
          </cell>
          <cell r="K26">
            <v>7301</v>
          </cell>
          <cell r="L26">
            <v>7518</v>
          </cell>
          <cell r="M26">
            <v>8712</v>
          </cell>
          <cell r="N26">
            <v>1.0369999999999999</v>
          </cell>
          <cell r="O26">
            <v>7459</v>
          </cell>
          <cell r="P26">
            <v>7571</v>
          </cell>
          <cell r="Q26">
            <v>7796</v>
          </cell>
          <cell r="R26">
            <v>9034</v>
          </cell>
          <cell r="S26">
            <v>1.1040000000000001</v>
          </cell>
          <cell r="T26">
            <v>1.026</v>
          </cell>
          <cell r="U26">
            <v>8235</v>
          </cell>
          <cell r="V26">
            <v>9269</v>
          </cell>
          <cell r="W26">
            <v>0</v>
          </cell>
          <cell r="X26">
            <v>0</v>
          </cell>
          <cell r="Y26">
            <v>0</v>
          </cell>
          <cell r="Z26">
            <v>308.8</v>
          </cell>
          <cell r="AA26">
            <v>0</v>
          </cell>
          <cell r="AB26">
            <v>0</v>
          </cell>
          <cell r="AC26">
            <v>0</v>
          </cell>
          <cell r="AD26">
            <v>2862267</v>
          </cell>
          <cell r="AE26">
            <v>2862267</v>
          </cell>
          <cell r="AF26">
            <v>0.29849999999999999</v>
          </cell>
          <cell r="AG26">
            <v>0.2</v>
          </cell>
          <cell r="AH26">
            <v>0</v>
          </cell>
          <cell r="AI26">
            <v>0</v>
          </cell>
          <cell r="AJ26">
            <v>0</v>
          </cell>
          <cell r="AK26">
            <v>170877</v>
          </cell>
          <cell r="AL26">
            <v>170877</v>
          </cell>
          <cell r="AM26">
            <v>0.29849999999999999</v>
          </cell>
          <cell r="AN26">
            <v>0</v>
          </cell>
          <cell r="AO26">
            <v>0.5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3033144</v>
          </cell>
          <cell r="AV26">
            <v>308.8</v>
          </cell>
          <cell r="AW26">
            <v>9822.3575129533674</v>
          </cell>
          <cell r="AX26">
            <v>11470.32</v>
          </cell>
          <cell r="AY26">
            <v>-1647.9624870466323</v>
          </cell>
        </row>
        <row r="27">
          <cell r="D27" t="str">
            <v>64881</v>
          </cell>
          <cell r="E27" t="str">
            <v>0136945</v>
          </cell>
          <cell r="F27" t="str">
            <v>Odyssey Charter School - South</v>
          </cell>
          <cell r="G27" t="str">
            <v>1921</v>
          </cell>
          <cell r="H27">
            <v>3</v>
          </cell>
          <cell r="I27" t="str">
            <v>D</v>
          </cell>
          <cell r="J27">
            <v>7193</v>
          </cell>
          <cell r="K27">
            <v>7301</v>
          </cell>
          <cell r="L27">
            <v>7518</v>
          </cell>
          <cell r="M27">
            <v>8712</v>
          </cell>
          <cell r="N27">
            <v>1.0369999999999999</v>
          </cell>
          <cell r="O27">
            <v>7459</v>
          </cell>
          <cell r="P27">
            <v>7571</v>
          </cell>
          <cell r="Q27">
            <v>7796</v>
          </cell>
          <cell r="R27">
            <v>9034</v>
          </cell>
          <cell r="S27">
            <v>1.1040000000000001</v>
          </cell>
          <cell r="T27">
            <v>1.026</v>
          </cell>
          <cell r="U27">
            <v>8235</v>
          </cell>
          <cell r="V27">
            <v>9269</v>
          </cell>
          <cell r="W27">
            <v>199.5</v>
          </cell>
          <cell r="X27">
            <v>0</v>
          </cell>
          <cell r="Y27">
            <v>0</v>
          </cell>
          <cell r="Z27">
            <v>0</v>
          </cell>
          <cell r="AA27">
            <v>1642883</v>
          </cell>
          <cell r="AB27">
            <v>0</v>
          </cell>
          <cell r="AC27">
            <v>0</v>
          </cell>
          <cell r="AD27">
            <v>0</v>
          </cell>
          <cell r="AE27">
            <v>1642883</v>
          </cell>
          <cell r="AF27">
            <v>0.2</v>
          </cell>
          <cell r="AG27">
            <v>0.2</v>
          </cell>
          <cell r="AH27">
            <v>65715</v>
          </cell>
          <cell r="AI27">
            <v>0</v>
          </cell>
          <cell r="AJ27">
            <v>0</v>
          </cell>
          <cell r="AK27">
            <v>0</v>
          </cell>
          <cell r="AL27">
            <v>65715</v>
          </cell>
          <cell r="AM27">
            <v>0.2</v>
          </cell>
          <cell r="AN27">
            <v>0</v>
          </cell>
          <cell r="AO27">
            <v>0.5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1708598</v>
          </cell>
          <cell r="AV27">
            <v>199.5</v>
          </cell>
          <cell r="AW27">
            <v>8564.4010025062653</v>
          </cell>
          <cell r="AX27">
            <v>9546.5400000000009</v>
          </cell>
          <cell r="AY27">
            <v>-982.13899749373559</v>
          </cell>
        </row>
        <row r="28">
          <cell r="D28" t="str">
            <v>73437</v>
          </cell>
          <cell r="E28" t="str">
            <v>0137240</v>
          </cell>
          <cell r="F28" t="str">
            <v>Ingenium Clarion Charter Middle School</v>
          </cell>
          <cell r="G28" t="str">
            <v>1952</v>
          </cell>
          <cell r="H28">
            <v>3</v>
          </cell>
          <cell r="I28" t="str">
            <v>D</v>
          </cell>
          <cell r="J28">
            <v>7193</v>
          </cell>
          <cell r="K28">
            <v>7301</v>
          </cell>
          <cell r="L28">
            <v>7518</v>
          </cell>
          <cell r="M28">
            <v>8712</v>
          </cell>
          <cell r="N28">
            <v>1.0369999999999999</v>
          </cell>
          <cell r="O28">
            <v>7459</v>
          </cell>
          <cell r="P28">
            <v>7571</v>
          </cell>
          <cell r="Q28">
            <v>7796</v>
          </cell>
          <cell r="R28">
            <v>9034</v>
          </cell>
          <cell r="S28">
            <v>1.1040000000000001</v>
          </cell>
          <cell r="T28">
            <v>1.026</v>
          </cell>
          <cell r="U28">
            <v>8235</v>
          </cell>
          <cell r="V28">
            <v>9269</v>
          </cell>
          <cell r="W28">
            <v>0</v>
          </cell>
          <cell r="X28">
            <v>95</v>
          </cell>
          <cell r="Y28">
            <v>0</v>
          </cell>
          <cell r="Z28">
            <v>0</v>
          </cell>
          <cell r="AA28">
            <v>0</v>
          </cell>
          <cell r="AB28">
            <v>719245</v>
          </cell>
          <cell r="AC28">
            <v>0</v>
          </cell>
          <cell r="AD28">
            <v>0</v>
          </cell>
          <cell r="AE28">
            <v>719245</v>
          </cell>
          <cell r="AF28">
            <v>0.9</v>
          </cell>
          <cell r="AG28">
            <v>0.2</v>
          </cell>
          <cell r="AH28">
            <v>0</v>
          </cell>
          <cell r="AI28">
            <v>129464</v>
          </cell>
          <cell r="AJ28">
            <v>0</v>
          </cell>
          <cell r="AK28">
            <v>0</v>
          </cell>
          <cell r="AL28">
            <v>129464</v>
          </cell>
          <cell r="AM28">
            <v>0.9</v>
          </cell>
          <cell r="AN28">
            <v>0.35</v>
          </cell>
          <cell r="AO28">
            <v>0.5</v>
          </cell>
          <cell r="AP28">
            <v>0</v>
          </cell>
          <cell r="AQ28">
            <v>125867.87499999999</v>
          </cell>
          <cell r="AR28">
            <v>0</v>
          </cell>
          <cell r="AS28">
            <v>0</v>
          </cell>
          <cell r="AT28">
            <v>125867.87499999999</v>
          </cell>
          <cell r="AU28">
            <v>974577</v>
          </cell>
          <cell r="AV28">
            <v>95</v>
          </cell>
          <cell r="AW28">
            <v>10258.705263157895</v>
          </cell>
          <cell r="AX28">
            <v>10729.1</v>
          </cell>
          <cell r="AY28">
            <v>-470.39473684210498</v>
          </cell>
        </row>
        <row r="29">
          <cell r="D29" t="str">
            <v>73437</v>
          </cell>
          <cell r="E29" t="str">
            <v>0137257</v>
          </cell>
          <cell r="F29" t="str">
            <v>Ingenium Wings Independent Study - Compton</v>
          </cell>
          <cell r="G29" t="str">
            <v>1953</v>
          </cell>
          <cell r="H29">
            <v>3</v>
          </cell>
          <cell r="I29" t="str">
            <v>D</v>
          </cell>
          <cell r="J29">
            <v>7193</v>
          </cell>
          <cell r="K29">
            <v>7301</v>
          </cell>
          <cell r="L29">
            <v>7518</v>
          </cell>
          <cell r="M29">
            <v>8712</v>
          </cell>
          <cell r="N29">
            <v>1.0369999999999999</v>
          </cell>
          <cell r="O29">
            <v>7459</v>
          </cell>
          <cell r="P29">
            <v>7571</v>
          </cell>
          <cell r="Q29">
            <v>7796</v>
          </cell>
          <cell r="R29">
            <v>9034</v>
          </cell>
          <cell r="S29">
            <v>1.1040000000000001</v>
          </cell>
          <cell r="T29">
            <v>1.026</v>
          </cell>
          <cell r="U29">
            <v>8235</v>
          </cell>
          <cell r="V29">
            <v>9269</v>
          </cell>
          <cell r="W29">
            <v>2.5499999999999998</v>
          </cell>
          <cell r="X29">
            <v>8.5</v>
          </cell>
          <cell r="Y29">
            <v>14.45</v>
          </cell>
          <cell r="Z29">
            <v>25.5</v>
          </cell>
          <cell r="AA29">
            <v>20999</v>
          </cell>
          <cell r="AB29">
            <v>64354</v>
          </cell>
          <cell r="AC29">
            <v>112652</v>
          </cell>
          <cell r="AD29">
            <v>236360</v>
          </cell>
          <cell r="AE29">
            <v>434365</v>
          </cell>
          <cell r="AF29">
            <v>0.9</v>
          </cell>
          <cell r="AG29">
            <v>0.2</v>
          </cell>
          <cell r="AH29">
            <v>3780</v>
          </cell>
          <cell r="AI29">
            <v>11584</v>
          </cell>
          <cell r="AJ29">
            <v>20277</v>
          </cell>
          <cell r="AK29">
            <v>42545</v>
          </cell>
          <cell r="AL29">
            <v>78186</v>
          </cell>
          <cell r="AM29">
            <v>0.9</v>
          </cell>
          <cell r="AN29">
            <v>0.35</v>
          </cell>
          <cell r="AO29">
            <v>0.5</v>
          </cell>
          <cell r="AP29">
            <v>3675</v>
          </cell>
          <cell r="AQ29">
            <v>11261.949999999999</v>
          </cell>
          <cell r="AR29">
            <v>19714</v>
          </cell>
          <cell r="AS29">
            <v>41363</v>
          </cell>
          <cell r="AT29">
            <v>76013.95</v>
          </cell>
          <cell r="AU29">
            <v>588565</v>
          </cell>
          <cell r="AV29">
            <v>51</v>
          </cell>
          <cell r="AW29">
            <v>11540.490196078432</v>
          </cell>
          <cell r="AX29">
            <v>10729.1</v>
          </cell>
          <cell r="AY29">
            <v>811.39019607843147</v>
          </cell>
        </row>
        <row r="30">
          <cell r="D30" t="str">
            <v>73437</v>
          </cell>
          <cell r="E30" t="str">
            <v>0137893</v>
          </cell>
          <cell r="F30" t="str">
            <v>KIPP Compton Community School</v>
          </cell>
          <cell r="G30" t="str">
            <v>1996</v>
          </cell>
          <cell r="H30">
            <v>3</v>
          </cell>
          <cell r="I30" t="str">
            <v>D</v>
          </cell>
          <cell r="J30">
            <v>7193</v>
          </cell>
          <cell r="K30">
            <v>7301</v>
          </cell>
          <cell r="L30">
            <v>7518</v>
          </cell>
          <cell r="M30">
            <v>8712</v>
          </cell>
          <cell r="N30">
            <v>1.0369999999999999</v>
          </cell>
          <cell r="O30">
            <v>7459</v>
          </cell>
          <cell r="P30">
            <v>7571</v>
          </cell>
          <cell r="Q30">
            <v>7796</v>
          </cell>
          <cell r="R30">
            <v>9034</v>
          </cell>
          <cell r="S30">
            <v>1.1040000000000001</v>
          </cell>
          <cell r="T30">
            <v>1.026</v>
          </cell>
          <cell r="U30">
            <v>8235</v>
          </cell>
          <cell r="V30">
            <v>9269</v>
          </cell>
          <cell r="W30">
            <v>99.75</v>
          </cell>
          <cell r="X30">
            <v>0</v>
          </cell>
          <cell r="Y30">
            <v>0</v>
          </cell>
          <cell r="Z30">
            <v>0</v>
          </cell>
          <cell r="AA30">
            <v>821441</v>
          </cell>
          <cell r="AB30">
            <v>0</v>
          </cell>
          <cell r="AC30">
            <v>0</v>
          </cell>
          <cell r="AD30">
            <v>0</v>
          </cell>
          <cell r="AE30">
            <v>821441</v>
          </cell>
          <cell r="AF30">
            <v>0.87619999999999998</v>
          </cell>
          <cell r="AG30">
            <v>0.2</v>
          </cell>
          <cell r="AH30">
            <v>143949</v>
          </cell>
          <cell r="AI30">
            <v>0</v>
          </cell>
          <cell r="AJ30">
            <v>0</v>
          </cell>
          <cell r="AK30">
            <v>0</v>
          </cell>
          <cell r="AL30">
            <v>143949</v>
          </cell>
          <cell r="AM30">
            <v>0.87619999999999998</v>
          </cell>
          <cell r="AN30">
            <v>0.32619999999999993</v>
          </cell>
          <cell r="AO30">
            <v>0.5</v>
          </cell>
          <cell r="AP30">
            <v>133977</v>
          </cell>
          <cell r="AQ30">
            <v>0</v>
          </cell>
          <cell r="AR30">
            <v>0</v>
          </cell>
          <cell r="AS30">
            <v>0</v>
          </cell>
          <cell r="AT30">
            <v>133977</v>
          </cell>
          <cell r="AU30">
            <v>1099367</v>
          </cell>
          <cell r="AV30">
            <v>99.75</v>
          </cell>
          <cell r="AW30">
            <v>11021.223057644111</v>
          </cell>
          <cell r="AX30">
            <v>10729.1</v>
          </cell>
          <cell r="AY30">
            <v>292.1230576441103</v>
          </cell>
        </row>
        <row r="31">
          <cell r="D31" t="str">
            <v>73437</v>
          </cell>
          <cell r="E31" t="str">
            <v>0137984</v>
          </cell>
          <cell r="F31" t="str">
            <v>Animo Charter Span School 1</v>
          </cell>
          <cell r="G31" t="str">
            <v>1990</v>
          </cell>
          <cell r="H31">
            <v>3</v>
          </cell>
          <cell r="I31" t="str">
            <v>D</v>
          </cell>
          <cell r="J31">
            <v>7193</v>
          </cell>
          <cell r="K31">
            <v>7301</v>
          </cell>
          <cell r="L31">
            <v>7518</v>
          </cell>
          <cell r="M31">
            <v>8712</v>
          </cell>
          <cell r="N31">
            <v>1.0369999999999999</v>
          </cell>
          <cell r="O31">
            <v>7459</v>
          </cell>
          <cell r="P31">
            <v>7571</v>
          </cell>
          <cell r="Q31">
            <v>7796</v>
          </cell>
          <cell r="R31">
            <v>9034</v>
          </cell>
          <cell r="S31">
            <v>1.1040000000000001</v>
          </cell>
          <cell r="T31">
            <v>1.026</v>
          </cell>
          <cell r="U31">
            <v>8235</v>
          </cell>
          <cell r="V31">
            <v>9269</v>
          </cell>
          <cell r="W31">
            <v>0</v>
          </cell>
          <cell r="X31">
            <v>50</v>
          </cell>
          <cell r="Y31">
            <v>50</v>
          </cell>
          <cell r="Z31">
            <v>0</v>
          </cell>
          <cell r="AA31">
            <v>0</v>
          </cell>
          <cell r="AB31">
            <v>378550</v>
          </cell>
          <cell r="AC31">
            <v>389800</v>
          </cell>
          <cell r="AD31">
            <v>0</v>
          </cell>
          <cell r="AE31">
            <v>768350</v>
          </cell>
          <cell r="AF31">
            <v>0.9929</v>
          </cell>
          <cell r="AG31">
            <v>0.2</v>
          </cell>
          <cell r="AH31">
            <v>0</v>
          </cell>
          <cell r="AI31">
            <v>75172</v>
          </cell>
          <cell r="AJ31">
            <v>77406</v>
          </cell>
          <cell r="AK31">
            <v>0</v>
          </cell>
          <cell r="AL31">
            <v>152578</v>
          </cell>
          <cell r="AM31">
            <v>0.90210000000000001</v>
          </cell>
          <cell r="AN31">
            <v>0.35209999999999997</v>
          </cell>
          <cell r="AO31">
            <v>0.5</v>
          </cell>
          <cell r="AP31">
            <v>0</v>
          </cell>
          <cell r="AQ31">
            <v>66643.727499999994</v>
          </cell>
          <cell r="AR31">
            <v>68624</v>
          </cell>
          <cell r="AS31">
            <v>0</v>
          </cell>
          <cell r="AT31">
            <v>135267.72749999998</v>
          </cell>
          <cell r="AU31">
            <v>1056196</v>
          </cell>
          <cell r="AV31">
            <v>100</v>
          </cell>
          <cell r="AW31">
            <v>10561.96</v>
          </cell>
          <cell r="AX31">
            <v>10729.1</v>
          </cell>
          <cell r="AY31">
            <v>-167.14000000000124</v>
          </cell>
        </row>
        <row r="32">
          <cell r="D32" t="str">
            <v>75309</v>
          </cell>
          <cell r="E32" t="str">
            <v>0137786</v>
          </cell>
          <cell r="F32" t="str">
            <v>Mission Academy</v>
          </cell>
          <cell r="G32" t="str">
            <v>1972</v>
          </cell>
          <cell r="H32">
            <v>3</v>
          </cell>
          <cell r="I32" t="str">
            <v>D</v>
          </cell>
          <cell r="J32">
            <v>7193</v>
          </cell>
          <cell r="K32">
            <v>7301</v>
          </cell>
          <cell r="L32">
            <v>7518</v>
          </cell>
          <cell r="M32">
            <v>8712</v>
          </cell>
          <cell r="N32">
            <v>1.0369999999999999</v>
          </cell>
          <cell r="O32">
            <v>7459</v>
          </cell>
          <cell r="P32">
            <v>7571</v>
          </cell>
          <cell r="Q32">
            <v>7796</v>
          </cell>
          <cell r="R32">
            <v>9034</v>
          </cell>
          <cell r="S32">
            <v>1.1040000000000001</v>
          </cell>
          <cell r="T32">
            <v>1.026</v>
          </cell>
          <cell r="U32">
            <v>8235</v>
          </cell>
          <cell r="V32">
            <v>9269</v>
          </cell>
          <cell r="W32">
            <v>0</v>
          </cell>
          <cell r="X32">
            <v>0</v>
          </cell>
          <cell r="Y32">
            <v>20</v>
          </cell>
          <cell r="Z32">
            <v>182</v>
          </cell>
          <cell r="AA32">
            <v>0</v>
          </cell>
          <cell r="AB32">
            <v>0</v>
          </cell>
          <cell r="AC32">
            <v>155920</v>
          </cell>
          <cell r="AD32">
            <v>1686958</v>
          </cell>
          <cell r="AE32">
            <v>1842878</v>
          </cell>
          <cell r="AF32">
            <v>0.59899999999999998</v>
          </cell>
          <cell r="AG32">
            <v>0.2</v>
          </cell>
          <cell r="AH32">
            <v>0</v>
          </cell>
          <cell r="AI32">
            <v>0</v>
          </cell>
          <cell r="AJ32">
            <v>18679</v>
          </cell>
          <cell r="AK32">
            <v>202098</v>
          </cell>
          <cell r="AL32">
            <v>220777</v>
          </cell>
          <cell r="AM32">
            <v>0.46629999999999999</v>
          </cell>
          <cell r="AN32">
            <v>0</v>
          </cell>
          <cell r="AO32">
            <v>0.5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2063655</v>
          </cell>
          <cell r="AV32">
            <v>202</v>
          </cell>
          <cell r="AW32">
            <v>10216.113861386139</v>
          </cell>
          <cell r="AX32">
            <v>9093.7999999999993</v>
          </cell>
          <cell r="AY32">
            <v>1122.3138613861393</v>
          </cell>
        </row>
        <row r="33">
          <cell r="D33" t="str">
            <v>10249</v>
          </cell>
          <cell r="E33" t="str">
            <v>0138032</v>
          </cell>
          <cell r="F33" t="str">
            <v>Come Back Charter</v>
          </cell>
          <cell r="G33" t="str">
            <v>2002</v>
          </cell>
          <cell r="H33">
            <v>7</v>
          </cell>
          <cell r="I33" t="str">
            <v>L</v>
          </cell>
          <cell r="J33">
            <v>7193</v>
          </cell>
          <cell r="K33">
            <v>7301</v>
          </cell>
          <cell r="L33">
            <v>7518</v>
          </cell>
          <cell r="M33">
            <v>8712</v>
          </cell>
          <cell r="N33">
            <v>1.0369999999999999</v>
          </cell>
          <cell r="O33">
            <v>7459</v>
          </cell>
          <cell r="P33">
            <v>7571</v>
          </cell>
          <cell r="Q33">
            <v>7796</v>
          </cell>
          <cell r="R33">
            <v>9034</v>
          </cell>
          <cell r="S33">
            <v>1.1040000000000001</v>
          </cell>
          <cell r="T33">
            <v>1.026</v>
          </cell>
          <cell r="U33">
            <v>8235</v>
          </cell>
          <cell r="V33">
            <v>9269</v>
          </cell>
          <cell r="W33">
            <v>0</v>
          </cell>
          <cell r="X33">
            <v>0</v>
          </cell>
          <cell r="Y33">
            <v>0</v>
          </cell>
          <cell r="Z33">
            <v>25</v>
          </cell>
          <cell r="AA33">
            <v>0</v>
          </cell>
          <cell r="AB33">
            <v>0</v>
          </cell>
          <cell r="AC33">
            <v>0</v>
          </cell>
          <cell r="AD33">
            <v>231725</v>
          </cell>
          <cell r="AE33">
            <v>231725</v>
          </cell>
          <cell r="AF33">
            <v>0.76670000000000005</v>
          </cell>
          <cell r="AG33">
            <v>0.2</v>
          </cell>
          <cell r="AH33">
            <v>0</v>
          </cell>
          <cell r="AI33">
            <v>0</v>
          </cell>
          <cell r="AJ33">
            <v>0</v>
          </cell>
          <cell r="AK33">
            <v>35533</v>
          </cell>
          <cell r="AL33">
            <v>35533</v>
          </cell>
          <cell r="AM33">
            <v>0.76670000000000005</v>
          </cell>
          <cell r="AN33">
            <v>0.2167</v>
          </cell>
          <cell r="AO33">
            <v>0.5</v>
          </cell>
          <cell r="AP33">
            <v>0</v>
          </cell>
          <cell r="AQ33">
            <v>0</v>
          </cell>
          <cell r="AR33">
            <v>0</v>
          </cell>
          <cell r="AS33">
            <v>25107</v>
          </cell>
          <cell r="AT33">
            <v>25107</v>
          </cell>
          <cell r="AU33">
            <v>292365</v>
          </cell>
          <cell r="AV33">
            <v>25</v>
          </cell>
          <cell r="AW33">
            <v>11694.6</v>
          </cell>
          <cell r="AX33">
            <v>11019.36</v>
          </cell>
          <cell r="AY33">
            <v>675.23999999999978</v>
          </cell>
        </row>
        <row r="34">
          <cell r="D34" t="str">
            <v>65649</v>
          </cell>
          <cell r="E34" t="str">
            <v>6025381</v>
          </cell>
          <cell r="F34" t="str">
            <v>Ballico-Cressey Community Charter</v>
          </cell>
          <cell r="G34" t="str">
            <v>1980</v>
          </cell>
          <cell r="H34">
            <v>3</v>
          </cell>
          <cell r="I34" t="str">
            <v>L</v>
          </cell>
          <cell r="J34">
            <v>7193</v>
          </cell>
          <cell r="K34">
            <v>7301</v>
          </cell>
          <cell r="L34">
            <v>7518</v>
          </cell>
          <cell r="M34">
            <v>8712</v>
          </cell>
          <cell r="N34">
            <v>1.0369999999999999</v>
          </cell>
          <cell r="O34">
            <v>7459</v>
          </cell>
          <cell r="P34">
            <v>7571</v>
          </cell>
          <cell r="Q34">
            <v>7796</v>
          </cell>
          <cell r="R34">
            <v>9034</v>
          </cell>
          <cell r="S34">
            <v>1.1040000000000001</v>
          </cell>
          <cell r="T34">
            <v>1.026</v>
          </cell>
          <cell r="U34">
            <v>8235</v>
          </cell>
          <cell r="V34">
            <v>9269</v>
          </cell>
          <cell r="W34">
            <v>100.24</v>
          </cell>
          <cell r="X34">
            <v>147.97</v>
          </cell>
          <cell r="Y34">
            <v>81.13</v>
          </cell>
          <cell r="Z34">
            <v>0</v>
          </cell>
          <cell r="AA34">
            <v>825476</v>
          </cell>
          <cell r="AB34">
            <v>1120281</v>
          </cell>
          <cell r="AC34">
            <v>632489</v>
          </cell>
          <cell r="AD34">
            <v>0</v>
          </cell>
          <cell r="AE34">
            <v>2578246</v>
          </cell>
          <cell r="AF34">
            <v>0.73909999999999998</v>
          </cell>
          <cell r="AG34">
            <v>0.2</v>
          </cell>
          <cell r="AH34">
            <v>122022</v>
          </cell>
          <cell r="AI34">
            <v>165600</v>
          </cell>
          <cell r="AJ34">
            <v>93495</v>
          </cell>
          <cell r="AK34">
            <v>0</v>
          </cell>
          <cell r="AL34">
            <v>381117</v>
          </cell>
          <cell r="AM34">
            <v>0.71250000000000002</v>
          </cell>
          <cell r="AN34">
            <v>0.16249999999999998</v>
          </cell>
          <cell r="AO34">
            <v>0.5</v>
          </cell>
          <cell r="AP34">
            <v>67070</v>
          </cell>
          <cell r="AQ34">
            <v>91022.831249999988</v>
          </cell>
          <cell r="AR34">
            <v>51390</v>
          </cell>
          <cell r="AS34">
            <v>0</v>
          </cell>
          <cell r="AT34">
            <v>209482.83124999999</v>
          </cell>
          <cell r="AU34">
            <v>3168846</v>
          </cell>
          <cell r="AV34">
            <v>329.34</v>
          </cell>
          <cell r="AW34">
            <v>9621.8072508653677</v>
          </cell>
          <cell r="AX34">
            <v>9293.25</v>
          </cell>
          <cell r="AY34">
            <v>328.55725086536768</v>
          </cell>
        </row>
        <row r="35">
          <cell r="D35" t="str">
            <v>10306</v>
          </cell>
          <cell r="E35" t="str">
            <v>0137000</v>
          </cell>
          <cell r="F35" t="str">
            <v>Vista Condor Global Academy</v>
          </cell>
          <cell r="G35" t="str">
            <v>1930</v>
          </cell>
          <cell r="H35">
            <v>2</v>
          </cell>
          <cell r="I35" t="str">
            <v>D</v>
          </cell>
          <cell r="J35">
            <v>7193</v>
          </cell>
          <cell r="K35">
            <v>7301</v>
          </cell>
          <cell r="L35">
            <v>7518</v>
          </cell>
          <cell r="M35">
            <v>8712</v>
          </cell>
          <cell r="N35">
            <v>1.0369999999999999</v>
          </cell>
          <cell r="O35">
            <v>7459</v>
          </cell>
          <cell r="P35">
            <v>7571</v>
          </cell>
          <cell r="Q35">
            <v>7796</v>
          </cell>
          <cell r="R35">
            <v>9034</v>
          </cell>
          <cell r="S35">
            <v>1.1040000000000001</v>
          </cell>
          <cell r="T35">
            <v>1.026</v>
          </cell>
          <cell r="U35">
            <v>8235</v>
          </cell>
          <cell r="V35">
            <v>9269</v>
          </cell>
          <cell r="W35">
            <v>83.6</v>
          </cell>
          <cell r="X35">
            <v>44.65</v>
          </cell>
          <cell r="Y35">
            <v>0</v>
          </cell>
          <cell r="Z35">
            <v>0</v>
          </cell>
          <cell r="AA35">
            <v>688446</v>
          </cell>
          <cell r="AB35">
            <v>338045</v>
          </cell>
          <cell r="AC35">
            <v>0</v>
          </cell>
          <cell r="AD35">
            <v>0</v>
          </cell>
          <cell r="AE35">
            <v>1026491</v>
          </cell>
          <cell r="AF35">
            <v>0.96299999999999997</v>
          </cell>
          <cell r="AG35">
            <v>0.2</v>
          </cell>
          <cell r="AH35">
            <v>132595</v>
          </cell>
          <cell r="AI35">
            <v>65107</v>
          </cell>
          <cell r="AJ35">
            <v>0</v>
          </cell>
          <cell r="AK35">
            <v>0</v>
          </cell>
          <cell r="AL35">
            <v>197702</v>
          </cell>
          <cell r="AM35">
            <v>0.91830000000000001</v>
          </cell>
          <cell r="AN35">
            <v>0.36829999999999996</v>
          </cell>
          <cell r="AO35">
            <v>0.5</v>
          </cell>
          <cell r="AP35">
            <v>126777</v>
          </cell>
          <cell r="AQ35">
            <v>62250.986749999996</v>
          </cell>
          <cell r="AR35">
            <v>0</v>
          </cell>
          <cell r="AS35">
            <v>0</v>
          </cell>
          <cell r="AT35">
            <v>189027.98674999998</v>
          </cell>
          <cell r="AU35">
            <v>1413221</v>
          </cell>
          <cell r="AV35">
            <v>128.25</v>
          </cell>
          <cell r="AW35">
            <v>11019.267056530214</v>
          </cell>
          <cell r="AX35">
            <v>10660.16</v>
          </cell>
          <cell r="AY35">
            <v>359.10705653021432</v>
          </cell>
        </row>
        <row r="36">
          <cell r="D36" t="str">
            <v>10306</v>
          </cell>
          <cell r="E36" t="str">
            <v>0137976</v>
          </cell>
          <cell r="F36" t="str">
            <v>Tomorow's Leadership Collaborative (TLC) Charter</v>
          </cell>
          <cell r="G36" t="str">
            <v>1987</v>
          </cell>
          <cell r="H36">
            <v>2</v>
          </cell>
          <cell r="I36" t="str">
            <v>D</v>
          </cell>
          <cell r="J36">
            <v>7193</v>
          </cell>
          <cell r="K36">
            <v>7301</v>
          </cell>
          <cell r="L36">
            <v>7518</v>
          </cell>
          <cell r="M36">
            <v>8712</v>
          </cell>
          <cell r="N36">
            <v>1.0369999999999999</v>
          </cell>
          <cell r="O36">
            <v>7459</v>
          </cell>
          <cell r="P36">
            <v>7571</v>
          </cell>
          <cell r="Q36">
            <v>7796</v>
          </cell>
          <cell r="R36">
            <v>9034</v>
          </cell>
          <cell r="S36">
            <v>1.1040000000000001</v>
          </cell>
          <cell r="T36">
            <v>1.026</v>
          </cell>
          <cell r="U36">
            <v>8235</v>
          </cell>
          <cell r="V36">
            <v>9269</v>
          </cell>
          <cell r="W36">
            <v>81.7</v>
          </cell>
          <cell r="X36">
            <v>13.3</v>
          </cell>
          <cell r="Y36">
            <v>0</v>
          </cell>
          <cell r="Z36">
            <v>0</v>
          </cell>
          <cell r="AA36">
            <v>672800</v>
          </cell>
          <cell r="AB36">
            <v>100694</v>
          </cell>
          <cell r="AC36">
            <v>0</v>
          </cell>
          <cell r="AD36">
            <v>0</v>
          </cell>
          <cell r="AE36">
            <v>773494</v>
          </cell>
          <cell r="AF36">
            <v>0.55000000000000004</v>
          </cell>
          <cell r="AG36">
            <v>0.2</v>
          </cell>
          <cell r="AH36">
            <v>74008</v>
          </cell>
          <cell r="AI36">
            <v>11076</v>
          </cell>
          <cell r="AJ36">
            <v>0</v>
          </cell>
          <cell r="AK36">
            <v>0</v>
          </cell>
          <cell r="AL36">
            <v>85084</v>
          </cell>
          <cell r="AM36">
            <v>0.50360000000000005</v>
          </cell>
          <cell r="AN36">
            <v>0</v>
          </cell>
          <cell r="AO36">
            <v>0.5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858578</v>
          </cell>
          <cell r="AV36">
            <v>95</v>
          </cell>
          <cell r="AW36">
            <v>9037.6631578947363</v>
          </cell>
          <cell r="AX36">
            <v>8780.2000000000007</v>
          </cell>
          <cell r="AY36">
            <v>257.46315789473556</v>
          </cell>
        </row>
        <row r="37">
          <cell r="D37" t="str">
            <v>66423</v>
          </cell>
          <cell r="E37" t="str">
            <v>6027379</v>
          </cell>
          <cell r="F37" t="str">
            <v>Palm Lane Elementary Charter School</v>
          </cell>
          <cell r="G37" t="str">
            <v>1932</v>
          </cell>
          <cell r="H37">
            <v>3</v>
          </cell>
          <cell r="I37" t="str">
            <v>D</v>
          </cell>
          <cell r="J37">
            <v>7193</v>
          </cell>
          <cell r="K37">
            <v>7301</v>
          </cell>
          <cell r="L37">
            <v>7518</v>
          </cell>
          <cell r="M37">
            <v>8712</v>
          </cell>
          <cell r="N37">
            <v>1.0369999999999999</v>
          </cell>
          <cell r="O37">
            <v>7459</v>
          </cell>
          <cell r="P37">
            <v>7571</v>
          </cell>
          <cell r="Q37">
            <v>7796</v>
          </cell>
          <cell r="R37">
            <v>9034</v>
          </cell>
          <cell r="S37">
            <v>1.1040000000000001</v>
          </cell>
          <cell r="T37">
            <v>1.026</v>
          </cell>
          <cell r="U37">
            <v>8235</v>
          </cell>
          <cell r="V37">
            <v>9269</v>
          </cell>
          <cell r="W37">
            <v>223.25</v>
          </cell>
          <cell r="X37">
            <v>156.75</v>
          </cell>
          <cell r="Y37">
            <v>0</v>
          </cell>
          <cell r="Z37">
            <v>0</v>
          </cell>
          <cell r="AA37">
            <v>1838464</v>
          </cell>
          <cell r="AB37">
            <v>1186754</v>
          </cell>
          <cell r="AC37">
            <v>0</v>
          </cell>
          <cell r="AD37">
            <v>0</v>
          </cell>
          <cell r="AE37">
            <v>3025218</v>
          </cell>
          <cell r="AF37">
            <v>0.91</v>
          </cell>
          <cell r="AG37">
            <v>0.2</v>
          </cell>
          <cell r="AH37">
            <v>334600</v>
          </cell>
          <cell r="AI37">
            <v>215989</v>
          </cell>
          <cell r="AJ37">
            <v>0</v>
          </cell>
          <cell r="AK37">
            <v>0</v>
          </cell>
          <cell r="AL37">
            <v>550589</v>
          </cell>
          <cell r="AM37">
            <v>0.90169999999999995</v>
          </cell>
          <cell r="AN37">
            <v>0.3516999999999999</v>
          </cell>
          <cell r="AO37">
            <v>0.5</v>
          </cell>
          <cell r="AP37">
            <v>323294</v>
          </cell>
          <cell r="AQ37">
            <v>208690.69089999993</v>
          </cell>
          <cell r="AR37">
            <v>0</v>
          </cell>
          <cell r="AS37">
            <v>0</v>
          </cell>
          <cell r="AT37">
            <v>531984.69089999993</v>
          </cell>
          <cell r="AU37">
            <v>4107792</v>
          </cell>
          <cell r="AV37">
            <v>380</v>
          </cell>
          <cell r="AW37">
            <v>10809.978947368421</v>
          </cell>
          <cell r="AX37">
            <v>10125.83</v>
          </cell>
          <cell r="AY37">
            <v>684.14894736842143</v>
          </cell>
        </row>
        <row r="38">
          <cell r="D38" t="str">
            <v>66852</v>
          </cell>
          <cell r="E38" t="str">
            <v>0138008</v>
          </cell>
          <cell r="F38" t="str">
            <v>Golden Valley Tahoe School</v>
          </cell>
          <cell r="G38" t="str">
            <v>1991</v>
          </cell>
          <cell r="H38">
            <v>3</v>
          </cell>
          <cell r="I38" t="str">
            <v>D</v>
          </cell>
          <cell r="J38">
            <v>7193</v>
          </cell>
          <cell r="K38">
            <v>7301</v>
          </cell>
          <cell r="L38">
            <v>7518</v>
          </cell>
          <cell r="M38">
            <v>8712</v>
          </cell>
          <cell r="N38">
            <v>1.0369999999999999</v>
          </cell>
          <cell r="O38">
            <v>7459</v>
          </cell>
          <cell r="P38">
            <v>7571</v>
          </cell>
          <cell r="Q38">
            <v>7796</v>
          </cell>
          <cell r="R38">
            <v>9034</v>
          </cell>
          <cell r="S38">
            <v>1.1040000000000001</v>
          </cell>
          <cell r="T38">
            <v>1.026</v>
          </cell>
          <cell r="U38">
            <v>8235</v>
          </cell>
          <cell r="V38">
            <v>9269</v>
          </cell>
          <cell r="W38">
            <v>47.5</v>
          </cell>
          <cell r="X38">
            <v>0</v>
          </cell>
          <cell r="Y38">
            <v>0</v>
          </cell>
          <cell r="Z38">
            <v>0</v>
          </cell>
          <cell r="AA38">
            <v>391163</v>
          </cell>
          <cell r="AB38">
            <v>0</v>
          </cell>
          <cell r="AC38">
            <v>0</v>
          </cell>
          <cell r="AD38">
            <v>0</v>
          </cell>
          <cell r="AE38">
            <v>391163</v>
          </cell>
          <cell r="AF38">
            <v>0</v>
          </cell>
          <cell r="AG38">
            <v>0.2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0.5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391163</v>
          </cell>
          <cell r="AV38">
            <v>47.5</v>
          </cell>
          <cell r="AW38">
            <v>8235.0105263157893</v>
          </cell>
          <cell r="AX38">
            <v>8698.89</v>
          </cell>
          <cell r="AY38">
            <v>-463.8794736842101</v>
          </cell>
        </row>
        <row r="39">
          <cell r="D39" t="str">
            <v>66894</v>
          </cell>
          <cell r="E39" t="str">
            <v>0138081</v>
          </cell>
          <cell r="F39" t="str">
            <v>Maidu Virtual Charter Academy</v>
          </cell>
          <cell r="G39" t="str">
            <v>1976</v>
          </cell>
          <cell r="H39">
            <v>3</v>
          </cell>
          <cell r="I39" t="str">
            <v>L</v>
          </cell>
          <cell r="J39">
            <v>7193</v>
          </cell>
          <cell r="K39">
            <v>7301</v>
          </cell>
          <cell r="L39">
            <v>7518</v>
          </cell>
          <cell r="M39">
            <v>8712</v>
          </cell>
          <cell r="N39">
            <v>1.0369999999999999</v>
          </cell>
          <cell r="O39">
            <v>7459</v>
          </cell>
          <cell r="P39">
            <v>7571</v>
          </cell>
          <cell r="Q39">
            <v>7796</v>
          </cell>
          <cell r="R39">
            <v>9034</v>
          </cell>
          <cell r="S39">
            <v>1.1040000000000001</v>
          </cell>
          <cell r="T39">
            <v>1.026</v>
          </cell>
          <cell r="U39">
            <v>8235</v>
          </cell>
          <cell r="V39">
            <v>9269</v>
          </cell>
          <cell r="W39">
            <v>0</v>
          </cell>
          <cell r="X39">
            <v>0</v>
          </cell>
          <cell r="Y39">
            <v>0</v>
          </cell>
          <cell r="Z39">
            <v>97.68</v>
          </cell>
          <cell r="AA39">
            <v>0</v>
          </cell>
          <cell r="AB39">
            <v>0</v>
          </cell>
          <cell r="AC39">
            <v>0</v>
          </cell>
          <cell r="AD39">
            <v>905396</v>
          </cell>
          <cell r="AE39">
            <v>905396</v>
          </cell>
          <cell r="AF39">
            <v>0.3</v>
          </cell>
          <cell r="AG39">
            <v>0.2</v>
          </cell>
          <cell r="AH39">
            <v>0</v>
          </cell>
          <cell r="AI39">
            <v>0</v>
          </cell>
          <cell r="AJ39">
            <v>0</v>
          </cell>
          <cell r="AK39">
            <v>54324</v>
          </cell>
          <cell r="AL39">
            <v>54324</v>
          </cell>
          <cell r="AM39">
            <v>0.24149999999999999</v>
          </cell>
          <cell r="AN39">
            <v>0</v>
          </cell>
          <cell r="AO39">
            <v>0.5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959720</v>
          </cell>
          <cell r="AV39">
            <v>97.68</v>
          </cell>
          <cell r="AW39">
            <v>9825.1433251433245</v>
          </cell>
          <cell r="AX39">
            <v>9457.17</v>
          </cell>
          <cell r="AY39">
            <v>367.97332514332447</v>
          </cell>
        </row>
        <row r="40">
          <cell r="D40" t="str">
            <v>75085</v>
          </cell>
          <cell r="E40" t="str">
            <v>0137927</v>
          </cell>
          <cell r="F40" t="str">
            <v>Placer Academy Charter</v>
          </cell>
          <cell r="G40" t="str">
            <v>1979</v>
          </cell>
          <cell r="H40">
            <v>3</v>
          </cell>
          <cell r="I40" t="str">
            <v>D</v>
          </cell>
          <cell r="J40">
            <v>7193</v>
          </cell>
          <cell r="K40">
            <v>7301</v>
          </cell>
          <cell r="L40">
            <v>7518</v>
          </cell>
          <cell r="M40">
            <v>8712</v>
          </cell>
          <cell r="N40">
            <v>1.0369999999999999</v>
          </cell>
          <cell r="O40">
            <v>7459</v>
          </cell>
          <cell r="P40">
            <v>7571</v>
          </cell>
          <cell r="Q40">
            <v>7796</v>
          </cell>
          <cell r="R40">
            <v>9034</v>
          </cell>
          <cell r="S40">
            <v>1.1040000000000001</v>
          </cell>
          <cell r="T40">
            <v>1.026</v>
          </cell>
          <cell r="U40">
            <v>8235</v>
          </cell>
          <cell r="V40">
            <v>9269</v>
          </cell>
          <cell r="W40">
            <v>178.6</v>
          </cell>
          <cell r="X40">
            <v>134.9</v>
          </cell>
          <cell r="Y40">
            <v>49.4</v>
          </cell>
          <cell r="Z40">
            <v>0</v>
          </cell>
          <cell r="AA40">
            <v>1470771</v>
          </cell>
          <cell r="AB40">
            <v>1021328</v>
          </cell>
          <cell r="AC40">
            <v>385122</v>
          </cell>
          <cell r="AD40">
            <v>0</v>
          </cell>
          <cell r="AE40">
            <v>2877221</v>
          </cell>
          <cell r="AF40">
            <v>0.15709999999999999</v>
          </cell>
          <cell r="AG40">
            <v>0.2</v>
          </cell>
          <cell r="AH40">
            <v>46212</v>
          </cell>
          <cell r="AI40">
            <v>32090</v>
          </cell>
          <cell r="AJ40">
            <v>12101</v>
          </cell>
          <cell r="AK40">
            <v>0</v>
          </cell>
          <cell r="AL40">
            <v>90403</v>
          </cell>
          <cell r="AM40">
            <v>0.15709999999999999</v>
          </cell>
          <cell r="AN40">
            <v>0</v>
          </cell>
          <cell r="AO40">
            <v>0.5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2967624</v>
          </cell>
          <cell r="AV40">
            <v>362.9</v>
          </cell>
          <cell r="AW40">
            <v>8177.5254891154591</v>
          </cell>
          <cell r="AX40">
            <v>8147.59</v>
          </cell>
          <cell r="AY40">
            <v>29.93548911545895</v>
          </cell>
        </row>
        <row r="41">
          <cell r="D41" t="str">
            <v>10330</v>
          </cell>
          <cell r="E41" t="str">
            <v>0137836</v>
          </cell>
          <cell r="F41" t="str">
            <v>Pivot Charter School Riverside</v>
          </cell>
          <cell r="G41" t="str">
            <v>1984</v>
          </cell>
          <cell r="H41">
            <v>2</v>
          </cell>
          <cell r="I41" t="str">
            <v>D</v>
          </cell>
          <cell r="J41">
            <v>7193</v>
          </cell>
          <cell r="K41">
            <v>7301</v>
          </cell>
          <cell r="L41">
            <v>7518</v>
          </cell>
          <cell r="M41">
            <v>8712</v>
          </cell>
          <cell r="N41">
            <v>1.0369999999999999</v>
          </cell>
          <cell r="O41">
            <v>7459</v>
          </cell>
          <cell r="P41">
            <v>7571</v>
          </cell>
          <cell r="Q41">
            <v>7796</v>
          </cell>
          <cell r="R41">
            <v>9034</v>
          </cell>
          <cell r="S41">
            <v>1.1040000000000001</v>
          </cell>
          <cell r="T41">
            <v>1.026</v>
          </cell>
          <cell r="U41">
            <v>8235</v>
          </cell>
          <cell r="V41">
            <v>9269</v>
          </cell>
          <cell r="W41">
            <v>10.44</v>
          </cell>
          <cell r="X41">
            <v>12.18</v>
          </cell>
          <cell r="Y41">
            <v>29.58</v>
          </cell>
          <cell r="Z41">
            <v>87</v>
          </cell>
          <cell r="AA41">
            <v>85973</v>
          </cell>
          <cell r="AB41">
            <v>92215</v>
          </cell>
          <cell r="AC41">
            <v>230606</v>
          </cell>
          <cell r="AD41">
            <v>806403</v>
          </cell>
          <cell r="AE41">
            <v>1215197</v>
          </cell>
          <cell r="AF41">
            <v>0.41670000000000001</v>
          </cell>
          <cell r="AG41">
            <v>0.2</v>
          </cell>
          <cell r="AH41">
            <v>7165</v>
          </cell>
          <cell r="AI41">
            <v>7685</v>
          </cell>
          <cell r="AJ41">
            <v>19219</v>
          </cell>
          <cell r="AK41">
            <v>67206</v>
          </cell>
          <cell r="AL41">
            <v>101275</v>
          </cell>
          <cell r="AM41">
            <v>0.41670000000000001</v>
          </cell>
          <cell r="AN41">
            <v>0</v>
          </cell>
          <cell r="AO41">
            <v>0.5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1316472</v>
          </cell>
          <cell r="AV41">
            <v>139.19999999999999</v>
          </cell>
          <cell r="AW41">
            <v>9457.4137931034493</v>
          </cell>
          <cell r="AX41">
            <v>8595</v>
          </cell>
          <cell r="AY41">
            <v>862.41379310344928</v>
          </cell>
        </row>
        <row r="42">
          <cell r="D42" t="str">
            <v>10330</v>
          </cell>
          <cell r="E42" t="str">
            <v>0137851</v>
          </cell>
          <cell r="F42" t="str">
            <v>Julia Lee Performing Arts Academy</v>
          </cell>
          <cell r="G42" t="str">
            <v>1988</v>
          </cell>
          <cell r="H42">
            <v>2</v>
          </cell>
          <cell r="I42" t="str">
            <v>D</v>
          </cell>
          <cell r="J42">
            <v>7193</v>
          </cell>
          <cell r="K42">
            <v>7301</v>
          </cell>
          <cell r="L42">
            <v>7518</v>
          </cell>
          <cell r="M42">
            <v>8712</v>
          </cell>
          <cell r="N42">
            <v>1.0369999999999999</v>
          </cell>
          <cell r="O42">
            <v>7459</v>
          </cell>
          <cell r="P42">
            <v>7571</v>
          </cell>
          <cell r="Q42">
            <v>7796</v>
          </cell>
          <cell r="R42">
            <v>9034</v>
          </cell>
          <cell r="S42">
            <v>1.1040000000000001</v>
          </cell>
          <cell r="T42">
            <v>1.026</v>
          </cell>
          <cell r="U42">
            <v>8235</v>
          </cell>
          <cell r="V42">
            <v>9269</v>
          </cell>
          <cell r="W42">
            <v>134.1</v>
          </cell>
          <cell r="X42">
            <v>40.9</v>
          </cell>
          <cell r="Y42">
            <v>0</v>
          </cell>
          <cell r="Z42">
            <v>0</v>
          </cell>
          <cell r="AA42">
            <v>1104314</v>
          </cell>
          <cell r="AB42">
            <v>309654</v>
          </cell>
          <cell r="AC42">
            <v>0</v>
          </cell>
          <cell r="AD42">
            <v>0</v>
          </cell>
          <cell r="AE42">
            <v>1413968</v>
          </cell>
          <cell r="AF42">
            <v>0.65710000000000002</v>
          </cell>
          <cell r="AG42">
            <v>0.2</v>
          </cell>
          <cell r="AH42">
            <v>145129</v>
          </cell>
          <cell r="AI42">
            <v>40695</v>
          </cell>
          <cell r="AJ42">
            <v>0</v>
          </cell>
          <cell r="AK42">
            <v>0</v>
          </cell>
          <cell r="AL42">
            <v>185824</v>
          </cell>
          <cell r="AM42">
            <v>0.65710000000000002</v>
          </cell>
          <cell r="AN42">
            <v>0.10709999999999997</v>
          </cell>
          <cell r="AO42">
            <v>0.5</v>
          </cell>
          <cell r="AP42">
            <v>59136</v>
          </cell>
          <cell r="AQ42">
            <v>16581.971699999995</v>
          </cell>
          <cell r="AR42">
            <v>0</v>
          </cell>
          <cell r="AS42">
            <v>0</v>
          </cell>
          <cell r="AT42">
            <v>75717.971699999995</v>
          </cell>
          <cell r="AU42">
            <v>1675510</v>
          </cell>
          <cell r="AV42">
            <v>175</v>
          </cell>
          <cell r="AW42">
            <v>9574.3428571428576</v>
          </cell>
          <cell r="AX42">
            <v>9304.2900000000009</v>
          </cell>
          <cell r="AY42">
            <v>270.05285714285674</v>
          </cell>
        </row>
        <row r="43">
          <cell r="D43" t="str">
            <v>10330</v>
          </cell>
          <cell r="E43" t="str">
            <v>0137869</v>
          </cell>
          <cell r="F43" t="str">
            <v>Excelsior Charter School Corona-Norco</v>
          </cell>
          <cell r="G43" t="str">
            <v>1993</v>
          </cell>
          <cell r="H43">
            <v>2</v>
          </cell>
          <cell r="I43" t="str">
            <v>D</v>
          </cell>
          <cell r="J43">
            <v>7193</v>
          </cell>
          <cell r="K43">
            <v>7301</v>
          </cell>
          <cell r="L43">
            <v>7518</v>
          </cell>
          <cell r="M43">
            <v>8712</v>
          </cell>
          <cell r="N43">
            <v>1.0369999999999999</v>
          </cell>
          <cell r="O43">
            <v>7459</v>
          </cell>
          <cell r="P43">
            <v>7571</v>
          </cell>
          <cell r="Q43">
            <v>7796</v>
          </cell>
          <cell r="R43">
            <v>9034</v>
          </cell>
          <cell r="S43">
            <v>1.1040000000000001</v>
          </cell>
          <cell r="T43">
            <v>1.026</v>
          </cell>
          <cell r="U43">
            <v>8235</v>
          </cell>
          <cell r="V43">
            <v>9269</v>
          </cell>
          <cell r="W43">
            <v>0</v>
          </cell>
          <cell r="X43">
            <v>0</v>
          </cell>
          <cell r="Y43">
            <v>28.8</v>
          </cell>
          <cell r="Z43">
            <v>58.49</v>
          </cell>
          <cell r="AA43">
            <v>0</v>
          </cell>
          <cell r="AB43">
            <v>0</v>
          </cell>
          <cell r="AC43">
            <v>224525</v>
          </cell>
          <cell r="AD43">
            <v>542144</v>
          </cell>
          <cell r="AE43">
            <v>766669</v>
          </cell>
          <cell r="AF43">
            <v>0.4667</v>
          </cell>
          <cell r="AG43">
            <v>0.2</v>
          </cell>
          <cell r="AH43">
            <v>0</v>
          </cell>
          <cell r="AI43">
            <v>0</v>
          </cell>
          <cell r="AJ43">
            <v>20957</v>
          </cell>
          <cell r="AK43">
            <v>50604</v>
          </cell>
          <cell r="AL43">
            <v>71561</v>
          </cell>
          <cell r="AM43">
            <v>0.4667</v>
          </cell>
          <cell r="AN43">
            <v>0</v>
          </cell>
          <cell r="AO43">
            <v>0.5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838230</v>
          </cell>
          <cell r="AV43">
            <v>87.29</v>
          </cell>
          <cell r="AW43">
            <v>9602.8181922327858</v>
          </cell>
          <cell r="AX43">
            <v>8595</v>
          </cell>
          <cell r="AY43">
            <v>1007.8181922327858</v>
          </cell>
        </row>
        <row r="44">
          <cell r="D44" t="str">
            <v>10330</v>
          </cell>
          <cell r="E44" t="str">
            <v>0138024</v>
          </cell>
          <cell r="F44" t="str">
            <v>Journey</v>
          </cell>
          <cell r="G44" t="str">
            <v>1974</v>
          </cell>
          <cell r="H44">
            <v>2</v>
          </cell>
          <cell r="I44" t="str">
            <v>D</v>
          </cell>
          <cell r="J44">
            <v>7193</v>
          </cell>
          <cell r="K44">
            <v>7301</v>
          </cell>
          <cell r="L44">
            <v>7518</v>
          </cell>
          <cell r="M44">
            <v>8712</v>
          </cell>
          <cell r="N44">
            <v>1.0369999999999999</v>
          </cell>
          <cell r="O44">
            <v>7459</v>
          </cell>
          <cell r="P44">
            <v>7571</v>
          </cell>
          <cell r="Q44">
            <v>7796</v>
          </cell>
          <cell r="R44">
            <v>9034</v>
          </cell>
          <cell r="S44">
            <v>1.1040000000000001</v>
          </cell>
          <cell r="T44">
            <v>1.026</v>
          </cell>
          <cell r="U44">
            <v>8235</v>
          </cell>
          <cell r="V44">
            <v>9269</v>
          </cell>
          <cell r="W44">
            <v>330</v>
          </cell>
          <cell r="X44">
            <v>180</v>
          </cell>
          <cell r="Y44">
            <v>0</v>
          </cell>
          <cell r="Z44">
            <v>0</v>
          </cell>
          <cell r="AA44">
            <v>2717550</v>
          </cell>
          <cell r="AB44">
            <v>1362780</v>
          </cell>
          <cell r="AC44">
            <v>0</v>
          </cell>
          <cell r="AD44">
            <v>0</v>
          </cell>
          <cell r="AE44">
            <v>4080330</v>
          </cell>
          <cell r="AF44">
            <v>0.1852</v>
          </cell>
          <cell r="AG44">
            <v>0.2</v>
          </cell>
          <cell r="AH44">
            <v>100658</v>
          </cell>
          <cell r="AI44">
            <v>50477</v>
          </cell>
          <cell r="AJ44">
            <v>0</v>
          </cell>
          <cell r="AK44">
            <v>0</v>
          </cell>
          <cell r="AL44">
            <v>151135</v>
          </cell>
          <cell r="AM44">
            <v>0.1852</v>
          </cell>
          <cell r="AN44">
            <v>0</v>
          </cell>
          <cell r="AO44">
            <v>0.5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4231465</v>
          </cell>
          <cell r="AV44">
            <v>510</v>
          </cell>
          <cell r="AW44">
            <v>8296.9901960784318</v>
          </cell>
          <cell r="AX44">
            <v>10211.34</v>
          </cell>
          <cell r="AY44">
            <v>-1914.3498039215683</v>
          </cell>
        </row>
        <row r="45">
          <cell r="D45" t="str">
            <v>67314</v>
          </cell>
          <cell r="E45" t="str">
            <v>0137281</v>
          </cell>
          <cell r="F45" t="str">
            <v>SAVA - Sacramento Academic and Vocational Academy - EGUSD</v>
          </cell>
          <cell r="G45" t="str">
            <v>1949</v>
          </cell>
          <cell r="H45">
            <v>3</v>
          </cell>
          <cell r="I45" t="str">
            <v>D</v>
          </cell>
          <cell r="J45">
            <v>7193</v>
          </cell>
          <cell r="K45">
            <v>7301</v>
          </cell>
          <cell r="L45">
            <v>7518</v>
          </cell>
          <cell r="M45">
            <v>8712</v>
          </cell>
          <cell r="N45">
            <v>1.0369999999999999</v>
          </cell>
          <cell r="O45">
            <v>7459</v>
          </cell>
          <cell r="P45">
            <v>7571</v>
          </cell>
          <cell r="Q45">
            <v>7796</v>
          </cell>
          <cell r="R45">
            <v>9034</v>
          </cell>
          <cell r="S45">
            <v>1.1040000000000001</v>
          </cell>
          <cell r="T45">
            <v>1.026</v>
          </cell>
          <cell r="U45">
            <v>8235</v>
          </cell>
          <cell r="V45">
            <v>9269</v>
          </cell>
          <cell r="W45">
            <v>0</v>
          </cell>
          <cell r="X45">
            <v>0</v>
          </cell>
          <cell r="Y45">
            <v>41</v>
          </cell>
          <cell r="Z45">
            <v>250</v>
          </cell>
          <cell r="AA45">
            <v>0</v>
          </cell>
          <cell r="AB45">
            <v>0</v>
          </cell>
          <cell r="AC45">
            <v>319636</v>
          </cell>
          <cell r="AD45">
            <v>2317250</v>
          </cell>
          <cell r="AE45">
            <v>2636886</v>
          </cell>
          <cell r="AF45">
            <v>0.73880000000000001</v>
          </cell>
          <cell r="AG45">
            <v>0.2</v>
          </cell>
          <cell r="AH45">
            <v>0</v>
          </cell>
          <cell r="AI45">
            <v>0</v>
          </cell>
          <cell r="AJ45">
            <v>47229</v>
          </cell>
          <cell r="AK45">
            <v>342397</v>
          </cell>
          <cell r="AL45">
            <v>389626</v>
          </cell>
          <cell r="AM45">
            <v>0.5756</v>
          </cell>
          <cell r="AN45">
            <v>2.5599999999999956E-2</v>
          </cell>
          <cell r="AO45">
            <v>0.5</v>
          </cell>
          <cell r="AP45">
            <v>0</v>
          </cell>
          <cell r="AQ45">
            <v>0</v>
          </cell>
          <cell r="AR45">
            <v>4091</v>
          </cell>
          <cell r="AS45">
            <v>29661</v>
          </cell>
          <cell r="AT45">
            <v>33752</v>
          </cell>
          <cell r="AU45">
            <v>3060264</v>
          </cell>
          <cell r="AV45">
            <v>291</v>
          </cell>
          <cell r="AW45">
            <v>10516.371134020619</v>
          </cell>
          <cell r="AX45">
            <v>8851.16</v>
          </cell>
          <cell r="AY45">
            <v>1665.2111340206193</v>
          </cell>
        </row>
        <row r="46">
          <cell r="D46" t="str">
            <v>67421</v>
          </cell>
          <cell r="E46" t="str">
            <v>0137950</v>
          </cell>
          <cell r="F46" t="str">
            <v>Marconi Learning Academy</v>
          </cell>
          <cell r="G46" t="str">
            <v>1970</v>
          </cell>
          <cell r="H46">
            <v>3</v>
          </cell>
          <cell r="I46" t="str">
            <v>D</v>
          </cell>
          <cell r="J46">
            <v>7193</v>
          </cell>
          <cell r="K46">
            <v>7301</v>
          </cell>
          <cell r="L46">
            <v>7518</v>
          </cell>
          <cell r="M46">
            <v>8712</v>
          </cell>
          <cell r="N46">
            <v>1.0369999999999999</v>
          </cell>
          <cell r="O46">
            <v>7459</v>
          </cell>
          <cell r="P46">
            <v>7571</v>
          </cell>
          <cell r="Q46">
            <v>7796</v>
          </cell>
          <cell r="R46">
            <v>9034</v>
          </cell>
          <cell r="S46">
            <v>1.1040000000000001</v>
          </cell>
          <cell r="T46">
            <v>1.026</v>
          </cell>
          <cell r="U46">
            <v>8235</v>
          </cell>
          <cell r="V46">
            <v>9269</v>
          </cell>
          <cell r="W46">
            <v>1</v>
          </cell>
          <cell r="X46">
            <v>2</v>
          </cell>
          <cell r="Y46">
            <v>2</v>
          </cell>
          <cell r="Z46">
            <v>225</v>
          </cell>
          <cell r="AA46">
            <v>8235</v>
          </cell>
          <cell r="AB46">
            <v>15142</v>
          </cell>
          <cell r="AC46">
            <v>15592</v>
          </cell>
          <cell r="AD46">
            <v>2085525</v>
          </cell>
          <cell r="AE46">
            <v>2124494</v>
          </cell>
          <cell r="AF46">
            <v>0.9304</v>
          </cell>
          <cell r="AG46">
            <v>0.2</v>
          </cell>
          <cell r="AH46">
            <v>1532</v>
          </cell>
          <cell r="AI46">
            <v>2818</v>
          </cell>
          <cell r="AJ46">
            <v>2901</v>
          </cell>
          <cell r="AK46">
            <v>388074</v>
          </cell>
          <cell r="AL46">
            <v>395325</v>
          </cell>
          <cell r="AM46">
            <v>0.9304</v>
          </cell>
          <cell r="AN46">
            <v>0.38039999999999996</v>
          </cell>
          <cell r="AO46">
            <v>0.5</v>
          </cell>
          <cell r="AP46">
            <v>1566</v>
          </cell>
          <cell r="AQ46">
            <v>2880.0083999999997</v>
          </cell>
          <cell r="AR46">
            <v>2966</v>
          </cell>
          <cell r="AS46">
            <v>396667</v>
          </cell>
          <cell r="AT46">
            <v>404079.00839999999</v>
          </cell>
          <cell r="AU46">
            <v>2923898</v>
          </cell>
          <cell r="AV46">
            <v>230</v>
          </cell>
          <cell r="AW46">
            <v>12712.6</v>
          </cell>
          <cell r="AX46">
            <v>10256.31</v>
          </cell>
          <cell r="AY46">
            <v>2456.2900000000009</v>
          </cell>
        </row>
        <row r="47">
          <cell r="D47" t="str">
            <v>67439</v>
          </cell>
          <cell r="E47" t="str">
            <v>0137406</v>
          </cell>
          <cell r="F47" t="str">
            <v>SAVA - Sacramento Academic and Vocational Academy - SCUSD</v>
          </cell>
          <cell r="G47" t="str">
            <v>1948</v>
          </cell>
          <cell r="H47">
            <v>3</v>
          </cell>
          <cell r="I47" t="str">
            <v>D</v>
          </cell>
          <cell r="J47">
            <v>7193</v>
          </cell>
          <cell r="K47">
            <v>7301</v>
          </cell>
          <cell r="L47">
            <v>7518</v>
          </cell>
          <cell r="M47">
            <v>8712</v>
          </cell>
          <cell r="N47">
            <v>1.0369999999999999</v>
          </cell>
          <cell r="O47">
            <v>7459</v>
          </cell>
          <cell r="P47">
            <v>7571</v>
          </cell>
          <cell r="Q47">
            <v>7796</v>
          </cell>
          <cell r="R47">
            <v>9034</v>
          </cell>
          <cell r="S47">
            <v>1.1040000000000001</v>
          </cell>
          <cell r="T47">
            <v>1.026</v>
          </cell>
          <cell r="U47">
            <v>8235</v>
          </cell>
          <cell r="V47">
            <v>9269</v>
          </cell>
          <cell r="W47">
            <v>0</v>
          </cell>
          <cell r="X47">
            <v>0</v>
          </cell>
          <cell r="Y47">
            <v>22.52</v>
          </cell>
          <cell r="Z47">
            <v>425.04</v>
          </cell>
          <cell r="AA47">
            <v>0</v>
          </cell>
          <cell r="AB47">
            <v>0</v>
          </cell>
          <cell r="AC47">
            <v>175566</v>
          </cell>
          <cell r="AD47">
            <v>3939696</v>
          </cell>
          <cell r="AE47">
            <v>4115262</v>
          </cell>
          <cell r="AF47">
            <v>0.82889999999999997</v>
          </cell>
          <cell r="AG47">
            <v>0.2</v>
          </cell>
          <cell r="AH47">
            <v>0</v>
          </cell>
          <cell r="AI47">
            <v>0</v>
          </cell>
          <cell r="AJ47">
            <v>29105</v>
          </cell>
          <cell r="AK47">
            <v>653123</v>
          </cell>
          <cell r="AL47">
            <v>682228</v>
          </cell>
          <cell r="AM47">
            <v>0.71419999999999995</v>
          </cell>
          <cell r="AN47">
            <v>0.1641999999999999</v>
          </cell>
          <cell r="AO47">
            <v>0.5</v>
          </cell>
          <cell r="AP47">
            <v>0</v>
          </cell>
          <cell r="AQ47">
            <v>0</v>
          </cell>
          <cell r="AR47">
            <v>14414</v>
          </cell>
          <cell r="AS47">
            <v>323449</v>
          </cell>
          <cell r="AT47">
            <v>337863</v>
          </cell>
          <cell r="AU47">
            <v>5135353</v>
          </cell>
          <cell r="AV47">
            <v>447.56</v>
          </cell>
          <cell r="AW47">
            <v>11474.110733756368</v>
          </cell>
          <cell r="AX47">
            <v>9621.43</v>
          </cell>
          <cell r="AY47">
            <v>1852.6807337563678</v>
          </cell>
        </row>
        <row r="48">
          <cell r="D48" t="str">
            <v>67439</v>
          </cell>
          <cell r="E48" t="str">
            <v>0137844</v>
          </cell>
          <cell r="F48" t="str">
            <v>NorCal Trade and Tech</v>
          </cell>
          <cell r="G48" t="str">
            <v>1986</v>
          </cell>
          <cell r="H48">
            <v>3</v>
          </cell>
          <cell r="I48" t="str">
            <v>D</v>
          </cell>
          <cell r="J48">
            <v>7193</v>
          </cell>
          <cell r="K48">
            <v>7301</v>
          </cell>
          <cell r="L48">
            <v>7518</v>
          </cell>
          <cell r="M48">
            <v>8712</v>
          </cell>
          <cell r="N48">
            <v>1.0369999999999999</v>
          </cell>
          <cell r="O48">
            <v>7459</v>
          </cell>
          <cell r="P48">
            <v>7571</v>
          </cell>
          <cell r="Q48">
            <v>7796</v>
          </cell>
          <cell r="R48">
            <v>9034</v>
          </cell>
          <cell r="S48">
            <v>1.1040000000000001</v>
          </cell>
          <cell r="T48">
            <v>1.026</v>
          </cell>
          <cell r="U48">
            <v>8235</v>
          </cell>
          <cell r="V48">
            <v>9269</v>
          </cell>
          <cell r="W48">
            <v>153</v>
          </cell>
          <cell r="X48">
            <v>0</v>
          </cell>
          <cell r="Y48">
            <v>0</v>
          </cell>
          <cell r="Z48">
            <v>72</v>
          </cell>
          <cell r="AA48">
            <v>1259955</v>
          </cell>
          <cell r="AB48">
            <v>0</v>
          </cell>
          <cell r="AC48">
            <v>0</v>
          </cell>
          <cell r="AD48">
            <v>667368</v>
          </cell>
          <cell r="AE48">
            <v>1927323</v>
          </cell>
          <cell r="AF48">
            <v>0.82</v>
          </cell>
          <cell r="AG48">
            <v>0.2</v>
          </cell>
          <cell r="AH48">
            <v>206633</v>
          </cell>
          <cell r="AI48">
            <v>0</v>
          </cell>
          <cell r="AJ48">
            <v>0</v>
          </cell>
          <cell r="AK48">
            <v>109448</v>
          </cell>
          <cell r="AL48">
            <v>316081</v>
          </cell>
          <cell r="AM48">
            <v>0.71419999999999995</v>
          </cell>
          <cell r="AN48">
            <v>0.1641999999999999</v>
          </cell>
          <cell r="AO48">
            <v>0.5</v>
          </cell>
          <cell r="AP48">
            <v>103442</v>
          </cell>
          <cell r="AQ48">
            <v>0</v>
          </cell>
          <cell r="AR48">
            <v>0</v>
          </cell>
          <cell r="AS48">
            <v>54791</v>
          </cell>
          <cell r="AT48">
            <v>158233</v>
          </cell>
          <cell r="AU48">
            <v>2401637</v>
          </cell>
          <cell r="AV48">
            <v>225</v>
          </cell>
          <cell r="AW48">
            <v>10673.942222222222</v>
          </cell>
          <cell r="AX48">
            <v>9621.43</v>
          </cell>
          <cell r="AY48">
            <v>1052.5122222222217</v>
          </cell>
        </row>
        <row r="49">
          <cell r="D49" t="str">
            <v>10363</v>
          </cell>
          <cell r="E49" t="str">
            <v>3630761</v>
          </cell>
          <cell r="F49" t="str">
            <v>Excelsior Charter Schools</v>
          </cell>
          <cell r="G49" t="str">
            <v>1910</v>
          </cell>
          <cell r="H49">
            <v>7</v>
          </cell>
          <cell r="I49" t="str">
            <v>D</v>
          </cell>
          <cell r="J49">
            <v>7193</v>
          </cell>
          <cell r="K49">
            <v>7301</v>
          </cell>
          <cell r="L49">
            <v>7518</v>
          </cell>
          <cell r="M49">
            <v>8712</v>
          </cell>
          <cell r="N49">
            <v>1.0369999999999999</v>
          </cell>
          <cell r="O49">
            <v>7459</v>
          </cell>
          <cell r="P49">
            <v>7571</v>
          </cell>
          <cell r="Q49">
            <v>7796</v>
          </cell>
          <cell r="R49">
            <v>9034</v>
          </cell>
          <cell r="S49">
            <v>1.1040000000000001</v>
          </cell>
          <cell r="T49">
            <v>1.026</v>
          </cell>
          <cell r="U49">
            <v>8235</v>
          </cell>
          <cell r="V49">
            <v>9269</v>
          </cell>
          <cell r="W49">
            <v>0</v>
          </cell>
          <cell r="X49">
            <v>0</v>
          </cell>
          <cell r="Y49">
            <v>579.26</v>
          </cell>
          <cell r="Z49">
            <v>1294.94</v>
          </cell>
          <cell r="AA49">
            <v>0</v>
          </cell>
          <cell r="AB49">
            <v>0</v>
          </cell>
          <cell r="AC49">
            <v>4515911</v>
          </cell>
          <cell r="AD49">
            <v>12002799</v>
          </cell>
          <cell r="AE49">
            <v>16518710</v>
          </cell>
          <cell r="AF49">
            <v>0.56979999999999997</v>
          </cell>
          <cell r="AG49">
            <v>0.2</v>
          </cell>
          <cell r="AH49">
            <v>0</v>
          </cell>
          <cell r="AI49">
            <v>0</v>
          </cell>
          <cell r="AJ49">
            <v>514633</v>
          </cell>
          <cell r="AK49">
            <v>1367839</v>
          </cell>
          <cell r="AL49">
            <v>1882472</v>
          </cell>
          <cell r="AM49">
            <v>0.56979999999999997</v>
          </cell>
          <cell r="AN49">
            <v>1.9799999999999929E-2</v>
          </cell>
          <cell r="AO49">
            <v>0.5</v>
          </cell>
          <cell r="AP49">
            <v>0</v>
          </cell>
          <cell r="AQ49">
            <v>0</v>
          </cell>
          <cell r="AR49">
            <v>44708</v>
          </cell>
          <cell r="AS49">
            <v>118828</v>
          </cell>
          <cell r="AT49">
            <v>163536</v>
          </cell>
          <cell r="AU49">
            <v>18564718</v>
          </cell>
          <cell r="AV49">
            <v>1874.2</v>
          </cell>
          <cell r="AW49">
            <v>9905.4092412762784</v>
          </cell>
          <cell r="AX49">
            <v>10927.69</v>
          </cell>
          <cell r="AY49">
            <v>-1022.2807587237221</v>
          </cell>
        </row>
        <row r="50">
          <cell r="D50" t="str">
            <v>67678</v>
          </cell>
          <cell r="E50" t="str">
            <v>0137547</v>
          </cell>
          <cell r="F50" t="str">
            <v>Allegiance STEAM Academy - Thrive</v>
          </cell>
          <cell r="G50" t="str">
            <v>1945</v>
          </cell>
          <cell r="H50">
            <v>3</v>
          </cell>
          <cell r="I50" t="str">
            <v>D</v>
          </cell>
          <cell r="J50">
            <v>7193</v>
          </cell>
          <cell r="K50">
            <v>7301</v>
          </cell>
          <cell r="L50">
            <v>7518</v>
          </cell>
          <cell r="M50">
            <v>8712</v>
          </cell>
          <cell r="N50">
            <v>1.0369999999999999</v>
          </cell>
          <cell r="O50">
            <v>7459</v>
          </cell>
          <cell r="P50">
            <v>7571</v>
          </cell>
          <cell r="Q50">
            <v>7796</v>
          </cell>
          <cell r="R50">
            <v>9034</v>
          </cell>
          <cell r="S50">
            <v>1.1040000000000001</v>
          </cell>
          <cell r="T50">
            <v>1.026</v>
          </cell>
          <cell r="U50">
            <v>8235</v>
          </cell>
          <cell r="V50">
            <v>9269</v>
          </cell>
          <cell r="W50">
            <v>228</v>
          </cell>
          <cell r="X50">
            <v>171</v>
          </cell>
          <cell r="Y50">
            <v>57</v>
          </cell>
          <cell r="Z50">
            <v>0</v>
          </cell>
          <cell r="AA50">
            <v>1877580</v>
          </cell>
          <cell r="AB50">
            <v>1294641</v>
          </cell>
          <cell r="AC50">
            <v>444372</v>
          </cell>
          <cell r="AD50">
            <v>0</v>
          </cell>
          <cell r="AE50">
            <v>3616593</v>
          </cell>
          <cell r="AF50">
            <v>0.49790000000000001</v>
          </cell>
          <cell r="AG50">
            <v>0.2</v>
          </cell>
          <cell r="AH50">
            <v>186969</v>
          </cell>
          <cell r="AI50">
            <v>128920</v>
          </cell>
          <cell r="AJ50">
            <v>44251</v>
          </cell>
          <cell r="AK50">
            <v>0</v>
          </cell>
          <cell r="AL50">
            <v>360140</v>
          </cell>
          <cell r="AM50">
            <v>0.49390000000000001</v>
          </cell>
          <cell r="AN50">
            <v>0</v>
          </cell>
          <cell r="AO50">
            <v>0.5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3976733</v>
          </cell>
          <cell r="AV50">
            <v>456</v>
          </cell>
          <cell r="AW50">
            <v>8720.9057017543855</v>
          </cell>
          <cell r="AX50">
            <v>8681.2800000000007</v>
          </cell>
          <cell r="AY50">
            <v>39.625701754384863</v>
          </cell>
        </row>
        <row r="51">
          <cell r="D51" t="str">
            <v>67736</v>
          </cell>
          <cell r="E51" t="str">
            <v>0136937</v>
          </cell>
          <cell r="F51" t="str">
            <v>Vista Norte Public Charter School</v>
          </cell>
          <cell r="G51" t="str">
            <v>1919</v>
          </cell>
          <cell r="H51">
            <v>3</v>
          </cell>
          <cell r="I51" t="str">
            <v>D</v>
          </cell>
          <cell r="J51">
            <v>7193</v>
          </cell>
          <cell r="K51">
            <v>7301</v>
          </cell>
          <cell r="L51">
            <v>7518</v>
          </cell>
          <cell r="M51">
            <v>8712</v>
          </cell>
          <cell r="N51">
            <v>1.0369999999999999</v>
          </cell>
          <cell r="O51">
            <v>7459</v>
          </cell>
          <cell r="P51">
            <v>7571</v>
          </cell>
          <cell r="Q51">
            <v>7796</v>
          </cell>
          <cell r="R51">
            <v>9034</v>
          </cell>
          <cell r="S51">
            <v>1.1040000000000001</v>
          </cell>
          <cell r="T51">
            <v>1.026</v>
          </cell>
          <cell r="U51">
            <v>8235</v>
          </cell>
          <cell r="V51">
            <v>9269</v>
          </cell>
          <cell r="W51">
            <v>4</v>
          </cell>
          <cell r="X51">
            <v>4</v>
          </cell>
          <cell r="Y51">
            <v>5.5</v>
          </cell>
          <cell r="Z51">
            <v>386.5</v>
          </cell>
          <cell r="AA51">
            <v>32940</v>
          </cell>
          <cell r="AB51">
            <v>30284</v>
          </cell>
          <cell r="AC51">
            <v>42878</v>
          </cell>
          <cell r="AD51">
            <v>3582469</v>
          </cell>
          <cell r="AE51">
            <v>3688571</v>
          </cell>
          <cell r="AF51">
            <v>0.85250000000000004</v>
          </cell>
          <cell r="AG51">
            <v>0.2</v>
          </cell>
          <cell r="AH51">
            <v>5616</v>
          </cell>
          <cell r="AI51">
            <v>5163</v>
          </cell>
          <cell r="AJ51">
            <v>7311</v>
          </cell>
          <cell r="AK51">
            <v>610811</v>
          </cell>
          <cell r="AL51">
            <v>628901</v>
          </cell>
          <cell r="AM51">
            <v>0.85250000000000004</v>
          </cell>
          <cell r="AN51">
            <v>0.30249999999999999</v>
          </cell>
          <cell r="AO51">
            <v>0.5</v>
          </cell>
          <cell r="AP51">
            <v>4982</v>
          </cell>
          <cell r="AQ51">
            <v>4580.4549999999999</v>
          </cell>
          <cell r="AR51">
            <v>6485</v>
          </cell>
          <cell r="AS51">
            <v>541848</v>
          </cell>
          <cell r="AT51">
            <v>557895.45499999996</v>
          </cell>
          <cell r="AU51">
            <v>4875367</v>
          </cell>
          <cell r="AV51">
            <v>400</v>
          </cell>
          <cell r="AW51">
            <v>12188.4175</v>
          </cell>
          <cell r="AX51">
            <v>10272.56</v>
          </cell>
          <cell r="AY51">
            <v>1915.8575000000001</v>
          </cell>
        </row>
        <row r="52">
          <cell r="D52" t="str">
            <v>67827</v>
          </cell>
          <cell r="E52" t="str">
            <v>0137174</v>
          </cell>
          <cell r="F52" t="str">
            <v>Mojave River Academy Gold Canyon</v>
          </cell>
          <cell r="G52" t="str">
            <v>1937</v>
          </cell>
          <cell r="H52">
            <v>3</v>
          </cell>
          <cell r="I52" t="str">
            <v>D</v>
          </cell>
          <cell r="J52">
            <v>7193</v>
          </cell>
          <cell r="K52">
            <v>7301</v>
          </cell>
          <cell r="L52">
            <v>7518</v>
          </cell>
          <cell r="M52">
            <v>8712</v>
          </cell>
          <cell r="N52">
            <v>1.0369999999999999</v>
          </cell>
          <cell r="O52">
            <v>7459</v>
          </cell>
          <cell r="P52">
            <v>7571</v>
          </cell>
          <cell r="Q52">
            <v>7796</v>
          </cell>
          <cell r="R52">
            <v>9034</v>
          </cell>
          <cell r="S52">
            <v>1.1040000000000001</v>
          </cell>
          <cell r="T52">
            <v>1.026</v>
          </cell>
          <cell r="U52">
            <v>8235</v>
          </cell>
          <cell r="V52">
            <v>9269</v>
          </cell>
          <cell r="W52">
            <v>1</v>
          </cell>
          <cell r="X52">
            <v>3</v>
          </cell>
          <cell r="Y52">
            <v>6</v>
          </cell>
          <cell r="Z52">
            <v>56</v>
          </cell>
          <cell r="AA52">
            <v>8235</v>
          </cell>
          <cell r="AB52">
            <v>22713</v>
          </cell>
          <cell r="AC52">
            <v>46776</v>
          </cell>
          <cell r="AD52">
            <v>519064</v>
          </cell>
          <cell r="AE52">
            <v>596788</v>
          </cell>
          <cell r="AF52">
            <v>0.66669999999999996</v>
          </cell>
          <cell r="AG52">
            <v>0.2</v>
          </cell>
          <cell r="AH52">
            <v>1098</v>
          </cell>
          <cell r="AI52">
            <v>3029</v>
          </cell>
          <cell r="AJ52">
            <v>6237</v>
          </cell>
          <cell r="AK52">
            <v>69212</v>
          </cell>
          <cell r="AL52">
            <v>79576</v>
          </cell>
          <cell r="AM52">
            <v>0.66669999999999996</v>
          </cell>
          <cell r="AN52">
            <v>0.11669999999999991</v>
          </cell>
          <cell r="AO52">
            <v>0.5</v>
          </cell>
          <cell r="AP52">
            <v>481</v>
          </cell>
          <cell r="AQ52">
            <v>1325.3035499999989</v>
          </cell>
          <cell r="AR52">
            <v>2729</v>
          </cell>
          <cell r="AS52">
            <v>30287</v>
          </cell>
          <cell r="AT52">
            <v>34822.303549999997</v>
          </cell>
          <cell r="AU52">
            <v>711186</v>
          </cell>
          <cell r="AV52">
            <v>66</v>
          </cell>
          <cell r="AW52">
            <v>10775.545454545454</v>
          </cell>
          <cell r="AX52">
            <v>10701</v>
          </cell>
          <cell r="AY52">
            <v>74.545454545454049</v>
          </cell>
        </row>
        <row r="53">
          <cell r="D53" t="str">
            <v>67827</v>
          </cell>
          <cell r="E53" t="str">
            <v>0137182</v>
          </cell>
          <cell r="F53" t="str">
            <v>Mojave River Academy National Trails</v>
          </cell>
          <cell r="G53" t="str">
            <v>1938</v>
          </cell>
          <cell r="H53">
            <v>3</v>
          </cell>
          <cell r="I53" t="str">
            <v>D</v>
          </cell>
          <cell r="J53">
            <v>7193</v>
          </cell>
          <cell r="K53">
            <v>7301</v>
          </cell>
          <cell r="L53">
            <v>7518</v>
          </cell>
          <cell r="M53">
            <v>8712</v>
          </cell>
          <cell r="N53">
            <v>1.0369999999999999</v>
          </cell>
          <cell r="O53">
            <v>7459</v>
          </cell>
          <cell r="P53">
            <v>7571</v>
          </cell>
          <cell r="Q53">
            <v>7796</v>
          </cell>
          <cell r="R53">
            <v>9034</v>
          </cell>
          <cell r="S53">
            <v>1.1040000000000001</v>
          </cell>
          <cell r="T53">
            <v>1.026</v>
          </cell>
          <cell r="U53">
            <v>8235</v>
          </cell>
          <cell r="V53">
            <v>9269</v>
          </cell>
          <cell r="W53">
            <v>13</v>
          </cell>
          <cell r="X53">
            <v>15</v>
          </cell>
          <cell r="Y53">
            <v>34</v>
          </cell>
          <cell r="Z53">
            <v>247</v>
          </cell>
          <cell r="AA53">
            <v>107055</v>
          </cell>
          <cell r="AB53">
            <v>113565</v>
          </cell>
          <cell r="AC53">
            <v>265064</v>
          </cell>
          <cell r="AD53">
            <v>2289443</v>
          </cell>
          <cell r="AE53">
            <v>2775127</v>
          </cell>
          <cell r="AF53">
            <v>0.67959999999999998</v>
          </cell>
          <cell r="AG53">
            <v>0.2</v>
          </cell>
          <cell r="AH53">
            <v>14551</v>
          </cell>
          <cell r="AI53">
            <v>15436</v>
          </cell>
          <cell r="AJ53">
            <v>36027</v>
          </cell>
          <cell r="AK53">
            <v>311181</v>
          </cell>
          <cell r="AL53">
            <v>377195</v>
          </cell>
          <cell r="AM53">
            <v>0.67959999999999998</v>
          </cell>
          <cell r="AN53">
            <v>0.12959999999999994</v>
          </cell>
          <cell r="AO53">
            <v>0.5</v>
          </cell>
          <cell r="AP53">
            <v>6937</v>
          </cell>
          <cell r="AQ53">
            <v>7359.0119999999961</v>
          </cell>
          <cell r="AR53">
            <v>17176</v>
          </cell>
          <cell r="AS53">
            <v>148356</v>
          </cell>
          <cell r="AT53">
            <v>179828.01199999999</v>
          </cell>
          <cell r="AU53">
            <v>3332150</v>
          </cell>
          <cell r="AV53">
            <v>309</v>
          </cell>
          <cell r="AW53">
            <v>10783.656957928803</v>
          </cell>
          <cell r="AX53">
            <v>10701</v>
          </cell>
          <cell r="AY53">
            <v>82.656957928802512</v>
          </cell>
        </row>
        <row r="54">
          <cell r="D54" t="str">
            <v>67827</v>
          </cell>
          <cell r="E54" t="str">
            <v>0137190</v>
          </cell>
          <cell r="F54" t="str">
            <v>Mojave River Academy Oro Grande</v>
          </cell>
          <cell r="G54" t="str">
            <v>1939</v>
          </cell>
          <cell r="H54">
            <v>3</v>
          </cell>
          <cell r="I54" t="str">
            <v>D</v>
          </cell>
          <cell r="J54">
            <v>7193</v>
          </cell>
          <cell r="K54">
            <v>7301</v>
          </cell>
          <cell r="L54">
            <v>7518</v>
          </cell>
          <cell r="M54">
            <v>8712</v>
          </cell>
          <cell r="N54">
            <v>1.0369999999999999</v>
          </cell>
          <cell r="O54">
            <v>7459</v>
          </cell>
          <cell r="P54">
            <v>7571</v>
          </cell>
          <cell r="Q54">
            <v>7796</v>
          </cell>
          <cell r="R54">
            <v>9034</v>
          </cell>
          <cell r="S54">
            <v>1.1040000000000001</v>
          </cell>
          <cell r="T54">
            <v>1.026</v>
          </cell>
          <cell r="U54">
            <v>8235</v>
          </cell>
          <cell r="V54">
            <v>9269</v>
          </cell>
          <cell r="W54">
            <v>11.61</v>
          </cell>
          <cell r="X54">
            <v>19.350000000000001</v>
          </cell>
          <cell r="Y54">
            <v>38.700000000000003</v>
          </cell>
          <cell r="Z54">
            <v>317.33999999999997</v>
          </cell>
          <cell r="AA54">
            <v>95608</v>
          </cell>
          <cell r="AB54">
            <v>146499</v>
          </cell>
          <cell r="AC54">
            <v>301705</v>
          </cell>
          <cell r="AD54">
            <v>2941424</v>
          </cell>
          <cell r="AE54">
            <v>3485236</v>
          </cell>
          <cell r="AF54">
            <v>0.74939999999999996</v>
          </cell>
          <cell r="AG54">
            <v>0.2</v>
          </cell>
          <cell r="AH54">
            <v>14330</v>
          </cell>
          <cell r="AI54">
            <v>21957</v>
          </cell>
          <cell r="AJ54">
            <v>45220</v>
          </cell>
          <cell r="AK54">
            <v>440861</v>
          </cell>
          <cell r="AL54">
            <v>522368</v>
          </cell>
          <cell r="AM54">
            <v>0.74939999999999996</v>
          </cell>
          <cell r="AN54">
            <v>0.19939999999999991</v>
          </cell>
          <cell r="AO54">
            <v>0.5</v>
          </cell>
          <cell r="AP54">
            <v>9532</v>
          </cell>
          <cell r="AQ54">
            <v>14605.950299999993</v>
          </cell>
          <cell r="AR54">
            <v>30080</v>
          </cell>
          <cell r="AS54">
            <v>293260</v>
          </cell>
          <cell r="AT54">
            <v>347477.95030000003</v>
          </cell>
          <cell r="AU54">
            <v>4355082</v>
          </cell>
          <cell r="AV54">
            <v>387</v>
          </cell>
          <cell r="AW54">
            <v>11253.441860465116</v>
          </cell>
          <cell r="AX54">
            <v>10927.69</v>
          </cell>
          <cell r="AY54">
            <v>325.7518604651159</v>
          </cell>
        </row>
        <row r="55">
          <cell r="D55" t="str">
            <v>67827</v>
          </cell>
          <cell r="E55" t="str">
            <v>0137208</v>
          </cell>
          <cell r="F55" t="str">
            <v>Mojave River Academy Route 66</v>
          </cell>
          <cell r="G55" t="str">
            <v>1940</v>
          </cell>
          <cell r="H55">
            <v>3</v>
          </cell>
          <cell r="I55" t="str">
            <v>D</v>
          </cell>
          <cell r="J55">
            <v>7193</v>
          </cell>
          <cell r="K55">
            <v>7301</v>
          </cell>
          <cell r="L55">
            <v>7518</v>
          </cell>
          <cell r="M55">
            <v>8712</v>
          </cell>
          <cell r="N55">
            <v>1.0369999999999999</v>
          </cell>
          <cell r="O55">
            <v>7459</v>
          </cell>
          <cell r="P55">
            <v>7571</v>
          </cell>
          <cell r="Q55">
            <v>7796</v>
          </cell>
          <cell r="R55">
            <v>9034</v>
          </cell>
          <cell r="S55">
            <v>1.1040000000000001</v>
          </cell>
          <cell r="T55">
            <v>1.026</v>
          </cell>
          <cell r="U55">
            <v>8235</v>
          </cell>
          <cell r="V55">
            <v>9269</v>
          </cell>
          <cell r="W55">
            <v>17.399999999999999</v>
          </cell>
          <cell r="X55">
            <v>14.5</v>
          </cell>
          <cell r="Y55">
            <v>23.3</v>
          </cell>
          <cell r="Z55">
            <v>234.8</v>
          </cell>
          <cell r="AA55">
            <v>143289</v>
          </cell>
          <cell r="AB55">
            <v>109780</v>
          </cell>
          <cell r="AC55">
            <v>181647</v>
          </cell>
          <cell r="AD55">
            <v>2176361</v>
          </cell>
          <cell r="AE55">
            <v>2611077</v>
          </cell>
          <cell r="AF55">
            <v>0.75170000000000003</v>
          </cell>
          <cell r="AG55">
            <v>0.2</v>
          </cell>
          <cell r="AH55">
            <v>21542</v>
          </cell>
          <cell r="AI55">
            <v>16504</v>
          </cell>
          <cell r="AJ55">
            <v>27309</v>
          </cell>
          <cell r="AK55">
            <v>327194</v>
          </cell>
          <cell r="AL55">
            <v>392549</v>
          </cell>
          <cell r="AM55">
            <v>0.75170000000000003</v>
          </cell>
          <cell r="AN55">
            <v>0.20169999999999999</v>
          </cell>
          <cell r="AO55">
            <v>0.5</v>
          </cell>
          <cell r="AP55">
            <v>14451</v>
          </cell>
          <cell r="AQ55">
            <v>11071.313</v>
          </cell>
          <cell r="AR55">
            <v>18319</v>
          </cell>
          <cell r="AS55">
            <v>219486</v>
          </cell>
          <cell r="AT55">
            <v>263327.31300000002</v>
          </cell>
          <cell r="AU55">
            <v>3266953</v>
          </cell>
          <cell r="AV55">
            <v>290</v>
          </cell>
          <cell r="AW55">
            <v>11265.355172413792</v>
          </cell>
          <cell r="AX55">
            <v>10927.69</v>
          </cell>
          <cell r="AY55">
            <v>337.66517241379188</v>
          </cell>
        </row>
        <row r="56">
          <cell r="D56" t="str">
            <v>67827</v>
          </cell>
          <cell r="E56" t="str">
            <v>0137216</v>
          </cell>
          <cell r="F56" t="str">
            <v>Mojave River Academy Rockview Park</v>
          </cell>
          <cell r="G56" t="str">
            <v>1941</v>
          </cell>
          <cell r="H56">
            <v>3</v>
          </cell>
          <cell r="I56" t="str">
            <v>D</v>
          </cell>
          <cell r="J56">
            <v>7193</v>
          </cell>
          <cell r="K56">
            <v>7301</v>
          </cell>
          <cell r="L56">
            <v>7518</v>
          </cell>
          <cell r="M56">
            <v>8712</v>
          </cell>
          <cell r="N56">
            <v>1.0369999999999999</v>
          </cell>
          <cell r="O56">
            <v>7459</v>
          </cell>
          <cell r="P56">
            <v>7571</v>
          </cell>
          <cell r="Q56">
            <v>7796</v>
          </cell>
          <cell r="R56">
            <v>9034</v>
          </cell>
          <cell r="S56">
            <v>1.1040000000000001</v>
          </cell>
          <cell r="T56">
            <v>1.026</v>
          </cell>
          <cell r="U56">
            <v>8235</v>
          </cell>
          <cell r="V56">
            <v>9269</v>
          </cell>
          <cell r="W56">
            <v>1</v>
          </cell>
          <cell r="X56">
            <v>7</v>
          </cell>
          <cell r="Y56">
            <v>13</v>
          </cell>
          <cell r="Z56">
            <v>49</v>
          </cell>
          <cell r="AA56">
            <v>8235</v>
          </cell>
          <cell r="AB56">
            <v>52997</v>
          </cell>
          <cell r="AC56">
            <v>101348</v>
          </cell>
          <cell r="AD56">
            <v>454181</v>
          </cell>
          <cell r="AE56">
            <v>616761</v>
          </cell>
          <cell r="AF56">
            <v>0.65710000000000002</v>
          </cell>
          <cell r="AG56">
            <v>0.2</v>
          </cell>
          <cell r="AH56">
            <v>1082</v>
          </cell>
          <cell r="AI56">
            <v>6965</v>
          </cell>
          <cell r="AJ56">
            <v>13319</v>
          </cell>
          <cell r="AK56">
            <v>59688</v>
          </cell>
          <cell r="AL56">
            <v>81054</v>
          </cell>
          <cell r="AM56">
            <v>0.65710000000000002</v>
          </cell>
          <cell r="AN56">
            <v>0.10709999999999997</v>
          </cell>
          <cell r="AO56">
            <v>0.5</v>
          </cell>
          <cell r="AP56">
            <v>441</v>
          </cell>
          <cell r="AQ56">
            <v>2837.9893499999994</v>
          </cell>
          <cell r="AR56">
            <v>5427</v>
          </cell>
          <cell r="AS56">
            <v>24321</v>
          </cell>
          <cell r="AT56">
            <v>33026.989350000003</v>
          </cell>
          <cell r="AU56">
            <v>730842</v>
          </cell>
          <cell r="AV56">
            <v>70</v>
          </cell>
          <cell r="AW56">
            <v>10440.6</v>
          </cell>
          <cell r="AX56">
            <v>10701</v>
          </cell>
          <cell r="AY56">
            <v>-260.39999999999964</v>
          </cell>
        </row>
        <row r="57">
          <cell r="D57" t="str">
            <v>67827</v>
          </cell>
          <cell r="E57" t="str">
            <v>0137224</v>
          </cell>
          <cell r="F57" t="str">
            <v>Mojave River Academy Silver Mountain</v>
          </cell>
          <cell r="G57" t="str">
            <v>1942</v>
          </cell>
          <cell r="H57">
            <v>3</v>
          </cell>
          <cell r="I57" t="str">
            <v>D</v>
          </cell>
          <cell r="J57">
            <v>7193</v>
          </cell>
          <cell r="K57">
            <v>7301</v>
          </cell>
          <cell r="L57">
            <v>7518</v>
          </cell>
          <cell r="M57">
            <v>8712</v>
          </cell>
          <cell r="N57">
            <v>1.0369999999999999</v>
          </cell>
          <cell r="O57">
            <v>7459</v>
          </cell>
          <cell r="P57">
            <v>7571</v>
          </cell>
          <cell r="Q57">
            <v>7796</v>
          </cell>
          <cell r="R57">
            <v>9034</v>
          </cell>
          <cell r="S57">
            <v>1.1040000000000001</v>
          </cell>
          <cell r="T57">
            <v>1.026</v>
          </cell>
          <cell r="U57">
            <v>8235</v>
          </cell>
          <cell r="V57">
            <v>9269</v>
          </cell>
          <cell r="W57">
            <v>13.02</v>
          </cell>
          <cell r="X57">
            <v>26.04</v>
          </cell>
          <cell r="Y57">
            <v>36.89</v>
          </cell>
          <cell r="Z57">
            <v>141.05000000000001</v>
          </cell>
          <cell r="AA57">
            <v>107220</v>
          </cell>
          <cell r="AB57">
            <v>197149</v>
          </cell>
          <cell r="AC57">
            <v>287594</v>
          </cell>
          <cell r="AD57">
            <v>1307392</v>
          </cell>
          <cell r="AE57">
            <v>1899355</v>
          </cell>
          <cell r="AF57">
            <v>0.59909999999999997</v>
          </cell>
          <cell r="AG57">
            <v>0.2</v>
          </cell>
          <cell r="AH57">
            <v>12847</v>
          </cell>
          <cell r="AI57">
            <v>23622</v>
          </cell>
          <cell r="AJ57">
            <v>34460</v>
          </cell>
          <cell r="AK57">
            <v>156652</v>
          </cell>
          <cell r="AL57">
            <v>227581</v>
          </cell>
          <cell r="AM57">
            <v>0.59909999999999997</v>
          </cell>
          <cell r="AN57">
            <v>4.9099999999999921E-2</v>
          </cell>
          <cell r="AO57">
            <v>0.5</v>
          </cell>
          <cell r="AP57">
            <v>2632</v>
          </cell>
          <cell r="AQ57">
            <v>4840.007949999992</v>
          </cell>
          <cell r="AR57">
            <v>7060</v>
          </cell>
          <cell r="AS57">
            <v>32096</v>
          </cell>
          <cell r="AT57">
            <v>46628.007949999992</v>
          </cell>
          <cell r="AU57">
            <v>2173564</v>
          </cell>
          <cell r="AV57">
            <v>217</v>
          </cell>
          <cell r="AW57">
            <v>10016.42396313364</v>
          </cell>
          <cell r="AX57">
            <v>10701</v>
          </cell>
          <cell r="AY57">
            <v>-684.57603686635957</v>
          </cell>
        </row>
        <row r="58">
          <cell r="D58" t="str">
            <v>67827</v>
          </cell>
          <cell r="E58" t="str">
            <v>0137232</v>
          </cell>
          <cell r="F58" t="str">
            <v>Mojave River Academy Marble City</v>
          </cell>
          <cell r="G58" t="str">
            <v>1943</v>
          </cell>
          <cell r="H58">
            <v>3</v>
          </cell>
          <cell r="I58" t="str">
            <v>D</v>
          </cell>
          <cell r="J58">
            <v>7193</v>
          </cell>
          <cell r="K58">
            <v>7301</v>
          </cell>
          <cell r="L58">
            <v>7518</v>
          </cell>
          <cell r="M58">
            <v>8712</v>
          </cell>
          <cell r="N58">
            <v>1.0369999999999999</v>
          </cell>
          <cell r="O58">
            <v>7459</v>
          </cell>
          <cell r="P58">
            <v>7571</v>
          </cell>
          <cell r="Q58">
            <v>7796</v>
          </cell>
          <cell r="R58">
            <v>9034</v>
          </cell>
          <cell r="S58">
            <v>1.1040000000000001</v>
          </cell>
          <cell r="T58">
            <v>1.026</v>
          </cell>
          <cell r="U58">
            <v>8235</v>
          </cell>
          <cell r="V58">
            <v>9269</v>
          </cell>
          <cell r="W58">
            <v>2</v>
          </cell>
          <cell r="X58">
            <v>4</v>
          </cell>
          <cell r="Y58">
            <v>8</v>
          </cell>
          <cell r="Z58">
            <v>40</v>
          </cell>
          <cell r="AA58">
            <v>16470</v>
          </cell>
          <cell r="AB58">
            <v>30284</v>
          </cell>
          <cell r="AC58">
            <v>62368</v>
          </cell>
          <cell r="AD58">
            <v>370760</v>
          </cell>
          <cell r="AE58">
            <v>479882</v>
          </cell>
          <cell r="AF58">
            <v>0.5</v>
          </cell>
          <cell r="AG58">
            <v>0.2</v>
          </cell>
          <cell r="AH58">
            <v>1647</v>
          </cell>
          <cell r="AI58">
            <v>3028</v>
          </cell>
          <cell r="AJ58">
            <v>6237</v>
          </cell>
          <cell r="AK58">
            <v>37076</v>
          </cell>
          <cell r="AL58">
            <v>47988</v>
          </cell>
          <cell r="AM58">
            <v>0.5</v>
          </cell>
          <cell r="AN58">
            <v>0</v>
          </cell>
          <cell r="AO58">
            <v>0.5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527870</v>
          </cell>
          <cell r="AV58">
            <v>54</v>
          </cell>
          <cell r="AW58">
            <v>9775.3703703703704</v>
          </cell>
          <cell r="AX58">
            <v>10701</v>
          </cell>
          <cell r="AY58">
            <v>-925.62962962962956</v>
          </cell>
        </row>
        <row r="59">
          <cell r="D59" t="str">
            <v>67876</v>
          </cell>
          <cell r="E59" t="str">
            <v>0136952</v>
          </cell>
          <cell r="F59" t="str">
            <v>Entrepreneur High School</v>
          </cell>
          <cell r="G59" t="str">
            <v>1922</v>
          </cell>
          <cell r="H59">
            <v>3</v>
          </cell>
          <cell r="I59" t="str">
            <v>D</v>
          </cell>
          <cell r="J59">
            <v>7193</v>
          </cell>
          <cell r="K59">
            <v>7301</v>
          </cell>
          <cell r="L59">
            <v>7518</v>
          </cell>
          <cell r="M59">
            <v>8712</v>
          </cell>
          <cell r="N59">
            <v>1.0369999999999999</v>
          </cell>
          <cell r="O59">
            <v>7459</v>
          </cell>
          <cell r="P59">
            <v>7571</v>
          </cell>
          <cell r="Q59">
            <v>7796</v>
          </cell>
          <cell r="R59">
            <v>9034</v>
          </cell>
          <cell r="S59">
            <v>1.1040000000000001</v>
          </cell>
          <cell r="T59">
            <v>1.026</v>
          </cell>
          <cell r="U59">
            <v>8235</v>
          </cell>
          <cell r="V59">
            <v>9269</v>
          </cell>
          <cell r="W59">
            <v>0</v>
          </cell>
          <cell r="X59">
            <v>0</v>
          </cell>
          <cell r="Y59">
            <v>0</v>
          </cell>
          <cell r="Z59">
            <v>192</v>
          </cell>
          <cell r="AA59">
            <v>0</v>
          </cell>
          <cell r="AB59">
            <v>0</v>
          </cell>
          <cell r="AC59">
            <v>0</v>
          </cell>
          <cell r="AD59">
            <v>1779648</v>
          </cell>
          <cell r="AE59">
            <v>1779648</v>
          </cell>
          <cell r="AF59">
            <v>0.8</v>
          </cell>
          <cell r="AG59">
            <v>0.2</v>
          </cell>
          <cell r="AH59">
            <v>0</v>
          </cell>
          <cell r="AI59">
            <v>0</v>
          </cell>
          <cell r="AJ59">
            <v>0</v>
          </cell>
          <cell r="AK59">
            <v>284744</v>
          </cell>
          <cell r="AL59">
            <v>284744</v>
          </cell>
          <cell r="AM59">
            <v>0.8</v>
          </cell>
          <cell r="AN59">
            <v>0.25</v>
          </cell>
          <cell r="AO59">
            <v>0.5</v>
          </cell>
          <cell r="AP59">
            <v>0</v>
          </cell>
          <cell r="AQ59">
            <v>0</v>
          </cell>
          <cell r="AR59">
            <v>0</v>
          </cell>
          <cell r="AS59">
            <v>222456</v>
          </cell>
          <cell r="AT59">
            <v>222456</v>
          </cell>
          <cell r="AU59">
            <v>2286848</v>
          </cell>
          <cell r="AV59">
            <v>192</v>
          </cell>
          <cell r="AW59">
            <v>11910.666666666666</v>
          </cell>
          <cell r="AX59">
            <v>10896.05</v>
          </cell>
          <cell r="AY59">
            <v>1014.6166666666668</v>
          </cell>
        </row>
        <row r="60">
          <cell r="D60" t="str">
            <v>67876</v>
          </cell>
          <cell r="E60" t="str">
            <v>0137935</v>
          </cell>
          <cell r="F60" t="str">
            <v>Savant Preparatory Academy of Business</v>
          </cell>
          <cell r="G60" t="str">
            <v>1971</v>
          </cell>
          <cell r="H60">
            <v>3</v>
          </cell>
          <cell r="I60" t="str">
            <v>D</v>
          </cell>
          <cell r="J60">
            <v>7193</v>
          </cell>
          <cell r="K60">
            <v>7301</v>
          </cell>
          <cell r="L60">
            <v>7518</v>
          </cell>
          <cell r="M60">
            <v>8712</v>
          </cell>
          <cell r="N60">
            <v>1.0369999999999999</v>
          </cell>
          <cell r="O60">
            <v>7459</v>
          </cell>
          <cell r="P60">
            <v>7571</v>
          </cell>
          <cell r="Q60">
            <v>7796</v>
          </cell>
          <cell r="R60">
            <v>9034</v>
          </cell>
          <cell r="S60">
            <v>1.1040000000000001</v>
          </cell>
          <cell r="T60">
            <v>1.026</v>
          </cell>
          <cell r="U60">
            <v>8235</v>
          </cell>
          <cell r="V60">
            <v>9269</v>
          </cell>
          <cell r="W60">
            <v>95</v>
          </cell>
          <cell r="X60">
            <v>0</v>
          </cell>
          <cell r="Y60">
            <v>0</v>
          </cell>
          <cell r="Z60">
            <v>0</v>
          </cell>
          <cell r="AA60">
            <v>782325</v>
          </cell>
          <cell r="AB60">
            <v>0</v>
          </cell>
          <cell r="AC60">
            <v>0</v>
          </cell>
          <cell r="AD60">
            <v>0</v>
          </cell>
          <cell r="AE60">
            <v>782325</v>
          </cell>
          <cell r="AF60">
            <v>0.9</v>
          </cell>
          <cell r="AG60">
            <v>0.2</v>
          </cell>
          <cell r="AH60">
            <v>140819</v>
          </cell>
          <cell r="AI60">
            <v>0</v>
          </cell>
          <cell r="AJ60">
            <v>0</v>
          </cell>
          <cell r="AK60">
            <v>0</v>
          </cell>
          <cell r="AL60">
            <v>140819</v>
          </cell>
          <cell r="AM60">
            <v>0.9</v>
          </cell>
          <cell r="AN60">
            <v>0.35</v>
          </cell>
          <cell r="AO60">
            <v>0.5</v>
          </cell>
          <cell r="AP60">
            <v>136907</v>
          </cell>
          <cell r="AQ60">
            <v>0</v>
          </cell>
          <cell r="AR60">
            <v>0</v>
          </cell>
          <cell r="AS60">
            <v>0</v>
          </cell>
          <cell r="AT60">
            <v>136907</v>
          </cell>
          <cell r="AU60">
            <v>1060051</v>
          </cell>
          <cell r="AV60">
            <v>95</v>
          </cell>
          <cell r="AW60">
            <v>11158.431578947368</v>
          </cell>
          <cell r="AX60">
            <v>10896.05</v>
          </cell>
          <cell r="AY60">
            <v>262.38157894736833</v>
          </cell>
        </row>
        <row r="61">
          <cell r="D61" t="str">
            <v>75051</v>
          </cell>
          <cell r="E61" t="str">
            <v>0136960</v>
          </cell>
          <cell r="F61" t="str">
            <v>Elite Academic Academy - Lucerne</v>
          </cell>
          <cell r="G61" t="str">
            <v>1923</v>
          </cell>
          <cell r="H61">
            <v>3</v>
          </cell>
          <cell r="I61" t="str">
            <v>D</v>
          </cell>
          <cell r="J61">
            <v>7193</v>
          </cell>
          <cell r="K61">
            <v>7301</v>
          </cell>
          <cell r="L61">
            <v>7518</v>
          </cell>
          <cell r="M61">
            <v>8712</v>
          </cell>
          <cell r="N61">
            <v>1.0369999999999999</v>
          </cell>
          <cell r="O61">
            <v>7459</v>
          </cell>
          <cell r="P61">
            <v>7571</v>
          </cell>
          <cell r="Q61">
            <v>7796</v>
          </cell>
          <cell r="R61">
            <v>9034</v>
          </cell>
          <cell r="S61">
            <v>1.1040000000000001</v>
          </cell>
          <cell r="T61">
            <v>1.026</v>
          </cell>
          <cell r="U61">
            <v>8235</v>
          </cell>
          <cell r="V61">
            <v>9269</v>
          </cell>
          <cell r="W61">
            <v>186.3</v>
          </cell>
          <cell r="X61">
            <v>117</v>
          </cell>
          <cell r="Y61">
            <v>64.349999999999994</v>
          </cell>
          <cell r="Z61">
            <v>82.35</v>
          </cell>
          <cell r="AA61">
            <v>1534181</v>
          </cell>
          <cell r="AB61">
            <v>885807</v>
          </cell>
          <cell r="AC61">
            <v>501673</v>
          </cell>
          <cell r="AD61">
            <v>763302</v>
          </cell>
          <cell r="AE61">
            <v>3684963</v>
          </cell>
          <cell r="AF61">
            <v>0.75049999999999994</v>
          </cell>
          <cell r="AG61">
            <v>0.2</v>
          </cell>
          <cell r="AH61">
            <v>230281</v>
          </cell>
          <cell r="AI61">
            <v>132960</v>
          </cell>
          <cell r="AJ61">
            <v>75301</v>
          </cell>
          <cell r="AK61">
            <v>114572</v>
          </cell>
          <cell r="AL61">
            <v>553114</v>
          </cell>
          <cell r="AM61">
            <v>0.75049999999999994</v>
          </cell>
          <cell r="AN61">
            <v>0.2004999999999999</v>
          </cell>
          <cell r="AO61">
            <v>0.5</v>
          </cell>
          <cell r="AP61">
            <v>153802</v>
          </cell>
          <cell r="AQ61">
            <v>88802.151749999961</v>
          </cell>
          <cell r="AR61">
            <v>50293</v>
          </cell>
          <cell r="AS61">
            <v>76521</v>
          </cell>
          <cell r="AT61">
            <v>369418.15174999996</v>
          </cell>
          <cell r="AU61">
            <v>4607495</v>
          </cell>
          <cell r="AV61">
            <v>450</v>
          </cell>
          <cell r="AW61">
            <v>10238.877777777778</v>
          </cell>
          <cell r="AX61">
            <v>10986.83</v>
          </cell>
          <cell r="AY61">
            <v>-747.95222222222219</v>
          </cell>
        </row>
        <row r="62">
          <cell r="D62" t="str">
            <v>75051</v>
          </cell>
          <cell r="E62" t="str">
            <v>0137794</v>
          </cell>
          <cell r="F62" t="str">
            <v>Gorman Learning Center San Bernardino/Santa Clarita</v>
          </cell>
          <cell r="G62" t="str">
            <v>1977</v>
          </cell>
          <cell r="H62">
            <v>3</v>
          </cell>
          <cell r="I62" t="str">
            <v>D</v>
          </cell>
          <cell r="J62">
            <v>7193</v>
          </cell>
          <cell r="K62">
            <v>7301</v>
          </cell>
          <cell r="L62">
            <v>7518</v>
          </cell>
          <cell r="M62">
            <v>8712</v>
          </cell>
          <cell r="N62">
            <v>1.0369999999999999</v>
          </cell>
          <cell r="O62">
            <v>7459</v>
          </cell>
          <cell r="P62">
            <v>7571</v>
          </cell>
          <cell r="Q62">
            <v>7796</v>
          </cell>
          <cell r="R62">
            <v>9034</v>
          </cell>
          <cell r="S62">
            <v>1.1040000000000001</v>
          </cell>
          <cell r="T62">
            <v>1.026</v>
          </cell>
          <cell r="U62">
            <v>8235</v>
          </cell>
          <cell r="V62">
            <v>9269</v>
          </cell>
          <cell r="W62">
            <v>368.6</v>
          </cell>
          <cell r="X62">
            <v>300.3</v>
          </cell>
          <cell r="Y62">
            <v>218.4</v>
          </cell>
          <cell r="Z62">
            <v>477.8</v>
          </cell>
          <cell r="AA62">
            <v>3035421</v>
          </cell>
          <cell r="AB62">
            <v>2273571</v>
          </cell>
          <cell r="AC62">
            <v>1702646</v>
          </cell>
          <cell r="AD62">
            <v>4428728</v>
          </cell>
          <cell r="AE62">
            <v>11440366</v>
          </cell>
          <cell r="AF62">
            <v>0.26069999999999999</v>
          </cell>
          <cell r="AG62">
            <v>0.2</v>
          </cell>
          <cell r="AH62">
            <v>158267</v>
          </cell>
          <cell r="AI62">
            <v>118544</v>
          </cell>
          <cell r="AJ62">
            <v>88776</v>
          </cell>
          <cell r="AK62">
            <v>230914</v>
          </cell>
          <cell r="AL62">
            <v>596501</v>
          </cell>
          <cell r="AM62">
            <v>0.26069999999999999</v>
          </cell>
          <cell r="AN62">
            <v>0</v>
          </cell>
          <cell r="AO62">
            <v>0.5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12036867</v>
          </cell>
          <cell r="AV62">
            <v>1365.1000000000001</v>
          </cell>
          <cell r="AW62">
            <v>8817.5716064757144</v>
          </cell>
          <cell r="AX62">
            <v>10986.83</v>
          </cell>
          <cell r="AY62">
            <v>-2169.2583935242856</v>
          </cell>
        </row>
        <row r="63">
          <cell r="D63" t="str">
            <v>75051</v>
          </cell>
          <cell r="E63" t="str">
            <v>0138107</v>
          </cell>
          <cell r="F63" t="str">
            <v>Elite Academic Academy - Adult Work Force Investment</v>
          </cell>
          <cell r="G63" t="str">
            <v>1975</v>
          </cell>
          <cell r="H63">
            <v>3</v>
          </cell>
          <cell r="I63" t="str">
            <v>D</v>
          </cell>
          <cell r="J63">
            <v>7193</v>
          </cell>
          <cell r="K63">
            <v>7301</v>
          </cell>
          <cell r="L63">
            <v>7518</v>
          </cell>
          <cell r="M63">
            <v>8712</v>
          </cell>
          <cell r="N63">
            <v>1.0369999999999999</v>
          </cell>
          <cell r="O63">
            <v>7459</v>
          </cell>
          <cell r="P63">
            <v>7571</v>
          </cell>
          <cell r="Q63">
            <v>7796</v>
          </cell>
          <cell r="R63">
            <v>9034</v>
          </cell>
          <cell r="S63">
            <v>1.1040000000000001</v>
          </cell>
          <cell r="T63">
            <v>1.026</v>
          </cell>
          <cell r="U63">
            <v>8235</v>
          </cell>
          <cell r="V63">
            <v>9269</v>
          </cell>
          <cell r="W63">
            <v>0</v>
          </cell>
          <cell r="X63">
            <v>0</v>
          </cell>
          <cell r="Y63">
            <v>0</v>
          </cell>
          <cell r="Z63">
            <v>150</v>
          </cell>
          <cell r="AA63">
            <v>0</v>
          </cell>
          <cell r="AB63">
            <v>0</v>
          </cell>
          <cell r="AC63">
            <v>0</v>
          </cell>
          <cell r="AD63">
            <v>1390350</v>
          </cell>
          <cell r="AE63">
            <v>1390350</v>
          </cell>
          <cell r="AF63">
            <v>0.75319999999999998</v>
          </cell>
          <cell r="AG63">
            <v>0.2</v>
          </cell>
          <cell r="AH63">
            <v>0</v>
          </cell>
          <cell r="AI63">
            <v>0</v>
          </cell>
          <cell r="AJ63">
            <v>0</v>
          </cell>
          <cell r="AK63">
            <v>209442</v>
          </cell>
          <cell r="AL63">
            <v>209442</v>
          </cell>
          <cell r="AM63">
            <v>0.75319999999999998</v>
          </cell>
          <cell r="AN63">
            <v>0.20319999999999994</v>
          </cell>
          <cell r="AO63">
            <v>0.5</v>
          </cell>
          <cell r="AP63">
            <v>0</v>
          </cell>
          <cell r="AQ63">
            <v>0</v>
          </cell>
          <cell r="AR63">
            <v>0</v>
          </cell>
          <cell r="AS63">
            <v>141260</v>
          </cell>
          <cell r="AT63">
            <v>141260</v>
          </cell>
          <cell r="AU63">
            <v>1741052</v>
          </cell>
          <cell r="AV63">
            <v>150</v>
          </cell>
          <cell r="AW63">
            <v>11607.013333333334</v>
          </cell>
          <cell r="AX63">
            <v>10986.83</v>
          </cell>
          <cell r="AY63">
            <v>620.1833333333343</v>
          </cell>
        </row>
        <row r="64">
          <cell r="D64" t="str">
            <v>10371</v>
          </cell>
          <cell r="E64" t="str">
            <v>0137695</v>
          </cell>
          <cell r="F64" t="str">
            <v>Community Montessori</v>
          </cell>
          <cell r="G64" t="str">
            <v>1947</v>
          </cell>
          <cell r="H64">
            <v>7</v>
          </cell>
          <cell r="I64" t="str">
            <v>D</v>
          </cell>
          <cell r="J64">
            <v>7193</v>
          </cell>
          <cell r="K64">
            <v>7301</v>
          </cell>
          <cell r="L64">
            <v>7518</v>
          </cell>
          <cell r="M64">
            <v>8712</v>
          </cell>
          <cell r="N64">
            <v>1.0369999999999999</v>
          </cell>
          <cell r="O64">
            <v>7459</v>
          </cell>
          <cell r="P64">
            <v>7571</v>
          </cell>
          <cell r="Q64">
            <v>7796</v>
          </cell>
          <cell r="R64">
            <v>9034</v>
          </cell>
          <cell r="S64">
            <v>1.1040000000000001</v>
          </cell>
          <cell r="T64">
            <v>1.026</v>
          </cell>
          <cell r="U64">
            <v>8235</v>
          </cell>
          <cell r="V64">
            <v>9269</v>
          </cell>
          <cell r="W64">
            <v>467</v>
          </cell>
          <cell r="X64">
            <v>176</v>
          </cell>
          <cell r="Y64">
            <v>47</v>
          </cell>
          <cell r="Z64">
            <v>0</v>
          </cell>
          <cell r="AA64">
            <v>3845745</v>
          </cell>
          <cell r="AB64">
            <v>1332496</v>
          </cell>
          <cell r="AC64">
            <v>366412</v>
          </cell>
          <cell r="AD64">
            <v>0</v>
          </cell>
          <cell r="AE64">
            <v>5544653</v>
          </cell>
          <cell r="AF64">
            <v>0.10580000000000001</v>
          </cell>
          <cell r="AG64">
            <v>0.2</v>
          </cell>
          <cell r="AH64">
            <v>81376</v>
          </cell>
          <cell r="AI64">
            <v>28196</v>
          </cell>
          <cell r="AJ64">
            <v>7753</v>
          </cell>
          <cell r="AK64">
            <v>0</v>
          </cell>
          <cell r="AL64">
            <v>117325</v>
          </cell>
          <cell r="AM64">
            <v>0.10580000000000001</v>
          </cell>
          <cell r="AN64">
            <v>0</v>
          </cell>
          <cell r="AO64">
            <v>0.5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5661978</v>
          </cell>
          <cell r="AV64">
            <v>690</v>
          </cell>
          <cell r="AW64">
            <v>8205.7652173913048</v>
          </cell>
          <cell r="AX64">
            <v>9532.2099999999991</v>
          </cell>
          <cell r="AY64">
            <v>-1326.4447826086944</v>
          </cell>
        </row>
        <row r="65">
          <cell r="D65" t="str">
            <v>10371</v>
          </cell>
          <cell r="E65" t="str">
            <v>0137752</v>
          </cell>
          <cell r="F65" t="str">
            <v>Dimensions Colloborative</v>
          </cell>
          <cell r="G65" t="str">
            <v>1946</v>
          </cell>
          <cell r="H65">
            <v>7</v>
          </cell>
          <cell r="I65" t="str">
            <v>D</v>
          </cell>
          <cell r="J65">
            <v>7193</v>
          </cell>
          <cell r="K65">
            <v>7301</v>
          </cell>
          <cell r="L65">
            <v>7518</v>
          </cell>
          <cell r="M65">
            <v>8712</v>
          </cell>
          <cell r="N65">
            <v>1.0369999999999999</v>
          </cell>
          <cell r="O65">
            <v>7459</v>
          </cell>
          <cell r="P65">
            <v>7571</v>
          </cell>
          <cell r="Q65">
            <v>7796</v>
          </cell>
          <cell r="R65">
            <v>9034</v>
          </cell>
          <cell r="S65">
            <v>1.1040000000000001</v>
          </cell>
          <cell r="T65">
            <v>1.026</v>
          </cell>
          <cell r="U65">
            <v>8235</v>
          </cell>
          <cell r="V65">
            <v>9269</v>
          </cell>
          <cell r="W65">
            <v>122</v>
          </cell>
          <cell r="X65">
            <v>92</v>
          </cell>
          <cell r="Y65">
            <v>52</v>
          </cell>
          <cell r="Z65">
            <v>119</v>
          </cell>
          <cell r="AA65">
            <v>1004670</v>
          </cell>
          <cell r="AB65">
            <v>696532</v>
          </cell>
          <cell r="AC65">
            <v>405392</v>
          </cell>
          <cell r="AD65">
            <v>1103011</v>
          </cell>
          <cell r="AE65">
            <v>3209605</v>
          </cell>
          <cell r="AF65">
            <v>0.17399999999999999</v>
          </cell>
          <cell r="AG65">
            <v>0.2</v>
          </cell>
          <cell r="AH65">
            <v>34963</v>
          </cell>
          <cell r="AI65">
            <v>24239</v>
          </cell>
          <cell r="AJ65">
            <v>14108</v>
          </cell>
          <cell r="AK65">
            <v>38385</v>
          </cell>
          <cell r="AL65">
            <v>111695</v>
          </cell>
          <cell r="AM65">
            <v>0.17399999999999999</v>
          </cell>
          <cell r="AN65">
            <v>0</v>
          </cell>
          <cell r="AO65">
            <v>0.5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3321300</v>
          </cell>
          <cell r="AV65">
            <v>385</v>
          </cell>
          <cell r="AW65">
            <v>8626.7532467532474</v>
          </cell>
          <cell r="AX65">
            <v>10584.83</v>
          </cell>
          <cell r="AY65">
            <v>-1958.0767532467526</v>
          </cell>
        </row>
        <row r="66">
          <cell r="D66" t="str">
            <v>10371</v>
          </cell>
          <cell r="E66" t="str">
            <v>0138016</v>
          </cell>
          <cell r="F66" t="str">
            <v>Pacific Springs Charter</v>
          </cell>
          <cell r="G66" t="str">
            <v>1989</v>
          </cell>
          <cell r="H66">
            <v>2</v>
          </cell>
          <cell r="I66" t="str">
            <v>D</v>
          </cell>
          <cell r="J66">
            <v>7193</v>
          </cell>
          <cell r="K66">
            <v>7301</v>
          </cell>
          <cell r="L66">
            <v>7518</v>
          </cell>
          <cell r="M66">
            <v>8712</v>
          </cell>
          <cell r="N66">
            <v>1.0369999999999999</v>
          </cell>
          <cell r="O66">
            <v>7459</v>
          </cell>
          <cell r="P66">
            <v>7571</v>
          </cell>
          <cell r="Q66">
            <v>7796</v>
          </cell>
          <cell r="R66">
            <v>9034</v>
          </cell>
          <cell r="S66">
            <v>1.1040000000000001</v>
          </cell>
          <cell r="T66">
            <v>1.026</v>
          </cell>
          <cell r="U66">
            <v>8235</v>
          </cell>
          <cell r="V66">
            <v>9269</v>
          </cell>
          <cell r="W66">
            <v>195.1</v>
          </cell>
          <cell r="X66">
            <v>138</v>
          </cell>
          <cell r="Y66">
            <v>94</v>
          </cell>
          <cell r="Z66">
            <v>8</v>
          </cell>
          <cell r="AA66">
            <v>1606649</v>
          </cell>
          <cell r="AB66">
            <v>1044798</v>
          </cell>
          <cell r="AC66">
            <v>732824</v>
          </cell>
          <cell r="AD66">
            <v>74152</v>
          </cell>
          <cell r="AE66">
            <v>3458423</v>
          </cell>
          <cell r="AF66">
            <v>0.50870000000000004</v>
          </cell>
          <cell r="AG66">
            <v>0.2</v>
          </cell>
          <cell r="AH66">
            <v>163460</v>
          </cell>
          <cell r="AI66">
            <v>106298</v>
          </cell>
          <cell r="AJ66">
            <v>74558</v>
          </cell>
          <cell r="AK66">
            <v>7544</v>
          </cell>
          <cell r="AL66">
            <v>351860</v>
          </cell>
          <cell r="AM66">
            <v>0.50870000000000004</v>
          </cell>
          <cell r="AN66">
            <v>0</v>
          </cell>
          <cell r="AO66">
            <v>0.5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3810283</v>
          </cell>
          <cell r="AV66">
            <v>435.1</v>
          </cell>
          <cell r="AW66">
            <v>8757.2581015858414</v>
          </cell>
          <cell r="AX66">
            <v>9613.18</v>
          </cell>
          <cell r="AY66">
            <v>-855.92189841415893</v>
          </cell>
        </row>
        <row r="67">
          <cell r="D67" t="str">
            <v>68023</v>
          </cell>
          <cell r="E67" t="str">
            <v>0138073</v>
          </cell>
          <cell r="F67" t="str">
            <v>Learning Choice Academy - Chula Vista</v>
          </cell>
          <cell r="G67" t="str">
            <v>2001</v>
          </cell>
          <cell r="H67">
            <v>3</v>
          </cell>
          <cell r="I67" t="str">
            <v>D</v>
          </cell>
          <cell r="J67">
            <v>7193</v>
          </cell>
          <cell r="K67">
            <v>7301</v>
          </cell>
          <cell r="L67">
            <v>7518</v>
          </cell>
          <cell r="M67">
            <v>8712</v>
          </cell>
          <cell r="N67">
            <v>1.0369999999999999</v>
          </cell>
          <cell r="O67">
            <v>7459</v>
          </cell>
          <cell r="P67">
            <v>7571</v>
          </cell>
          <cell r="Q67">
            <v>7796</v>
          </cell>
          <cell r="R67">
            <v>9034</v>
          </cell>
          <cell r="S67">
            <v>1.1040000000000001</v>
          </cell>
          <cell r="T67">
            <v>1.026</v>
          </cell>
          <cell r="U67">
            <v>8235</v>
          </cell>
          <cell r="V67">
            <v>9269</v>
          </cell>
          <cell r="W67">
            <v>45.08</v>
          </cell>
          <cell r="X67">
            <v>42.14</v>
          </cell>
          <cell r="Y67">
            <v>55.86</v>
          </cell>
          <cell r="Z67">
            <v>171.5</v>
          </cell>
          <cell r="AA67">
            <v>371234</v>
          </cell>
          <cell r="AB67">
            <v>319042</v>
          </cell>
          <cell r="AC67">
            <v>435485</v>
          </cell>
          <cell r="AD67">
            <v>1589634</v>
          </cell>
          <cell r="AE67">
            <v>2715395</v>
          </cell>
          <cell r="AF67">
            <v>0.67290000000000005</v>
          </cell>
          <cell r="AG67">
            <v>0.2</v>
          </cell>
          <cell r="AH67">
            <v>49961</v>
          </cell>
          <cell r="AI67">
            <v>42937</v>
          </cell>
          <cell r="AJ67">
            <v>58608</v>
          </cell>
          <cell r="AK67">
            <v>213933</v>
          </cell>
          <cell r="AL67">
            <v>365439</v>
          </cell>
          <cell r="AM67">
            <v>0.59130000000000005</v>
          </cell>
          <cell r="AN67">
            <v>4.1300000000000003E-2</v>
          </cell>
          <cell r="AO67">
            <v>0.5</v>
          </cell>
          <cell r="AP67">
            <v>7666</v>
          </cell>
          <cell r="AQ67">
            <v>6588.2173000000003</v>
          </cell>
          <cell r="AR67">
            <v>8993</v>
          </cell>
          <cell r="AS67">
            <v>32826</v>
          </cell>
          <cell r="AT67">
            <v>56073.217300000004</v>
          </cell>
          <cell r="AU67">
            <v>3136907</v>
          </cell>
          <cell r="AV67">
            <v>314.58</v>
          </cell>
          <cell r="AW67">
            <v>9971.7305613834324</v>
          </cell>
          <cell r="AX67">
            <v>8584.89</v>
          </cell>
          <cell r="AY67">
            <v>1386.8405613834329</v>
          </cell>
        </row>
        <row r="68">
          <cell r="D68" t="str">
            <v>68106</v>
          </cell>
          <cell r="E68" t="str">
            <v>0137034</v>
          </cell>
          <cell r="F68" t="str">
            <v>Audeo Charter School III</v>
          </cell>
          <cell r="G68" t="str">
            <v>1935</v>
          </cell>
          <cell r="H68">
            <v>3</v>
          </cell>
          <cell r="I68" t="str">
            <v>D</v>
          </cell>
          <cell r="J68">
            <v>7193</v>
          </cell>
          <cell r="K68">
            <v>7301</v>
          </cell>
          <cell r="L68">
            <v>7518</v>
          </cell>
          <cell r="M68">
            <v>8712</v>
          </cell>
          <cell r="N68">
            <v>1.0369999999999999</v>
          </cell>
          <cell r="O68">
            <v>7459</v>
          </cell>
          <cell r="P68">
            <v>7571</v>
          </cell>
          <cell r="Q68">
            <v>7796</v>
          </cell>
          <cell r="R68">
            <v>9034</v>
          </cell>
          <cell r="S68">
            <v>1.1040000000000001</v>
          </cell>
          <cell r="T68">
            <v>1.026</v>
          </cell>
          <cell r="U68">
            <v>8235</v>
          </cell>
          <cell r="V68">
            <v>9269</v>
          </cell>
          <cell r="W68">
            <v>0</v>
          </cell>
          <cell r="X68">
            <v>2.08</v>
          </cell>
          <cell r="Y68">
            <v>11.44</v>
          </cell>
          <cell r="Z68">
            <v>90.48</v>
          </cell>
          <cell r="AA68">
            <v>0</v>
          </cell>
          <cell r="AB68">
            <v>15748</v>
          </cell>
          <cell r="AC68">
            <v>89186</v>
          </cell>
          <cell r="AD68">
            <v>838659</v>
          </cell>
          <cell r="AE68">
            <v>943593</v>
          </cell>
          <cell r="AF68">
            <v>0.67310000000000003</v>
          </cell>
          <cell r="AG68">
            <v>0.2</v>
          </cell>
          <cell r="AH68">
            <v>0</v>
          </cell>
          <cell r="AI68">
            <v>2120</v>
          </cell>
          <cell r="AJ68">
            <v>12006</v>
          </cell>
          <cell r="AK68">
            <v>112900</v>
          </cell>
          <cell r="AL68">
            <v>127026</v>
          </cell>
          <cell r="AM68">
            <v>0.67310000000000003</v>
          </cell>
          <cell r="AN68">
            <v>0.12309999999999999</v>
          </cell>
          <cell r="AO68">
            <v>0.5</v>
          </cell>
          <cell r="AP68">
            <v>0</v>
          </cell>
          <cell r="AQ68">
            <v>969.28939999999989</v>
          </cell>
          <cell r="AR68">
            <v>5489</v>
          </cell>
          <cell r="AS68">
            <v>51619</v>
          </cell>
          <cell r="AT68">
            <v>58077.289400000001</v>
          </cell>
          <cell r="AU68">
            <v>1128696</v>
          </cell>
          <cell r="AV68">
            <v>104</v>
          </cell>
          <cell r="AW68">
            <v>10852.846153846154</v>
          </cell>
          <cell r="AX68">
            <v>10584.83</v>
          </cell>
          <cell r="AY68">
            <v>268.01615384615434</v>
          </cell>
        </row>
        <row r="69">
          <cell r="D69" t="str">
            <v>68163</v>
          </cell>
          <cell r="E69" t="str">
            <v>0137109</v>
          </cell>
          <cell r="F69" t="str">
            <v>Diego Valley East Public Charter School</v>
          </cell>
          <cell r="G69" t="str">
            <v>1934</v>
          </cell>
          <cell r="H69">
            <v>3</v>
          </cell>
          <cell r="I69" t="str">
            <v>D</v>
          </cell>
          <cell r="J69">
            <v>7193</v>
          </cell>
          <cell r="K69">
            <v>7301</v>
          </cell>
          <cell r="L69">
            <v>7518</v>
          </cell>
          <cell r="M69">
            <v>8712</v>
          </cell>
          <cell r="N69">
            <v>1.0369999999999999</v>
          </cell>
          <cell r="O69">
            <v>7459</v>
          </cell>
          <cell r="P69">
            <v>7571</v>
          </cell>
          <cell r="Q69">
            <v>7796</v>
          </cell>
          <cell r="R69">
            <v>9034</v>
          </cell>
          <cell r="S69">
            <v>1.1040000000000001</v>
          </cell>
          <cell r="T69">
            <v>1.026</v>
          </cell>
          <cell r="U69">
            <v>8235</v>
          </cell>
          <cell r="V69">
            <v>9269</v>
          </cell>
          <cell r="W69">
            <v>0</v>
          </cell>
          <cell r="X69">
            <v>0</v>
          </cell>
          <cell r="Y69">
            <v>13</v>
          </cell>
          <cell r="Z69">
            <v>537</v>
          </cell>
          <cell r="AA69">
            <v>0</v>
          </cell>
          <cell r="AB69">
            <v>0</v>
          </cell>
          <cell r="AC69">
            <v>101348</v>
          </cell>
          <cell r="AD69">
            <v>4977453</v>
          </cell>
          <cell r="AE69">
            <v>5078801</v>
          </cell>
          <cell r="AF69">
            <v>0.86</v>
          </cell>
          <cell r="AG69">
            <v>0.2</v>
          </cell>
          <cell r="AH69">
            <v>0</v>
          </cell>
          <cell r="AI69">
            <v>0</v>
          </cell>
          <cell r="AJ69">
            <v>17432</v>
          </cell>
          <cell r="AK69">
            <v>856122</v>
          </cell>
          <cell r="AL69">
            <v>873554</v>
          </cell>
          <cell r="AM69">
            <v>0.71740000000000004</v>
          </cell>
          <cell r="AN69">
            <v>0.16739999999999999</v>
          </cell>
          <cell r="AO69">
            <v>0.5</v>
          </cell>
          <cell r="AP69">
            <v>0</v>
          </cell>
          <cell r="AQ69">
            <v>0</v>
          </cell>
          <cell r="AR69">
            <v>8483</v>
          </cell>
          <cell r="AS69">
            <v>416613</v>
          </cell>
          <cell r="AT69">
            <v>425096</v>
          </cell>
          <cell r="AU69">
            <v>6377451</v>
          </cell>
          <cell r="AV69">
            <v>550</v>
          </cell>
          <cell r="AW69">
            <v>11595.365454545454</v>
          </cell>
          <cell r="AX69">
            <v>9312.75</v>
          </cell>
          <cell r="AY69">
            <v>2282.6154545454538</v>
          </cell>
        </row>
        <row r="70">
          <cell r="D70" t="str">
            <v>68163</v>
          </cell>
          <cell r="E70" t="str">
            <v>0138156</v>
          </cell>
          <cell r="F70" t="str">
            <v>JCS - Mountain Oaks</v>
          </cell>
          <cell r="G70" t="str">
            <v>1992</v>
          </cell>
          <cell r="H70">
            <v>3</v>
          </cell>
          <cell r="I70" t="str">
            <v>D</v>
          </cell>
          <cell r="J70">
            <v>7193</v>
          </cell>
          <cell r="K70">
            <v>7301</v>
          </cell>
          <cell r="L70">
            <v>7518</v>
          </cell>
          <cell r="M70">
            <v>8712</v>
          </cell>
          <cell r="N70">
            <v>1.0369999999999999</v>
          </cell>
          <cell r="O70">
            <v>7459</v>
          </cell>
          <cell r="P70">
            <v>7571</v>
          </cell>
          <cell r="Q70">
            <v>7796</v>
          </cell>
          <cell r="R70">
            <v>9034</v>
          </cell>
          <cell r="S70">
            <v>1.1040000000000001</v>
          </cell>
          <cell r="T70">
            <v>1.026</v>
          </cell>
          <cell r="U70">
            <v>8235</v>
          </cell>
          <cell r="V70">
            <v>9269</v>
          </cell>
          <cell r="W70">
            <v>218.5</v>
          </cell>
          <cell r="X70">
            <v>224.2</v>
          </cell>
          <cell r="Y70">
            <v>168.15</v>
          </cell>
          <cell r="Z70">
            <v>0</v>
          </cell>
          <cell r="AA70">
            <v>1799348</v>
          </cell>
          <cell r="AB70">
            <v>1697418</v>
          </cell>
          <cell r="AC70">
            <v>1310897</v>
          </cell>
          <cell r="AD70">
            <v>0</v>
          </cell>
          <cell r="AE70">
            <v>4807663</v>
          </cell>
          <cell r="AF70">
            <v>0.35809999999999997</v>
          </cell>
          <cell r="AG70">
            <v>0.2</v>
          </cell>
          <cell r="AH70">
            <v>128869</v>
          </cell>
          <cell r="AI70">
            <v>121569</v>
          </cell>
          <cell r="AJ70">
            <v>93886</v>
          </cell>
          <cell r="AK70">
            <v>0</v>
          </cell>
          <cell r="AL70">
            <v>344324</v>
          </cell>
          <cell r="AM70">
            <v>0.35809999999999997</v>
          </cell>
          <cell r="AN70">
            <v>0</v>
          </cell>
          <cell r="AO70">
            <v>0.5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5151987</v>
          </cell>
          <cell r="AV70">
            <v>610.85</v>
          </cell>
          <cell r="AW70">
            <v>8434.1278546287958</v>
          </cell>
          <cell r="AX70">
            <v>8912.6200000000008</v>
          </cell>
          <cell r="AY70">
            <v>-478.49214537120497</v>
          </cell>
        </row>
        <row r="71">
          <cell r="D71" t="str">
            <v>68213</v>
          </cell>
          <cell r="E71" t="str">
            <v>0136978</v>
          </cell>
          <cell r="F71" t="str">
            <v>Elite Academic Academy - Mountain Empire</v>
          </cell>
          <cell r="G71" t="str">
            <v>1924</v>
          </cell>
          <cell r="H71">
            <v>3</v>
          </cell>
          <cell r="I71" t="str">
            <v>D</v>
          </cell>
          <cell r="J71">
            <v>7193</v>
          </cell>
          <cell r="K71">
            <v>7301</v>
          </cell>
          <cell r="L71">
            <v>7518</v>
          </cell>
          <cell r="M71">
            <v>8712</v>
          </cell>
          <cell r="N71">
            <v>1.0369999999999999</v>
          </cell>
          <cell r="O71">
            <v>7459</v>
          </cell>
          <cell r="P71">
            <v>7571</v>
          </cell>
          <cell r="Q71">
            <v>7796</v>
          </cell>
          <cell r="R71">
            <v>9034</v>
          </cell>
          <cell r="S71">
            <v>1.1040000000000001</v>
          </cell>
          <cell r="T71">
            <v>1.026</v>
          </cell>
          <cell r="U71">
            <v>8235</v>
          </cell>
          <cell r="V71">
            <v>9269</v>
          </cell>
          <cell r="W71">
            <v>97.65</v>
          </cell>
          <cell r="X71">
            <v>131.25</v>
          </cell>
          <cell r="Y71">
            <v>28.35</v>
          </cell>
          <cell r="Z71">
            <v>92.75</v>
          </cell>
          <cell r="AA71">
            <v>804148</v>
          </cell>
          <cell r="AB71">
            <v>993694</v>
          </cell>
          <cell r="AC71">
            <v>221017</v>
          </cell>
          <cell r="AD71">
            <v>859700</v>
          </cell>
          <cell r="AE71">
            <v>2878559</v>
          </cell>
          <cell r="AF71">
            <v>0.76900000000000002</v>
          </cell>
          <cell r="AG71">
            <v>0.2</v>
          </cell>
          <cell r="AH71">
            <v>123678</v>
          </cell>
          <cell r="AI71">
            <v>152830</v>
          </cell>
          <cell r="AJ71">
            <v>33992</v>
          </cell>
          <cell r="AK71">
            <v>132222</v>
          </cell>
          <cell r="AL71">
            <v>442722</v>
          </cell>
          <cell r="AM71">
            <v>0.73550000000000004</v>
          </cell>
          <cell r="AN71">
            <v>0.1855</v>
          </cell>
          <cell r="AO71">
            <v>0.5</v>
          </cell>
          <cell r="AP71">
            <v>74585</v>
          </cell>
          <cell r="AQ71">
            <v>92165.118499999997</v>
          </cell>
          <cell r="AR71">
            <v>20499</v>
          </cell>
          <cell r="AS71">
            <v>79737</v>
          </cell>
          <cell r="AT71">
            <v>266986.11849999998</v>
          </cell>
          <cell r="AU71">
            <v>3588267</v>
          </cell>
          <cell r="AV71">
            <v>350</v>
          </cell>
          <cell r="AW71">
            <v>10252.191428571428</v>
          </cell>
          <cell r="AX71">
            <v>10019.4</v>
          </cell>
          <cell r="AY71">
            <v>232.7914285714287</v>
          </cell>
        </row>
        <row r="72">
          <cell r="D72" t="str">
            <v>68338</v>
          </cell>
          <cell r="E72" t="str">
            <v>0137802</v>
          </cell>
          <cell r="F72" t="str">
            <v>National University Academy 1001 STEAM</v>
          </cell>
          <cell r="G72" t="str">
            <v>1981</v>
          </cell>
          <cell r="H72">
            <v>3</v>
          </cell>
          <cell r="I72" t="str">
            <v>D</v>
          </cell>
          <cell r="J72">
            <v>7193</v>
          </cell>
          <cell r="K72">
            <v>7301</v>
          </cell>
          <cell r="L72">
            <v>7518</v>
          </cell>
          <cell r="M72">
            <v>8712</v>
          </cell>
          <cell r="N72">
            <v>1.0369999999999999</v>
          </cell>
          <cell r="O72">
            <v>7459</v>
          </cell>
          <cell r="P72">
            <v>7571</v>
          </cell>
          <cell r="Q72">
            <v>7796</v>
          </cell>
          <cell r="R72">
            <v>9034</v>
          </cell>
          <cell r="S72">
            <v>1.1040000000000001</v>
          </cell>
          <cell r="T72">
            <v>1.026</v>
          </cell>
          <cell r="U72">
            <v>8235</v>
          </cell>
          <cell r="V72">
            <v>9269</v>
          </cell>
          <cell r="W72">
            <v>0</v>
          </cell>
          <cell r="X72">
            <v>18.05</v>
          </cell>
          <cell r="Y72">
            <v>36.1</v>
          </cell>
          <cell r="Z72">
            <v>61.75</v>
          </cell>
          <cell r="AA72">
            <v>0</v>
          </cell>
          <cell r="AB72">
            <v>136657</v>
          </cell>
          <cell r="AC72">
            <v>281436</v>
          </cell>
          <cell r="AD72">
            <v>572361</v>
          </cell>
          <cell r="AE72">
            <v>990454</v>
          </cell>
          <cell r="AF72">
            <v>0.89259999999999995</v>
          </cell>
          <cell r="AG72">
            <v>0.2</v>
          </cell>
          <cell r="AH72">
            <v>0</v>
          </cell>
          <cell r="AI72">
            <v>24396</v>
          </cell>
          <cell r="AJ72">
            <v>50242</v>
          </cell>
          <cell r="AK72">
            <v>102178</v>
          </cell>
          <cell r="AL72">
            <v>176816</v>
          </cell>
          <cell r="AM72">
            <v>0.625</v>
          </cell>
          <cell r="AN72">
            <v>7.4999999999999956E-2</v>
          </cell>
          <cell r="AO72">
            <v>0.5</v>
          </cell>
          <cell r="AP72">
            <v>0</v>
          </cell>
          <cell r="AQ72">
            <v>5124.6374999999971</v>
          </cell>
          <cell r="AR72">
            <v>10554</v>
          </cell>
          <cell r="AS72">
            <v>21464</v>
          </cell>
          <cell r="AT72">
            <v>37142.637499999997</v>
          </cell>
          <cell r="AU72">
            <v>1204413</v>
          </cell>
          <cell r="AV72">
            <v>115.9</v>
          </cell>
          <cell r="AW72">
            <v>10391.829163071612</v>
          </cell>
          <cell r="AX72">
            <v>9780.02</v>
          </cell>
          <cell r="AY72">
            <v>611.80916307161169</v>
          </cell>
        </row>
        <row r="73">
          <cell r="D73" t="str">
            <v>76471</v>
          </cell>
          <cell r="E73" t="str">
            <v>0137067</v>
          </cell>
          <cell r="F73" t="str">
            <v>High Tech High Mesa</v>
          </cell>
          <cell r="G73" t="str">
            <v>0756</v>
          </cell>
          <cell r="H73">
            <v>8</v>
          </cell>
          <cell r="I73" t="str">
            <v>D</v>
          </cell>
          <cell r="J73">
            <v>7193</v>
          </cell>
          <cell r="K73">
            <v>7301</v>
          </cell>
          <cell r="L73">
            <v>7518</v>
          </cell>
          <cell r="M73">
            <v>8712</v>
          </cell>
          <cell r="N73">
            <v>1.0369999999999999</v>
          </cell>
          <cell r="O73">
            <v>7459</v>
          </cell>
          <cell r="P73">
            <v>7571</v>
          </cell>
          <cell r="Q73">
            <v>7796</v>
          </cell>
          <cell r="R73">
            <v>9034</v>
          </cell>
          <cell r="S73">
            <v>1.1040000000000001</v>
          </cell>
          <cell r="T73">
            <v>1.026</v>
          </cell>
          <cell r="U73">
            <v>8235</v>
          </cell>
          <cell r="V73">
            <v>9269</v>
          </cell>
          <cell r="W73">
            <v>0</v>
          </cell>
          <cell r="X73">
            <v>0</v>
          </cell>
          <cell r="Y73">
            <v>0</v>
          </cell>
          <cell r="Z73">
            <v>95</v>
          </cell>
          <cell r="AA73">
            <v>0</v>
          </cell>
          <cell r="AB73">
            <v>0</v>
          </cell>
          <cell r="AC73">
            <v>0</v>
          </cell>
          <cell r="AD73">
            <v>880555</v>
          </cell>
          <cell r="AE73">
            <v>880555</v>
          </cell>
          <cell r="AF73">
            <v>0.33329999999999999</v>
          </cell>
          <cell r="AG73">
            <v>0.2</v>
          </cell>
          <cell r="AH73">
            <v>0</v>
          </cell>
          <cell r="AI73">
            <v>0</v>
          </cell>
          <cell r="AJ73">
            <v>0</v>
          </cell>
          <cell r="AK73">
            <v>58698</v>
          </cell>
          <cell r="AL73">
            <v>58698</v>
          </cell>
          <cell r="AM73">
            <v>0.33329999999999999</v>
          </cell>
          <cell r="AN73">
            <v>0</v>
          </cell>
          <cell r="AO73">
            <v>0.5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939253</v>
          </cell>
          <cell r="AV73">
            <v>95</v>
          </cell>
          <cell r="AW73">
            <v>9886.8736842105263</v>
          </cell>
          <cell r="AX73">
            <v>9780.02</v>
          </cell>
          <cell r="AY73">
            <v>106.8536842105259</v>
          </cell>
        </row>
        <row r="74">
          <cell r="D74" t="str">
            <v>77156</v>
          </cell>
          <cell r="E74" t="str">
            <v>0137323</v>
          </cell>
          <cell r="F74" t="str">
            <v>Vista Springs Charter</v>
          </cell>
          <cell r="G74" t="str">
            <v>1968</v>
          </cell>
          <cell r="H74">
            <v>4</v>
          </cell>
          <cell r="I74" t="str">
            <v>D</v>
          </cell>
          <cell r="J74">
            <v>7193</v>
          </cell>
          <cell r="K74">
            <v>7301</v>
          </cell>
          <cell r="L74">
            <v>7518</v>
          </cell>
          <cell r="M74">
            <v>8712</v>
          </cell>
          <cell r="N74">
            <v>1.0369999999999999</v>
          </cell>
          <cell r="O74">
            <v>7459</v>
          </cell>
          <cell r="P74">
            <v>7571</v>
          </cell>
          <cell r="Q74">
            <v>7796</v>
          </cell>
          <cell r="R74">
            <v>9034</v>
          </cell>
          <cell r="S74">
            <v>1.1040000000000001</v>
          </cell>
          <cell r="T74">
            <v>1.026</v>
          </cell>
          <cell r="U74">
            <v>8235</v>
          </cell>
          <cell r="V74">
            <v>9269</v>
          </cell>
          <cell r="W74">
            <v>60</v>
          </cell>
          <cell r="X74">
            <v>42</v>
          </cell>
          <cell r="Y74">
            <v>31</v>
          </cell>
          <cell r="Z74">
            <v>20</v>
          </cell>
          <cell r="AA74">
            <v>494100</v>
          </cell>
          <cell r="AB74">
            <v>317982</v>
          </cell>
          <cell r="AC74">
            <v>241676</v>
          </cell>
          <cell r="AD74">
            <v>185380</v>
          </cell>
          <cell r="AE74">
            <v>1239138</v>
          </cell>
          <cell r="AF74">
            <v>0.5</v>
          </cell>
          <cell r="AG74">
            <v>0.2</v>
          </cell>
          <cell r="AH74">
            <v>49410</v>
          </cell>
          <cell r="AI74">
            <v>31798</v>
          </cell>
          <cell r="AJ74">
            <v>24168</v>
          </cell>
          <cell r="AK74">
            <v>18538</v>
          </cell>
          <cell r="AL74">
            <v>123914</v>
          </cell>
          <cell r="AM74">
            <v>0.5</v>
          </cell>
          <cell r="AN74">
            <v>0</v>
          </cell>
          <cell r="AO74">
            <v>0.5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1363052</v>
          </cell>
          <cell r="AV74">
            <v>153</v>
          </cell>
          <cell r="AW74">
            <v>8908.83660130719</v>
          </cell>
          <cell r="AX74">
            <v>9312.3700000000008</v>
          </cell>
          <cell r="AY74">
            <v>-403.53339869281081</v>
          </cell>
        </row>
        <row r="75">
          <cell r="D75" t="str">
            <v>77164</v>
          </cell>
          <cell r="E75" t="str">
            <v>0137356</v>
          </cell>
          <cell r="F75" t="str">
            <v>College Preparatory Middle School La Mesa Spring Valley</v>
          </cell>
          <cell r="G75" t="str">
            <v>1967</v>
          </cell>
          <cell r="H75">
            <v>4</v>
          </cell>
          <cell r="I75" t="str">
            <v>D</v>
          </cell>
          <cell r="J75">
            <v>7193</v>
          </cell>
          <cell r="K75">
            <v>7301</v>
          </cell>
          <cell r="L75">
            <v>7518</v>
          </cell>
          <cell r="M75">
            <v>8712</v>
          </cell>
          <cell r="N75">
            <v>1.0369999999999999</v>
          </cell>
          <cell r="O75">
            <v>7459</v>
          </cell>
          <cell r="P75">
            <v>7571</v>
          </cell>
          <cell r="Q75">
            <v>7796</v>
          </cell>
          <cell r="R75">
            <v>9034</v>
          </cell>
          <cell r="S75">
            <v>1.1040000000000001</v>
          </cell>
          <cell r="T75">
            <v>1.026</v>
          </cell>
          <cell r="U75">
            <v>8235</v>
          </cell>
          <cell r="V75">
            <v>9269</v>
          </cell>
          <cell r="W75">
            <v>0</v>
          </cell>
          <cell r="X75">
            <v>114</v>
          </cell>
          <cell r="Y75">
            <v>114</v>
          </cell>
          <cell r="Z75">
            <v>0</v>
          </cell>
          <cell r="AA75">
            <v>0</v>
          </cell>
          <cell r="AB75">
            <v>863094</v>
          </cell>
          <cell r="AC75">
            <v>888744</v>
          </cell>
          <cell r="AD75">
            <v>0</v>
          </cell>
          <cell r="AE75">
            <v>1751838</v>
          </cell>
          <cell r="AF75">
            <v>0.4</v>
          </cell>
          <cell r="AG75">
            <v>0.2</v>
          </cell>
          <cell r="AH75">
            <v>0</v>
          </cell>
          <cell r="AI75">
            <v>69048</v>
          </cell>
          <cell r="AJ75">
            <v>71100</v>
          </cell>
          <cell r="AK75">
            <v>0</v>
          </cell>
          <cell r="AL75">
            <v>140148</v>
          </cell>
          <cell r="AM75">
            <v>0.4</v>
          </cell>
          <cell r="AN75">
            <v>0</v>
          </cell>
          <cell r="AO75">
            <v>0.5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1891986</v>
          </cell>
          <cell r="AV75">
            <v>228</v>
          </cell>
          <cell r="AW75">
            <v>8298.1842105263149</v>
          </cell>
          <cell r="AX75">
            <v>10061.92</v>
          </cell>
          <cell r="AY75">
            <v>-1763.7357894736851</v>
          </cell>
        </row>
        <row r="76">
          <cell r="D76" t="str">
            <v>77172</v>
          </cell>
          <cell r="E76" t="str">
            <v>0138099</v>
          </cell>
          <cell r="F76" t="str">
            <v>Baypoint Preparatory Academy - San Diego</v>
          </cell>
          <cell r="G76" t="str">
            <v>1966</v>
          </cell>
          <cell r="H76">
            <v>4</v>
          </cell>
          <cell r="I76" t="str">
            <v>D</v>
          </cell>
          <cell r="J76">
            <v>7193</v>
          </cell>
          <cell r="K76">
            <v>7301</v>
          </cell>
          <cell r="L76">
            <v>7518</v>
          </cell>
          <cell r="M76">
            <v>8712</v>
          </cell>
          <cell r="N76">
            <v>1.0369999999999999</v>
          </cell>
          <cell r="O76">
            <v>7459</v>
          </cell>
          <cell r="P76">
            <v>7571</v>
          </cell>
          <cell r="Q76">
            <v>7796</v>
          </cell>
          <cell r="R76">
            <v>9034</v>
          </cell>
          <cell r="S76">
            <v>1.1040000000000001</v>
          </cell>
          <cell r="T76">
            <v>1.026</v>
          </cell>
          <cell r="U76">
            <v>8235</v>
          </cell>
          <cell r="V76">
            <v>9269</v>
          </cell>
          <cell r="W76">
            <v>118.75</v>
          </cell>
          <cell r="X76">
            <v>71</v>
          </cell>
          <cell r="Y76">
            <v>0</v>
          </cell>
          <cell r="Z76">
            <v>0</v>
          </cell>
          <cell r="AA76">
            <v>977906</v>
          </cell>
          <cell r="AB76">
            <v>537541</v>
          </cell>
          <cell r="AC76">
            <v>0</v>
          </cell>
          <cell r="AD76">
            <v>0</v>
          </cell>
          <cell r="AE76">
            <v>1515447</v>
          </cell>
          <cell r="AF76">
            <v>0.77500000000000002</v>
          </cell>
          <cell r="AG76">
            <v>0.2</v>
          </cell>
          <cell r="AH76">
            <v>151575</v>
          </cell>
          <cell r="AI76">
            <v>83319</v>
          </cell>
          <cell r="AJ76">
            <v>0</v>
          </cell>
          <cell r="AK76">
            <v>0</v>
          </cell>
          <cell r="AL76">
            <v>234894</v>
          </cell>
          <cell r="AM76">
            <v>0.41760000000000003</v>
          </cell>
          <cell r="AN76">
            <v>0</v>
          </cell>
          <cell r="AO76">
            <v>0.5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1750341</v>
          </cell>
          <cell r="AV76">
            <v>189.75</v>
          </cell>
          <cell r="AW76">
            <v>9224.4584980237159</v>
          </cell>
          <cell r="AX76">
            <v>8467.85</v>
          </cell>
          <cell r="AY76">
            <v>756.60849802371558</v>
          </cell>
        </row>
        <row r="77">
          <cell r="D77" t="str">
            <v>77131</v>
          </cell>
          <cell r="E77" t="str">
            <v>0137307</v>
          </cell>
          <cell r="F77" t="str">
            <v>KIPP Bayview Elementary School</v>
          </cell>
          <cell r="G77" t="str">
            <v>1954</v>
          </cell>
          <cell r="H77">
            <v>4</v>
          </cell>
          <cell r="I77" t="str">
            <v>D</v>
          </cell>
          <cell r="J77">
            <v>7193</v>
          </cell>
          <cell r="K77">
            <v>7301</v>
          </cell>
          <cell r="L77">
            <v>7518</v>
          </cell>
          <cell r="M77">
            <v>8712</v>
          </cell>
          <cell r="N77">
            <v>1.0369999999999999</v>
          </cell>
          <cell r="O77">
            <v>7459</v>
          </cell>
          <cell r="P77">
            <v>7571</v>
          </cell>
          <cell r="Q77">
            <v>7796</v>
          </cell>
          <cell r="R77">
            <v>9034</v>
          </cell>
          <cell r="S77">
            <v>1.1040000000000001</v>
          </cell>
          <cell r="T77">
            <v>1.026</v>
          </cell>
          <cell r="U77">
            <v>8235</v>
          </cell>
          <cell r="V77">
            <v>9269</v>
          </cell>
          <cell r="W77">
            <v>101.92</v>
          </cell>
          <cell r="X77">
            <v>0</v>
          </cell>
          <cell r="Y77">
            <v>0</v>
          </cell>
          <cell r="Z77">
            <v>0</v>
          </cell>
          <cell r="AA77">
            <v>839311</v>
          </cell>
          <cell r="AB77">
            <v>0</v>
          </cell>
          <cell r="AC77">
            <v>0</v>
          </cell>
          <cell r="AD77">
            <v>0</v>
          </cell>
          <cell r="AE77">
            <v>839311</v>
          </cell>
          <cell r="AF77">
            <v>1</v>
          </cell>
          <cell r="AG77">
            <v>0.2</v>
          </cell>
          <cell r="AH77">
            <v>167862</v>
          </cell>
          <cell r="AI77">
            <v>0</v>
          </cell>
          <cell r="AJ77">
            <v>0</v>
          </cell>
          <cell r="AK77">
            <v>0</v>
          </cell>
          <cell r="AL77">
            <v>167862</v>
          </cell>
          <cell r="AM77">
            <v>0.62190000000000001</v>
          </cell>
          <cell r="AN77">
            <v>7.1899999999999964E-2</v>
          </cell>
          <cell r="AO77">
            <v>0.5</v>
          </cell>
          <cell r="AP77">
            <v>30173</v>
          </cell>
          <cell r="AQ77">
            <v>0</v>
          </cell>
          <cell r="AR77">
            <v>0</v>
          </cell>
          <cell r="AS77">
            <v>0</v>
          </cell>
          <cell r="AT77">
            <v>30173</v>
          </cell>
          <cell r="AU77">
            <v>1037346</v>
          </cell>
          <cell r="AV77">
            <v>101.92</v>
          </cell>
          <cell r="AW77">
            <v>10178.041601255887</v>
          </cell>
          <cell r="AX77">
            <v>9871.39</v>
          </cell>
          <cell r="AY77">
            <v>306.65160125588773</v>
          </cell>
        </row>
        <row r="78">
          <cell r="D78" t="str">
            <v>69112</v>
          </cell>
          <cell r="E78" t="str">
            <v>0137877</v>
          </cell>
          <cell r="F78" t="str">
            <v>Trivium Charter School: Adventure</v>
          </cell>
          <cell r="G78" t="str">
            <v>1994</v>
          </cell>
          <cell r="H78">
            <v>3</v>
          </cell>
          <cell r="I78" t="str">
            <v>D</v>
          </cell>
          <cell r="J78">
            <v>7193</v>
          </cell>
          <cell r="K78">
            <v>7301</v>
          </cell>
          <cell r="L78">
            <v>7518</v>
          </cell>
          <cell r="M78">
            <v>8712</v>
          </cell>
          <cell r="N78">
            <v>1.0369999999999999</v>
          </cell>
          <cell r="O78">
            <v>7459</v>
          </cell>
          <cell r="P78">
            <v>7571</v>
          </cell>
          <cell r="Q78">
            <v>7796</v>
          </cell>
          <cell r="R78">
            <v>9034</v>
          </cell>
          <cell r="S78">
            <v>1.1040000000000001</v>
          </cell>
          <cell r="T78">
            <v>1.026</v>
          </cell>
          <cell r="U78">
            <v>8235</v>
          </cell>
          <cell r="V78">
            <v>9269</v>
          </cell>
          <cell r="W78">
            <v>76.42</v>
          </cell>
          <cell r="X78">
            <v>76.42</v>
          </cell>
          <cell r="Y78">
            <v>48.5</v>
          </cell>
          <cell r="Z78">
            <v>44.24</v>
          </cell>
          <cell r="AA78">
            <v>629319</v>
          </cell>
          <cell r="AB78">
            <v>578576</v>
          </cell>
          <cell r="AC78">
            <v>378106</v>
          </cell>
          <cell r="AD78">
            <v>410061</v>
          </cell>
          <cell r="AE78">
            <v>1996062</v>
          </cell>
          <cell r="AF78">
            <v>0.3</v>
          </cell>
          <cell r="AG78">
            <v>0.2</v>
          </cell>
          <cell r="AH78">
            <v>37759</v>
          </cell>
          <cell r="AI78">
            <v>34715</v>
          </cell>
          <cell r="AJ78">
            <v>22686</v>
          </cell>
          <cell r="AK78">
            <v>24604</v>
          </cell>
          <cell r="AL78">
            <v>119764</v>
          </cell>
          <cell r="AM78">
            <v>0.3</v>
          </cell>
          <cell r="AN78">
            <v>0</v>
          </cell>
          <cell r="AO78">
            <v>0.5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2115826</v>
          </cell>
          <cell r="AV78">
            <v>245.58</v>
          </cell>
          <cell r="AW78">
            <v>8615.628308494177</v>
          </cell>
          <cell r="AX78">
            <v>9401.43</v>
          </cell>
          <cell r="AY78">
            <v>-785.80169150582333</v>
          </cell>
        </row>
        <row r="79">
          <cell r="D79" t="str">
            <v>69112</v>
          </cell>
          <cell r="E79" t="str">
            <v>0137885</v>
          </cell>
          <cell r="F79" t="str">
            <v>Trivium Charter School: Voyage</v>
          </cell>
          <cell r="G79" t="str">
            <v>1995</v>
          </cell>
          <cell r="H79">
            <v>3</v>
          </cell>
          <cell r="I79" t="str">
            <v>D</v>
          </cell>
          <cell r="J79">
            <v>7193</v>
          </cell>
          <cell r="K79">
            <v>7301</v>
          </cell>
          <cell r="L79">
            <v>7518</v>
          </cell>
          <cell r="M79">
            <v>8712</v>
          </cell>
          <cell r="N79">
            <v>1.0369999999999999</v>
          </cell>
          <cell r="O79">
            <v>7459</v>
          </cell>
          <cell r="P79">
            <v>7571</v>
          </cell>
          <cell r="Q79">
            <v>7796</v>
          </cell>
          <cell r="R79">
            <v>9034</v>
          </cell>
          <cell r="S79">
            <v>1.1040000000000001</v>
          </cell>
          <cell r="T79">
            <v>1.026</v>
          </cell>
          <cell r="U79">
            <v>8235</v>
          </cell>
          <cell r="V79">
            <v>9269</v>
          </cell>
          <cell r="W79">
            <v>56.85</v>
          </cell>
          <cell r="X79">
            <v>56.85</v>
          </cell>
          <cell r="Y79">
            <v>52.3</v>
          </cell>
          <cell r="Z79">
            <v>44.76</v>
          </cell>
          <cell r="AA79">
            <v>468160</v>
          </cell>
          <cell r="AB79">
            <v>430411</v>
          </cell>
          <cell r="AC79">
            <v>407731</v>
          </cell>
          <cell r="AD79">
            <v>414880</v>
          </cell>
          <cell r="AE79">
            <v>1721182</v>
          </cell>
          <cell r="AF79">
            <v>0.30230000000000001</v>
          </cell>
          <cell r="AG79">
            <v>0.2</v>
          </cell>
          <cell r="AH79">
            <v>28305</v>
          </cell>
          <cell r="AI79">
            <v>26023</v>
          </cell>
          <cell r="AJ79">
            <v>24651</v>
          </cell>
          <cell r="AK79">
            <v>25084</v>
          </cell>
          <cell r="AL79">
            <v>104063</v>
          </cell>
          <cell r="AM79">
            <v>0.30230000000000001</v>
          </cell>
          <cell r="AN79">
            <v>0</v>
          </cell>
          <cell r="AO79">
            <v>0.5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1825245</v>
          </cell>
          <cell r="AV79">
            <v>210.76</v>
          </cell>
          <cell r="AW79">
            <v>8660.3008160941354</v>
          </cell>
          <cell r="AX79">
            <v>8961.8799999999992</v>
          </cell>
          <cell r="AY79">
            <v>-301.57918390586383</v>
          </cell>
        </row>
        <row r="80">
          <cell r="D80" t="str">
            <v>10439</v>
          </cell>
          <cell r="E80" t="str">
            <v>0136655</v>
          </cell>
          <cell r="F80" t="str">
            <v>Legacy Academy</v>
          </cell>
          <cell r="G80" t="str">
            <v>1867</v>
          </cell>
          <cell r="H80">
            <v>7</v>
          </cell>
          <cell r="I80" t="str">
            <v>D</v>
          </cell>
          <cell r="J80">
            <v>7193</v>
          </cell>
          <cell r="K80">
            <v>7301</v>
          </cell>
          <cell r="L80">
            <v>7518</v>
          </cell>
          <cell r="M80">
            <v>8712</v>
          </cell>
          <cell r="N80">
            <v>1.0369999999999999</v>
          </cell>
          <cell r="O80">
            <v>7459</v>
          </cell>
          <cell r="P80">
            <v>7571</v>
          </cell>
          <cell r="Q80">
            <v>7796</v>
          </cell>
          <cell r="R80">
            <v>9034</v>
          </cell>
          <cell r="S80">
            <v>1.1040000000000001</v>
          </cell>
          <cell r="T80">
            <v>1.026</v>
          </cell>
          <cell r="U80">
            <v>8235</v>
          </cell>
          <cell r="V80">
            <v>9269</v>
          </cell>
          <cell r="W80">
            <v>0</v>
          </cell>
          <cell r="X80">
            <v>10.199999999999999</v>
          </cell>
          <cell r="Y80">
            <v>10.199999999999999</v>
          </cell>
          <cell r="Z80">
            <v>0</v>
          </cell>
          <cell r="AA80">
            <v>0</v>
          </cell>
          <cell r="AB80">
            <v>77224</v>
          </cell>
          <cell r="AC80">
            <v>79519</v>
          </cell>
          <cell r="AD80">
            <v>0</v>
          </cell>
          <cell r="AE80">
            <v>156743</v>
          </cell>
          <cell r="AF80">
            <v>0.91669999999999996</v>
          </cell>
          <cell r="AG80">
            <v>0.2</v>
          </cell>
          <cell r="AH80">
            <v>0</v>
          </cell>
          <cell r="AI80">
            <v>14158</v>
          </cell>
          <cell r="AJ80">
            <v>14579</v>
          </cell>
          <cell r="AK80">
            <v>0</v>
          </cell>
          <cell r="AL80">
            <v>28737</v>
          </cell>
          <cell r="AM80">
            <v>0.4783</v>
          </cell>
          <cell r="AN80">
            <v>0</v>
          </cell>
          <cell r="AO80">
            <v>0.5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185480</v>
          </cell>
          <cell r="AV80">
            <v>20.399999999999999</v>
          </cell>
          <cell r="AW80">
            <v>9092.1568627450979</v>
          </cell>
          <cell r="AX80">
            <v>9729.42</v>
          </cell>
          <cell r="AY80">
            <v>-637.26313725490218</v>
          </cell>
        </row>
        <row r="81">
          <cell r="D81" t="str">
            <v>69393</v>
          </cell>
          <cell r="E81" t="str">
            <v>0137273</v>
          </cell>
          <cell r="F81" t="str">
            <v>Campbell School of Innovation</v>
          </cell>
          <cell r="G81" t="str">
            <v>1969</v>
          </cell>
          <cell r="H81">
            <v>3</v>
          </cell>
          <cell r="I81" t="str">
            <v>L</v>
          </cell>
          <cell r="J81">
            <v>7193</v>
          </cell>
          <cell r="K81">
            <v>7301</v>
          </cell>
          <cell r="L81">
            <v>7518</v>
          </cell>
          <cell r="M81">
            <v>8712</v>
          </cell>
          <cell r="N81">
            <v>1.0369999999999999</v>
          </cell>
          <cell r="O81">
            <v>7459</v>
          </cell>
          <cell r="P81">
            <v>7571</v>
          </cell>
          <cell r="Q81">
            <v>7796</v>
          </cell>
          <cell r="R81">
            <v>9034</v>
          </cell>
          <cell r="S81">
            <v>1.1040000000000001</v>
          </cell>
          <cell r="T81">
            <v>1.026</v>
          </cell>
          <cell r="U81">
            <v>8235</v>
          </cell>
          <cell r="V81">
            <v>9269</v>
          </cell>
          <cell r="W81">
            <v>261.89999999999998</v>
          </cell>
          <cell r="X81">
            <v>19.399999999999999</v>
          </cell>
          <cell r="Y81">
            <v>0</v>
          </cell>
          <cell r="Z81">
            <v>0</v>
          </cell>
          <cell r="AA81">
            <v>2156747</v>
          </cell>
          <cell r="AB81">
            <v>146877</v>
          </cell>
          <cell r="AC81">
            <v>0</v>
          </cell>
          <cell r="AD81">
            <v>0</v>
          </cell>
          <cell r="AE81">
            <v>2303624</v>
          </cell>
          <cell r="AF81">
            <v>0.1552</v>
          </cell>
          <cell r="AG81">
            <v>0.2</v>
          </cell>
          <cell r="AH81">
            <v>66945</v>
          </cell>
          <cell r="AI81">
            <v>4559</v>
          </cell>
          <cell r="AJ81">
            <v>0</v>
          </cell>
          <cell r="AK81">
            <v>0</v>
          </cell>
          <cell r="AL81">
            <v>71504</v>
          </cell>
          <cell r="AM81">
            <v>0.1552</v>
          </cell>
          <cell r="AN81">
            <v>0</v>
          </cell>
          <cell r="AO81">
            <v>0.5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2375128</v>
          </cell>
          <cell r="AV81">
            <v>281.29999999999995</v>
          </cell>
          <cell r="AW81">
            <v>8443.3985069321025</v>
          </cell>
          <cell r="AX81">
            <v>16362.06</v>
          </cell>
          <cell r="AY81">
            <v>-7918.661493067897</v>
          </cell>
        </row>
        <row r="82">
          <cell r="D82" t="str">
            <v>77123</v>
          </cell>
          <cell r="E82" t="str">
            <v>0137299</v>
          </cell>
          <cell r="F82" t="str">
            <v>Promise Academy</v>
          </cell>
          <cell r="G82" t="str">
            <v>1950</v>
          </cell>
          <cell r="H82" t="e">
            <v>#N/A</v>
          </cell>
          <cell r="I82" t="e">
            <v>#N/A</v>
          </cell>
          <cell r="J82">
            <v>7193</v>
          </cell>
          <cell r="K82">
            <v>7301</v>
          </cell>
          <cell r="L82">
            <v>7518</v>
          </cell>
          <cell r="M82">
            <v>8712</v>
          </cell>
          <cell r="N82">
            <v>1.0369999999999999</v>
          </cell>
          <cell r="O82">
            <v>7459</v>
          </cell>
          <cell r="P82">
            <v>7571</v>
          </cell>
          <cell r="Q82">
            <v>7796</v>
          </cell>
          <cell r="R82">
            <v>9034</v>
          </cell>
          <cell r="S82">
            <v>1.1040000000000001</v>
          </cell>
          <cell r="T82">
            <v>1.026</v>
          </cell>
          <cell r="U82">
            <v>8235</v>
          </cell>
          <cell r="V82">
            <v>9269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0.74670000000000003</v>
          </cell>
          <cell r="AG82">
            <v>0.2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0.5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 t="e">
            <v>#DIV/0!</v>
          </cell>
          <cell r="AX82">
            <v>0</v>
          </cell>
          <cell r="AY82" t="e">
            <v>#DIV/0!</v>
          </cell>
        </row>
        <row r="83">
          <cell r="D83" t="str">
            <v>77149</v>
          </cell>
          <cell r="E83" t="str">
            <v>0137315</v>
          </cell>
          <cell r="F83" t="str">
            <v>KIPP Navigate College Prep</v>
          </cell>
          <cell r="G83" t="str">
            <v>1955</v>
          </cell>
          <cell r="H83">
            <v>4</v>
          </cell>
          <cell r="I83" t="str">
            <v>D</v>
          </cell>
          <cell r="J83">
            <v>7193</v>
          </cell>
          <cell r="K83">
            <v>7301</v>
          </cell>
          <cell r="L83">
            <v>7518</v>
          </cell>
          <cell r="M83">
            <v>8712</v>
          </cell>
          <cell r="N83">
            <v>1.0369999999999999</v>
          </cell>
          <cell r="O83">
            <v>7459</v>
          </cell>
          <cell r="P83">
            <v>7571</v>
          </cell>
          <cell r="Q83">
            <v>7796</v>
          </cell>
          <cell r="R83">
            <v>9034</v>
          </cell>
          <cell r="S83">
            <v>1.1040000000000001</v>
          </cell>
          <cell r="T83">
            <v>1.026</v>
          </cell>
          <cell r="U83">
            <v>8235</v>
          </cell>
          <cell r="V83">
            <v>9269</v>
          </cell>
          <cell r="W83">
            <v>0</v>
          </cell>
          <cell r="X83">
            <v>0</v>
          </cell>
          <cell r="Y83">
            <v>0</v>
          </cell>
          <cell r="Z83">
            <v>145.99</v>
          </cell>
          <cell r="AA83">
            <v>0</v>
          </cell>
          <cell r="AB83">
            <v>0</v>
          </cell>
          <cell r="AC83">
            <v>0</v>
          </cell>
          <cell r="AD83">
            <v>1353181</v>
          </cell>
          <cell r="AE83">
            <v>1353181</v>
          </cell>
          <cell r="AF83">
            <v>0.9667</v>
          </cell>
          <cell r="AG83">
            <v>0.2</v>
          </cell>
          <cell r="AH83">
            <v>0</v>
          </cell>
          <cell r="AI83">
            <v>0</v>
          </cell>
          <cell r="AJ83">
            <v>0</v>
          </cell>
          <cell r="AK83">
            <v>261624</v>
          </cell>
          <cell r="AL83">
            <v>261624</v>
          </cell>
          <cell r="AM83">
            <v>0.53569999999999995</v>
          </cell>
          <cell r="AN83">
            <v>0</v>
          </cell>
          <cell r="AO83">
            <v>0.5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1614805</v>
          </cell>
          <cell r="AV83">
            <v>145.99</v>
          </cell>
          <cell r="AW83">
            <v>11061.065826426468</v>
          </cell>
          <cell r="AX83">
            <v>10042.35</v>
          </cell>
          <cell r="AY83">
            <v>1018.7158264264672</v>
          </cell>
        </row>
        <row r="84">
          <cell r="D84" t="str">
            <v>70169</v>
          </cell>
          <cell r="E84" t="str">
            <v>0137117</v>
          </cell>
          <cell r="F84" t="str">
            <v>New Day Academy</v>
          </cell>
          <cell r="G84" t="str">
            <v>1920</v>
          </cell>
          <cell r="H84">
            <v>3</v>
          </cell>
          <cell r="I84" t="str">
            <v>D</v>
          </cell>
          <cell r="J84">
            <v>7193</v>
          </cell>
          <cell r="K84">
            <v>7301</v>
          </cell>
          <cell r="L84">
            <v>7518</v>
          </cell>
          <cell r="M84">
            <v>8712</v>
          </cell>
          <cell r="N84">
            <v>1.0369999999999999</v>
          </cell>
          <cell r="O84">
            <v>7459</v>
          </cell>
          <cell r="P84">
            <v>7571</v>
          </cell>
          <cell r="Q84">
            <v>7796</v>
          </cell>
          <cell r="R84">
            <v>9034</v>
          </cell>
          <cell r="S84">
            <v>1.1040000000000001</v>
          </cell>
          <cell r="T84">
            <v>1.026</v>
          </cell>
          <cell r="U84">
            <v>8235</v>
          </cell>
          <cell r="V84">
            <v>9269</v>
          </cell>
          <cell r="W84">
            <v>166.25</v>
          </cell>
          <cell r="X84">
            <v>89.3</v>
          </cell>
          <cell r="Y84">
            <v>78.849999999999994</v>
          </cell>
          <cell r="Z84">
            <v>134.9</v>
          </cell>
          <cell r="AA84">
            <v>1369069</v>
          </cell>
          <cell r="AB84">
            <v>676090</v>
          </cell>
          <cell r="AC84">
            <v>614715</v>
          </cell>
          <cell r="AD84">
            <v>1250388</v>
          </cell>
          <cell r="AE84">
            <v>3910262</v>
          </cell>
          <cell r="AF84">
            <v>0.58689999999999998</v>
          </cell>
          <cell r="AG84">
            <v>0.2</v>
          </cell>
          <cell r="AH84">
            <v>160701</v>
          </cell>
          <cell r="AI84">
            <v>79359</v>
          </cell>
          <cell r="AJ84">
            <v>72155</v>
          </cell>
          <cell r="AK84">
            <v>146771</v>
          </cell>
          <cell r="AL84">
            <v>458986</v>
          </cell>
          <cell r="AM84">
            <v>0.58689999999999998</v>
          </cell>
          <cell r="AN84">
            <v>3.6899999999999933E-2</v>
          </cell>
          <cell r="AO84">
            <v>0.5</v>
          </cell>
          <cell r="AP84">
            <v>25259</v>
          </cell>
          <cell r="AQ84">
            <v>12473.860499999977</v>
          </cell>
          <cell r="AR84">
            <v>11341</v>
          </cell>
          <cell r="AS84">
            <v>23070</v>
          </cell>
          <cell r="AT84">
            <v>72143.860499999981</v>
          </cell>
          <cell r="AU84">
            <v>4441392</v>
          </cell>
          <cell r="AV84">
            <v>469.29999999999995</v>
          </cell>
          <cell r="AW84">
            <v>9463.8653313445575</v>
          </cell>
          <cell r="AX84">
            <v>12330.73</v>
          </cell>
          <cell r="AY84">
            <v>-2866.8646686554421</v>
          </cell>
        </row>
        <row r="85">
          <cell r="D85" t="str">
            <v>10470</v>
          </cell>
          <cell r="E85" t="str">
            <v>0137372</v>
          </cell>
          <cell r="F85" t="str">
            <v>Northern United - Siskiyou Charter School</v>
          </cell>
          <cell r="G85" t="str">
            <v>1958</v>
          </cell>
          <cell r="H85">
            <v>7</v>
          </cell>
          <cell r="I85" t="str">
            <v>D</v>
          </cell>
          <cell r="J85">
            <v>7193</v>
          </cell>
          <cell r="K85">
            <v>7301</v>
          </cell>
          <cell r="L85">
            <v>7518</v>
          </cell>
          <cell r="M85">
            <v>8712</v>
          </cell>
          <cell r="N85">
            <v>1.0369999999999999</v>
          </cell>
          <cell r="O85">
            <v>7459</v>
          </cell>
          <cell r="P85">
            <v>7571</v>
          </cell>
          <cell r="Q85">
            <v>7796</v>
          </cell>
          <cell r="R85">
            <v>9034</v>
          </cell>
          <cell r="S85">
            <v>1.1040000000000001</v>
          </cell>
          <cell r="T85">
            <v>1.026</v>
          </cell>
          <cell r="U85">
            <v>8235</v>
          </cell>
          <cell r="V85">
            <v>9269</v>
          </cell>
          <cell r="W85">
            <v>20</v>
          </cell>
          <cell r="X85">
            <v>30</v>
          </cell>
          <cell r="Y85">
            <v>32</v>
          </cell>
          <cell r="Z85">
            <v>64</v>
          </cell>
          <cell r="AA85">
            <v>164700</v>
          </cell>
          <cell r="AB85">
            <v>227130</v>
          </cell>
          <cell r="AC85">
            <v>249472</v>
          </cell>
          <cell r="AD85">
            <v>593216</v>
          </cell>
          <cell r="AE85">
            <v>1234518</v>
          </cell>
          <cell r="AF85">
            <v>0.67810000000000004</v>
          </cell>
          <cell r="AG85">
            <v>0.2</v>
          </cell>
          <cell r="AH85">
            <v>22337</v>
          </cell>
          <cell r="AI85">
            <v>30803</v>
          </cell>
          <cell r="AJ85">
            <v>33833</v>
          </cell>
          <cell r="AK85">
            <v>80452</v>
          </cell>
          <cell r="AL85">
            <v>167425</v>
          </cell>
          <cell r="AM85">
            <v>0.67810000000000004</v>
          </cell>
          <cell r="AN85">
            <v>0.12809999999999999</v>
          </cell>
          <cell r="AO85">
            <v>0.5</v>
          </cell>
          <cell r="AP85">
            <v>10549</v>
          </cell>
          <cell r="AQ85">
            <v>14547.6765</v>
          </cell>
          <cell r="AR85">
            <v>15979</v>
          </cell>
          <cell r="AS85">
            <v>37995</v>
          </cell>
          <cell r="AT85">
            <v>79070.676500000001</v>
          </cell>
          <cell r="AU85">
            <v>1481014</v>
          </cell>
          <cell r="AV85">
            <v>146</v>
          </cell>
          <cell r="AW85">
            <v>10143.931506849314</v>
          </cell>
          <cell r="AX85">
            <v>12105.52</v>
          </cell>
          <cell r="AY85">
            <v>-1961.5884931506862</v>
          </cell>
        </row>
        <row r="86">
          <cell r="D86" t="str">
            <v>70581</v>
          </cell>
          <cell r="E86" t="str">
            <v>0137380</v>
          </cell>
          <cell r="F86" t="str">
            <v>MIT Griffin Academy Middle</v>
          </cell>
          <cell r="G86" t="str">
            <v>1912</v>
          </cell>
          <cell r="H86">
            <v>3</v>
          </cell>
          <cell r="I86" t="str">
            <v>D</v>
          </cell>
          <cell r="J86">
            <v>7193</v>
          </cell>
          <cell r="K86">
            <v>7301</v>
          </cell>
          <cell r="L86">
            <v>7518</v>
          </cell>
          <cell r="M86">
            <v>8712</v>
          </cell>
          <cell r="N86">
            <v>1.0369999999999999</v>
          </cell>
          <cell r="O86">
            <v>7459</v>
          </cell>
          <cell r="P86">
            <v>7571</v>
          </cell>
          <cell r="Q86">
            <v>7796</v>
          </cell>
          <cell r="R86">
            <v>9034</v>
          </cell>
          <cell r="S86">
            <v>1.1040000000000001</v>
          </cell>
          <cell r="T86">
            <v>1.026</v>
          </cell>
          <cell r="U86">
            <v>8235</v>
          </cell>
          <cell r="V86">
            <v>9269</v>
          </cell>
          <cell r="W86">
            <v>0</v>
          </cell>
          <cell r="X86">
            <v>54.32</v>
          </cell>
          <cell r="Y86">
            <v>81.48</v>
          </cell>
          <cell r="Z86">
            <v>0</v>
          </cell>
          <cell r="AA86">
            <v>0</v>
          </cell>
          <cell r="AB86">
            <v>411257</v>
          </cell>
          <cell r="AC86">
            <v>635218</v>
          </cell>
          <cell r="AD86">
            <v>0</v>
          </cell>
          <cell r="AE86">
            <v>1046475</v>
          </cell>
          <cell r="AF86">
            <v>0.5</v>
          </cell>
          <cell r="AG86">
            <v>0.2</v>
          </cell>
          <cell r="AH86">
            <v>0</v>
          </cell>
          <cell r="AI86">
            <v>41126</v>
          </cell>
          <cell r="AJ86">
            <v>63522</v>
          </cell>
          <cell r="AK86">
            <v>0</v>
          </cell>
          <cell r="AL86">
            <v>104648</v>
          </cell>
          <cell r="AM86">
            <v>0.5</v>
          </cell>
          <cell r="AN86">
            <v>0</v>
          </cell>
          <cell r="AO86">
            <v>0.5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1151123</v>
          </cell>
          <cell r="AV86">
            <v>135.80000000000001</v>
          </cell>
          <cell r="AW86">
            <v>8476.6053019145802</v>
          </cell>
          <cell r="AX86">
            <v>9947.94</v>
          </cell>
          <cell r="AY86">
            <v>-1471.3346980854203</v>
          </cell>
        </row>
        <row r="87">
          <cell r="D87" t="str">
            <v>70839</v>
          </cell>
          <cell r="E87" t="str">
            <v>0138065</v>
          </cell>
          <cell r="F87" t="str">
            <v>Pivot Charter School - North Bay</v>
          </cell>
          <cell r="G87" t="str">
            <v>1985</v>
          </cell>
          <cell r="H87">
            <v>3</v>
          </cell>
          <cell r="I87" t="str">
            <v>D</v>
          </cell>
          <cell r="J87">
            <v>7193</v>
          </cell>
          <cell r="K87">
            <v>7301</v>
          </cell>
          <cell r="L87">
            <v>7518</v>
          </cell>
          <cell r="M87">
            <v>8712</v>
          </cell>
          <cell r="N87">
            <v>1.0369999999999999</v>
          </cell>
          <cell r="O87">
            <v>7459</v>
          </cell>
          <cell r="P87">
            <v>7571</v>
          </cell>
          <cell r="Q87">
            <v>7796</v>
          </cell>
          <cell r="R87">
            <v>9034</v>
          </cell>
          <cell r="S87">
            <v>1.1040000000000001</v>
          </cell>
          <cell r="T87">
            <v>1.026</v>
          </cell>
          <cell r="U87">
            <v>8235</v>
          </cell>
          <cell r="V87">
            <v>9269</v>
          </cell>
          <cell r="W87">
            <v>33.6</v>
          </cell>
          <cell r="X87">
            <v>24</v>
          </cell>
          <cell r="Y87">
            <v>28</v>
          </cell>
          <cell r="Z87">
            <v>264</v>
          </cell>
          <cell r="AA87">
            <v>276696</v>
          </cell>
          <cell r="AB87">
            <v>181704</v>
          </cell>
          <cell r="AC87">
            <v>218288</v>
          </cell>
          <cell r="AD87">
            <v>2447016</v>
          </cell>
          <cell r="AE87">
            <v>3123704</v>
          </cell>
          <cell r="AF87">
            <v>0.54830000000000001</v>
          </cell>
          <cell r="AG87">
            <v>0.2</v>
          </cell>
          <cell r="AH87">
            <v>30342</v>
          </cell>
          <cell r="AI87">
            <v>19926</v>
          </cell>
          <cell r="AJ87">
            <v>23937</v>
          </cell>
          <cell r="AK87">
            <v>268340</v>
          </cell>
          <cell r="AL87">
            <v>342545</v>
          </cell>
          <cell r="AM87">
            <v>0.54830000000000001</v>
          </cell>
          <cell r="AN87">
            <v>0</v>
          </cell>
          <cell r="AO87">
            <v>0.5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3466249</v>
          </cell>
          <cell r="AV87">
            <v>349.6</v>
          </cell>
          <cell r="AW87">
            <v>9914.8998855835234</v>
          </cell>
          <cell r="AX87">
            <v>16074.68</v>
          </cell>
          <cell r="AY87">
            <v>-6159.7801144164769</v>
          </cell>
        </row>
        <row r="88">
          <cell r="D88" t="str">
            <v>71167</v>
          </cell>
          <cell r="E88" t="str">
            <v>0137265</v>
          </cell>
          <cell r="F88" t="str">
            <v>Aspire University Charter School</v>
          </cell>
          <cell r="G88" t="str">
            <v>1963</v>
          </cell>
          <cell r="H88">
            <v>3</v>
          </cell>
          <cell r="I88" t="str">
            <v>D</v>
          </cell>
          <cell r="J88">
            <v>7193</v>
          </cell>
          <cell r="K88">
            <v>7301</v>
          </cell>
          <cell r="L88">
            <v>7518</v>
          </cell>
          <cell r="M88">
            <v>8712</v>
          </cell>
          <cell r="N88">
            <v>1.0369999999999999</v>
          </cell>
          <cell r="O88">
            <v>7459</v>
          </cell>
          <cell r="P88">
            <v>7571</v>
          </cell>
          <cell r="Q88">
            <v>7796</v>
          </cell>
          <cell r="R88">
            <v>9034</v>
          </cell>
          <cell r="S88">
            <v>1.1040000000000001</v>
          </cell>
          <cell r="T88">
            <v>1.026</v>
          </cell>
          <cell r="U88">
            <v>8235</v>
          </cell>
          <cell r="V88">
            <v>9269</v>
          </cell>
          <cell r="W88">
            <v>276.48</v>
          </cell>
          <cell r="X88">
            <v>84.48</v>
          </cell>
          <cell r="Y88">
            <v>0</v>
          </cell>
          <cell r="Z88">
            <v>0</v>
          </cell>
          <cell r="AA88">
            <v>2276813</v>
          </cell>
          <cell r="AB88">
            <v>639598</v>
          </cell>
          <cell r="AC88">
            <v>0</v>
          </cell>
          <cell r="AD88">
            <v>0</v>
          </cell>
          <cell r="AE88">
            <v>2916411</v>
          </cell>
          <cell r="AF88">
            <v>0.53190000000000004</v>
          </cell>
          <cell r="AG88">
            <v>0.2</v>
          </cell>
          <cell r="AH88">
            <v>242207</v>
          </cell>
          <cell r="AI88">
            <v>68040</v>
          </cell>
          <cell r="AJ88">
            <v>0</v>
          </cell>
          <cell r="AK88">
            <v>0</v>
          </cell>
          <cell r="AL88">
            <v>310247</v>
          </cell>
          <cell r="AM88">
            <v>0.53190000000000004</v>
          </cell>
          <cell r="AN88">
            <v>0</v>
          </cell>
          <cell r="AO88">
            <v>0.5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3226658</v>
          </cell>
          <cell r="AV88">
            <v>360.96000000000004</v>
          </cell>
          <cell r="AW88">
            <v>8939.1012854609926</v>
          </cell>
          <cell r="AX88">
            <v>10232.82</v>
          </cell>
          <cell r="AY88">
            <v>-1293.7187145390071</v>
          </cell>
        </row>
        <row r="89">
          <cell r="D89" t="str">
            <v>71167</v>
          </cell>
          <cell r="E89" t="str">
            <v>0138057</v>
          </cell>
          <cell r="F89" t="str">
            <v>Connecting Waters Charter School - Central Valley</v>
          </cell>
          <cell r="G89" t="str">
            <v>1973</v>
          </cell>
          <cell r="H89">
            <v>3</v>
          </cell>
          <cell r="I89" t="str">
            <v>D</v>
          </cell>
          <cell r="J89">
            <v>7193</v>
          </cell>
          <cell r="K89">
            <v>7301</v>
          </cell>
          <cell r="L89">
            <v>7518</v>
          </cell>
          <cell r="M89">
            <v>8712</v>
          </cell>
          <cell r="N89">
            <v>1.0369999999999999</v>
          </cell>
          <cell r="O89">
            <v>7459</v>
          </cell>
          <cell r="P89">
            <v>7571</v>
          </cell>
          <cell r="Q89">
            <v>7796</v>
          </cell>
          <cell r="R89">
            <v>9034</v>
          </cell>
          <cell r="S89">
            <v>1.1040000000000001</v>
          </cell>
          <cell r="T89">
            <v>1.026</v>
          </cell>
          <cell r="U89">
            <v>8235</v>
          </cell>
          <cell r="V89">
            <v>9269</v>
          </cell>
          <cell r="W89">
            <v>88.35</v>
          </cell>
          <cell r="X89">
            <v>68.400000000000006</v>
          </cell>
          <cell r="Y89">
            <v>39.9</v>
          </cell>
          <cell r="Z89">
            <v>88.35</v>
          </cell>
          <cell r="AA89">
            <v>727562</v>
          </cell>
          <cell r="AB89">
            <v>517856</v>
          </cell>
          <cell r="AC89">
            <v>311060</v>
          </cell>
          <cell r="AD89">
            <v>818916</v>
          </cell>
          <cell r="AE89">
            <v>2375394</v>
          </cell>
          <cell r="AF89">
            <v>0.57140000000000002</v>
          </cell>
          <cell r="AG89">
            <v>0.2</v>
          </cell>
          <cell r="AH89">
            <v>83146</v>
          </cell>
          <cell r="AI89">
            <v>59181</v>
          </cell>
          <cell r="AJ89">
            <v>35548</v>
          </cell>
          <cell r="AK89">
            <v>93586</v>
          </cell>
          <cell r="AL89">
            <v>271461</v>
          </cell>
          <cell r="AM89">
            <v>0.57140000000000002</v>
          </cell>
          <cell r="AN89">
            <v>2.1399999999999975E-2</v>
          </cell>
          <cell r="AO89">
            <v>0.5</v>
          </cell>
          <cell r="AP89">
            <v>7785</v>
          </cell>
          <cell r="AQ89">
            <v>5541.0591999999933</v>
          </cell>
          <cell r="AR89">
            <v>3328</v>
          </cell>
          <cell r="AS89">
            <v>8762</v>
          </cell>
          <cell r="AT89">
            <v>25416.059199999992</v>
          </cell>
          <cell r="AU89">
            <v>2672271</v>
          </cell>
          <cell r="AV89">
            <v>285</v>
          </cell>
          <cell r="AW89">
            <v>9376.3894736842103</v>
          </cell>
          <cell r="AX89">
            <v>9934.81</v>
          </cell>
          <cell r="AY89">
            <v>-558.42052631578917</v>
          </cell>
        </row>
        <row r="90">
          <cell r="D90" t="str">
            <v>10512</v>
          </cell>
          <cell r="E90" t="str">
            <v>0138040</v>
          </cell>
          <cell r="F90" t="str">
            <v>AeroSTEM Academy</v>
          </cell>
          <cell r="G90" t="str">
            <v>2000</v>
          </cell>
          <cell r="H90">
            <v>2</v>
          </cell>
          <cell r="I90" t="str">
            <v>D</v>
          </cell>
          <cell r="J90">
            <v>7193</v>
          </cell>
          <cell r="K90">
            <v>7301</v>
          </cell>
          <cell r="L90">
            <v>7518</v>
          </cell>
          <cell r="M90">
            <v>8712</v>
          </cell>
          <cell r="N90">
            <v>1.0369999999999999</v>
          </cell>
          <cell r="O90">
            <v>7459</v>
          </cell>
          <cell r="P90">
            <v>7571</v>
          </cell>
          <cell r="Q90">
            <v>7796</v>
          </cell>
          <cell r="R90">
            <v>9034</v>
          </cell>
          <cell r="S90">
            <v>1.1040000000000001</v>
          </cell>
          <cell r="T90">
            <v>1.026</v>
          </cell>
          <cell r="U90">
            <v>8235</v>
          </cell>
          <cell r="V90">
            <v>9269</v>
          </cell>
          <cell r="W90">
            <v>0</v>
          </cell>
          <cell r="X90">
            <v>25</v>
          </cell>
          <cell r="Y90">
            <v>50</v>
          </cell>
          <cell r="Z90">
            <v>25</v>
          </cell>
          <cell r="AA90">
            <v>0</v>
          </cell>
          <cell r="AB90">
            <v>189275</v>
          </cell>
          <cell r="AC90">
            <v>389800</v>
          </cell>
          <cell r="AD90">
            <v>231725</v>
          </cell>
          <cell r="AE90">
            <v>810800</v>
          </cell>
          <cell r="AF90">
            <v>0.3</v>
          </cell>
          <cell r="AG90">
            <v>0.2</v>
          </cell>
          <cell r="AH90">
            <v>0</v>
          </cell>
          <cell r="AI90">
            <v>11357</v>
          </cell>
          <cell r="AJ90">
            <v>23388</v>
          </cell>
          <cell r="AK90">
            <v>13904</v>
          </cell>
          <cell r="AL90">
            <v>48649</v>
          </cell>
          <cell r="AM90">
            <v>0.3</v>
          </cell>
          <cell r="AN90">
            <v>0</v>
          </cell>
          <cell r="AO90">
            <v>0.5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859449</v>
          </cell>
          <cell r="AV90">
            <v>100</v>
          </cell>
          <cell r="AW90">
            <v>8594.49</v>
          </cell>
          <cell r="AX90">
            <v>9547.36</v>
          </cell>
          <cell r="AY90">
            <v>-952.8700000000008</v>
          </cell>
        </row>
        <row r="91">
          <cell r="D91" t="str">
            <v>75523</v>
          </cell>
          <cell r="E91" t="str">
            <v>0137968</v>
          </cell>
          <cell r="F91" t="str">
            <v>Porterville Military Academy</v>
          </cell>
          <cell r="G91" t="str">
            <v>1956</v>
          </cell>
          <cell r="H91">
            <v>3</v>
          </cell>
          <cell r="I91" t="str">
            <v>L</v>
          </cell>
          <cell r="J91">
            <v>7193</v>
          </cell>
          <cell r="K91">
            <v>7301</v>
          </cell>
          <cell r="L91">
            <v>7518</v>
          </cell>
          <cell r="M91">
            <v>8712</v>
          </cell>
          <cell r="N91">
            <v>1.0369999999999999</v>
          </cell>
          <cell r="O91">
            <v>7459</v>
          </cell>
          <cell r="P91">
            <v>7571</v>
          </cell>
          <cell r="Q91">
            <v>7796</v>
          </cell>
          <cell r="R91">
            <v>9034</v>
          </cell>
          <cell r="S91">
            <v>1.1040000000000001</v>
          </cell>
          <cell r="T91">
            <v>1.026</v>
          </cell>
          <cell r="U91">
            <v>8235</v>
          </cell>
          <cell r="V91">
            <v>9269</v>
          </cell>
          <cell r="W91">
            <v>0</v>
          </cell>
          <cell r="X91">
            <v>0</v>
          </cell>
          <cell r="Y91">
            <v>107.52</v>
          </cell>
          <cell r="Z91">
            <v>48</v>
          </cell>
          <cell r="AA91">
            <v>0</v>
          </cell>
          <cell r="AB91">
            <v>0</v>
          </cell>
          <cell r="AC91">
            <v>838226</v>
          </cell>
          <cell r="AD91">
            <v>444912</v>
          </cell>
          <cell r="AE91">
            <v>1283138</v>
          </cell>
          <cell r="AF91">
            <v>0.80249999999999999</v>
          </cell>
          <cell r="AG91">
            <v>0.2</v>
          </cell>
          <cell r="AH91">
            <v>0</v>
          </cell>
          <cell r="AI91">
            <v>0</v>
          </cell>
          <cell r="AJ91">
            <v>134535</v>
          </cell>
          <cell r="AK91">
            <v>71408</v>
          </cell>
          <cell r="AL91">
            <v>205943</v>
          </cell>
          <cell r="AM91">
            <v>0.80249999999999999</v>
          </cell>
          <cell r="AN91">
            <v>0.25249999999999995</v>
          </cell>
          <cell r="AO91">
            <v>0.5</v>
          </cell>
          <cell r="AP91">
            <v>0</v>
          </cell>
          <cell r="AQ91">
            <v>0</v>
          </cell>
          <cell r="AR91">
            <v>105826</v>
          </cell>
          <cell r="AS91">
            <v>56170</v>
          </cell>
          <cell r="AT91">
            <v>161996</v>
          </cell>
          <cell r="AU91">
            <v>1651077</v>
          </cell>
          <cell r="AV91">
            <v>155.51999999999998</v>
          </cell>
          <cell r="AW91">
            <v>10616.493055555557</v>
          </cell>
          <cell r="AX91">
            <v>10488.36</v>
          </cell>
          <cell r="AY91">
            <v>128.13305555555598</v>
          </cell>
        </row>
        <row r="92">
          <cell r="D92" t="str">
            <v>10579</v>
          </cell>
          <cell r="E92" t="str">
            <v>0137422</v>
          </cell>
          <cell r="F92" t="str">
            <v>Yolo County Career Academy</v>
          </cell>
          <cell r="G92" t="str">
            <v>1951</v>
          </cell>
          <cell r="H92">
            <v>1</v>
          </cell>
          <cell r="I92" t="str">
            <v>D</v>
          </cell>
          <cell r="J92">
            <v>7193</v>
          </cell>
          <cell r="K92">
            <v>7301</v>
          </cell>
          <cell r="L92">
            <v>7518</v>
          </cell>
          <cell r="M92">
            <v>8712</v>
          </cell>
          <cell r="N92">
            <v>1.0369999999999999</v>
          </cell>
          <cell r="O92">
            <v>7459</v>
          </cell>
          <cell r="P92">
            <v>7571</v>
          </cell>
          <cell r="Q92">
            <v>7796</v>
          </cell>
          <cell r="R92">
            <v>9034</v>
          </cell>
          <cell r="S92">
            <v>1.1040000000000001</v>
          </cell>
          <cell r="T92">
            <v>1.026</v>
          </cell>
          <cell r="U92">
            <v>8235</v>
          </cell>
          <cell r="V92">
            <v>9269</v>
          </cell>
          <cell r="W92">
            <v>0</v>
          </cell>
          <cell r="X92">
            <v>0</v>
          </cell>
          <cell r="Y92">
            <v>0</v>
          </cell>
          <cell r="Z92">
            <v>37.700000000000003</v>
          </cell>
          <cell r="AA92">
            <v>0</v>
          </cell>
          <cell r="AB92">
            <v>0</v>
          </cell>
          <cell r="AC92">
            <v>0</v>
          </cell>
          <cell r="AD92">
            <v>349441</v>
          </cell>
          <cell r="AE92">
            <v>349441</v>
          </cell>
          <cell r="AF92">
            <v>0.7</v>
          </cell>
          <cell r="AG92">
            <v>0.2</v>
          </cell>
          <cell r="AH92">
            <v>0</v>
          </cell>
          <cell r="AI92">
            <v>0</v>
          </cell>
          <cell r="AJ92">
            <v>0</v>
          </cell>
          <cell r="AK92">
            <v>48922</v>
          </cell>
          <cell r="AL92">
            <v>48922</v>
          </cell>
          <cell r="AM92">
            <v>0.69399999999999995</v>
          </cell>
          <cell r="AN92">
            <v>0.14399999999999991</v>
          </cell>
          <cell r="AO92">
            <v>0.5</v>
          </cell>
          <cell r="AP92">
            <v>0</v>
          </cell>
          <cell r="AQ92">
            <v>0</v>
          </cell>
          <cell r="AR92">
            <v>0</v>
          </cell>
          <cell r="AS92">
            <v>25160</v>
          </cell>
          <cell r="AT92">
            <v>25160</v>
          </cell>
          <cell r="AU92">
            <v>423523</v>
          </cell>
          <cell r="AV92">
            <v>37.700000000000003</v>
          </cell>
          <cell r="AW92">
            <v>11234.031830238726</v>
          </cell>
          <cell r="AX92">
            <v>9551.65</v>
          </cell>
          <cell r="AY92">
            <v>1682.3818302387263</v>
          </cell>
        </row>
      </sheetData>
      <sheetData sheetId="10"/>
      <sheetData sheetId="11"/>
      <sheetData sheetId="12"/>
      <sheetData sheetId="13">
        <row r="6">
          <cell r="S6" t="str">
            <v>1449910245.22</v>
          </cell>
          <cell r="T6" t="str">
            <v>01 61259</v>
          </cell>
          <cell r="U6" t="str">
            <v>Oakland Unified</v>
          </cell>
          <cell r="V6">
            <v>10245.219999999999</v>
          </cell>
          <cell r="W6">
            <v>10245.219999999999</v>
          </cell>
          <cell r="X6">
            <v>10245.219999999999</v>
          </cell>
          <cell r="Y6">
            <v>10245.219999999999</v>
          </cell>
          <cell r="Z6">
            <v>0.77380000000000004</v>
          </cell>
          <cell r="AA6">
            <v>0.77380000000000004</v>
          </cell>
        </row>
        <row r="7">
          <cell r="S7" t="str">
            <v>145009433.86</v>
          </cell>
          <cell r="T7" t="str">
            <v>04 61531</v>
          </cell>
          <cell r="U7" t="str">
            <v>Paradise Unified</v>
          </cell>
          <cell r="V7">
            <v>9433.86</v>
          </cell>
          <cell r="W7">
            <v>9433.86</v>
          </cell>
          <cell r="X7">
            <v>9433.86</v>
          </cell>
          <cell r="Y7">
            <v>9433.86</v>
          </cell>
          <cell r="Z7">
            <v>0.64270000000000005</v>
          </cell>
          <cell r="AA7">
            <v>0.64270000000000005</v>
          </cell>
        </row>
        <row r="8">
          <cell r="S8" t="str">
            <v>145578633.62</v>
          </cell>
          <cell r="T8" t="str">
            <v>04 61424</v>
          </cell>
          <cell r="U8" t="str">
            <v>Chico Unified</v>
          </cell>
          <cell r="V8">
            <v>8633.6200000000008</v>
          </cell>
          <cell r="W8">
            <v>8633.6200000000008</v>
          </cell>
          <cell r="X8">
            <v>8633.6200000000008</v>
          </cell>
          <cell r="Y8">
            <v>8633.6200000000008</v>
          </cell>
          <cell r="Z8">
            <v>0.46660000000000001</v>
          </cell>
          <cell r="AA8">
            <v>0.46660000000000001</v>
          </cell>
        </row>
        <row r="9">
          <cell r="S9" t="str">
            <v>145019819.36</v>
          </cell>
          <cell r="T9" t="str">
            <v>07 61796</v>
          </cell>
          <cell r="U9" t="str">
            <v>West Contra Costa Unified</v>
          </cell>
          <cell r="V9">
            <v>9819.36</v>
          </cell>
          <cell r="W9">
            <v>9819.36</v>
          </cell>
          <cell r="X9">
            <v>9819.36</v>
          </cell>
          <cell r="Y9">
            <v>9819.36</v>
          </cell>
          <cell r="Z9">
            <v>0.7409</v>
          </cell>
          <cell r="AA9">
            <v>0.7409</v>
          </cell>
        </row>
        <row r="10">
          <cell r="S10" t="str">
            <v>145029595.64</v>
          </cell>
          <cell r="T10" t="str">
            <v>07 61648</v>
          </cell>
          <cell r="U10" t="str">
            <v>Antioch Unified</v>
          </cell>
          <cell r="V10">
            <v>9595.64</v>
          </cell>
          <cell r="W10">
            <v>9595.64</v>
          </cell>
          <cell r="X10">
            <v>9595.64</v>
          </cell>
          <cell r="Y10">
            <v>9595.64</v>
          </cell>
          <cell r="Z10">
            <v>0.71750000000000003</v>
          </cell>
          <cell r="AA10">
            <v>0.71750000000000003</v>
          </cell>
        </row>
        <row r="11">
          <cell r="S11" t="str">
            <v>145039819.36</v>
          </cell>
          <cell r="T11" t="str">
            <v>07 61796</v>
          </cell>
          <cell r="U11" t="str">
            <v>West Contra Costa Unified</v>
          </cell>
          <cell r="V11">
            <v>9819.36</v>
          </cell>
          <cell r="W11">
            <v>9819.36</v>
          </cell>
          <cell r="X11">
            <v>9819.36</v>
          </cell>
          <cell r="Y11">
            <v>9819.36</v>
          </cell>
          <cell r="Z11">
            <v>0.7409</v>
          </cell>
          <cell r="AA11">
            <v>0.7409</v>
          </cell>
        </row>
        <row r="12">
          <cell r="S12" t="str">
            <v>1450419589.05</v>
          </cell>
          <cell r="T12" t="str">
            <v>12 62679</v>
          </cell>
          <cell r="U12" t="str">
            <v>Arcata Elementary</v>
          </cell>
          <cell r="V12">
            <v>0</v>
          </cell>
          <cell r="W12">
            <v>8979.33</v>
          </cell>
          <cell r="X12">
            <v>19589.05</v>
          </cell>
          <cell r="Y12">
            <v>19589.05</v>
          </cell>
          <cell r="Z12">
            <v>0.64970000000000006</v>
          </cell>
          <cell r="AA12">
            <v>0.84409999999999996</v>
          </cell>
        </row>
        <row r="13">
          <cell r="S13" t="str">
            <v>1450419589.05</v>
          </cell>
          <cell r="T13" t="str">
            <v>12 62687</v>
          </cell>
          <cell r="U13" t="str">
            <v>Northern Humboldt Union High</v>
          </cell>
          <cell r="V13">
            <v>0</v>
          </cell>
          <cell r="W13">
            <v>9527.36</v>
          </cell>
          <cell r="X13">
            <v>19589.05</v>
          </cell>
          <cell r="Y13">
            <v>19589.05</v>
          </cell>
          <cell r="Z13">
            <v>0.38390000000000002</v>
          </cell>
          <cell r="AA13">
            <v>0.84409999999999996</v>
          </cell>
        </row>
        <row r="14">
          <cell r="S14" t="str">
            <v>1450419589.05</v>
          </cell>
          <cell r="T14" t="str">
            <v>12 62745</v>
          </cell>
          <cell r="U14" t="str">
            <v>Cutten Elementary</v>
          </cell>
          <cell r="V14">
            <v>0</v>
          </cell>
          <cell r="W14">
            <v>8206.5</v>
          </cell>
          <cell r="X14">
            <v>19589.05</v>
          </cell>
          <cell r="Y14">
            <v>19589.05</v>
          </cell>
          <cell r="Z14">
            <v>0.41689999999999999</v>
          </cell>
          <cell r="AA14">
            <v>0.84409999999999996</v>
          </cell>
        </row>
        <row r="15">
          <cell r="S15" t="str">
            <v>1450419589.05</v>
          </cell>
          <cell r="T15" t="str">
            <v>12 62901</v>
          </cell>
          <cell r="U15" t="str">
            <v>Klamath-Trinity Joint Unified</v>
          </cell>
          <cell r="V15">
            <v>0</v>
          </cell>
          <cell r="W15">
            <v>11271.04</v>
          </cell>
          <cell r="X15">
            <v>19589.05</v>
          </cell>
          <cell r="Y15">
            <v>19589.05</v>
          </cell>
          <cell r="Z15">
            <v>0.84409999999999996</v>
          </cell>
          <cell r="AA15">
            <v>0.84409999999999996</v>
          </cell>
        </row>
        <row r="16">
          <cell r="S16" t="str">
            <v>1450419589.05</v>
          </cell>
          <cell r="T16" t="str">
            <v>12 63040</v>
          </cell>
          <cell r="U16" t="str">
            <v>Southern Humboldt Joint Unified</v>
          </cell>
          <cell r="V16">
            <v>0</v>
          </cell>
          <cell r="W16">
            <v>10482.11</v>
          </cell>
          <cell r="X16">
            <v>19589.05</v>
          </cell>
          <cell r="Y16">
            <v>19589.05</v>
          </cell>
          <cell r="Z16">
            <v>0.50880000000000003</v>
          </cell>
          <cell r="AA16">
            <v>0.84409999999999996</v>
          </cell>
        </row>
        <row r="17">
          <cell r="S17" t="str">
            <v>1450419589.05</v>
          </cell>
          <cell r="T17" t="str">
            <v>12 75382</v>
          </cell>
          <cell r="U17" t="str">
            <v>Mattole Unified</v>
          </cell>
          <cell r="V17">
            <v>0</v>
          </cell>
          <cell r="W17">
            <v>19589.05</v>
          </cell>
          <cell r="X17">
            <v>19589.05</v>
          </cell>
          <cell r="Y17">
            <v>19589.05</v>
          </cell>
          <cell r="Z17">
            <v>0.35630000000000001</v>
          </cell>
          <cell r="AA17">
            <v>0.84409999999999996</v>
          </cell>
        </row>
        <row r="18">
          <cell r="S18" t="str">
            <v>1450419589.05</v>
          </cell>
          <cell r="T18" t="str">
            <v>12 75515</v>
          </cell>
          <cell r="U18" t="str">
            <v>Eureka City Schools</v>
          </cell>
          <cell r="V18">
            <v>0</v>
          </cell>
          <cell r="W18">
            <v>9453.23</v>
          </cell>
          <cell r="X18">
            <v>19589.05</v>
          </cell>
          <cell r="Y18">
            <v>19589.05</v>
          </cell>
          <cell r="Z18">
            <v>0.67330000000000001</v>
          </cell>
          <cell r="AA18">
            <v>0.84409999999999996</v>
          </cell>
        </row>
        <row r="19">
          <cell r="S19" t="str">
            <v>145569075.58</v>
          </cell>
          <cell r="T19" t="str">
            <v>12 63032</v>
          </cell>
          <cell r="U19" t="str">
            <v>South Bay Union Elementary</v>
          </cell>
          <cell r="V19">
            <v>9075.58</v>
          </cell>
          <cell r="W19">
            <v>9075.58</v>
          </cell>
          <cell r="X19">
            <v>9075.58</v>
          </cell>
          <cell r="Y19">
            <v>9075.58</v>
          </cell>
          <cell r="Z19">
            <v>0.66690000000000005</v>
          </cell>
          <cell r="AA19">
            <v>0.66690000000000005</v>
          </cell>
        </row>
        <row r="20">
          <cell r="S20" t="str">
            <v>1458411869.39</v>
          </cell>
          <cell r="T20" t="str">
            <v>15 63628</v>
          </cell>
          <cell r="U20" t="str">
            <v>Maricopa Unified</v>
          </cell>
          <cell r="V20">
            <v>11869.39</v>
          </cell>
          <cell r="W20">
            <v>11869.39</v>
          </cell>
          <cell r="X20">
            <v>11869.39</v>
          </cell>
          <cell r="Y20">
            <v>11869.39</v>
          </cell>
          <cell r="Z20">
            <v>0.88449999999999995</v>
          </cell>
          <cell r="AA20">
            <v>0.88449999999999995</v>
          </cell>
        </row>
        <row r="21">
          <cell r="S21" t="str">
            <v>1455910054.85</v>
          </cell>
          <cell r="T21" t="str">
            <v>16 63925</v>
          </cell>
          <cell r="U21" t="str">
            <v>Hanford Joint Union High</v>
          </cell>
          <cell r="V21">
            <v>10054.85</v>
          </cell>
          <cell r="W21">
            <v>10054.85</v>
          </cell>
          <cell r="X21">
            <v>10054.85</v>
          </cell>
          <cell r="Y21">
            <v>10054.85</v>
          </cell>
          <cell r="Z21">
            <v>0.62080000000000002</v>
          </cell>
          <cell r="AA21">
            <v>0.62080000000000002</v>
          </cell>
        </row>
        <row r="22">
          <cell r="S22" t="str">
            <v>1450510937.06</v>
          </cell>
          <cell r="T22" t="str">
            <v>19 64774</v>
          </cell>
          <cell r="U22" t="str">
            <v>Lynwood Unified</v>
          </cell>
          <cell r="V22">
            <v>10937.06</v>
          </cell>
          <cell r="W22">
            <v>10937.06</v>
          </cell>
          <cell r="X22">
            <v>10937.06</v>
          </cell>
          <cell r="Y22">
            <v>10937.06</v>
          </cell>
          <cell r="Z22">
            <v>0.93810000000000004</v>
          </cell>
          <cell r="AA22">
            <v>0.93810000000000004</v>
          </cell>
        </row>
        <row r="23">
          <cell r="S23" t="str">
            <v>1450611470.32</v>
          </cell>
          <cell r="T23" t="str">
            <v>19 64733</v>
          </cell>
          <cell r="U23" t="str">
            <v>Los Angeles Unified</v>
          </cell>
          <cell r="V23">
            <v>11470.32</v>
          </cell>
          <cell r="W23">
            <v>11470.32</v>
          </cell>
          <cell r="X23">
            <v>11470.32</v>
          </cell>
          <cell r="Y23">
            <v>11470.32</v>
          </cell>
          <cell r="Z23">
            <v>0.85489999999999999</v>
          </cell>
          <cell r="AA23">
            <v>0.85489999999999999</v>
          </cell>
        </row>
        <row r="24">
          <cell r="S24" t="str">
            <v>1450811470.32</v>
          </cell>
          <cell r="T24" t="str">
            <v>19 64733</v>
          </cell>
          <cell r="U24" t="str">
            <v>Los Angeles Unified</v>
          </cell>
          <cell r="V24">
            <v>11470.32</v>
          </cell>
          <cell r="W24">
            <v>11470.32</v>
          </cell>
          <cell r="X24">
            <v>11470.32</v>
          </cell>
          <cell r="Y24">
            <v>11470.32</v>
          </cell>
          <cell r="Z24">
            <v>0.85489999999999999</v>
          </cell>
          <cell r="AA24">
            <v>0.85489999999999999</v>
          </cell>
        </row>
        <row r="25">
          <cell r="S25" t="str">
            <v>1450911470.32</v>
          </cell>
          <cell r="T25" t="str">
            <v>19 64733</v>
          </cell>
          <cell r="U25" t="str">
            <v>Los Angeles Unified</v>
          </cell>
          <cell r="V25">
            <v>11470.32</v>
          </cell>
          <cell r="W25">
            <v>11470.32</v>
          </cell>
          <cell r="X25">
            <v>11470.32</v>
          </cell>
          <cell r="Y25">
            <v>11470.32</v>
          </cell>
          <cell r="Z25">
            <v>0.85489999999999999</v>
          </cell>
          <cell r="AA25">
            <v>0.85489999999999999</v>
          </cell>
        </row>
        <row r="26">
          <cell r="S26" t="str">
            <v>1451011470.32</v>
          </cell>
          <cell r="T26" t="str">
            <v>19 64733</v>
          </cell>
          <cell r="U26" t="str">
            <v>Los Angeles Unified</v>
          </cell>
          <cell r="V26">
            <v>11470.32</v>
          </cell>
          <cell r="W26">
            <v>11470.32</v>
          </cell>
          <cell r="X26">
            <v>11470.32</v>
          </cell>
          <cell r="Y26">
            <v>11470.32</v>
          </cell>
          <cell r="Z26">
            <v>0.85489999999999999</v>
          </cell>
          <cell r="AA26">
            <v>0.85489999999999999</v>
          </cell>
        </row>
        <row r="27">
          <cell r="S27" t="str">
            <v>1451111470.32</v>
          </cell>
          <cell r="T27" t="str">
            <v>19 64733</v>
          </cell>
          <cell r="U27" t="str">
            <v>Los Angeles Unified</v>
          </cell>
          <cell r="V27">
            <v>11470.32</v>
          </cell>
          <cell r="W27">
            <v>11470.32</v>
          </cell>
          <cell r="X27">
            <v>11470.32</v>
          </cell>
          <cell r="Y27">
            <v>11470.32</v>
          </cell>
          <cell r="Z27">
            <v>0.85489999999999999</v>
          </cell>
          <cell r="AA27">
            <v>0.85489999999999999</v>
          </cell>
        </row>
        <row r="28">
          <cell r="S28" t="str">
            <v>1451211470.32</v>
          </cell>
          <cell r="T28" t="str">
            <v>19 64733</v>
          </cell>
          <cell r="U28" t="str">
            <v>Los Angeles Unified</v>
          </cell>
          <cell r="V28">
            <v>11470.32</v>
          </cell>
          <cell r="W28">
            <v>11470.32</v>
          </cell>
          <cell r="X28">
            <v>11470.32</v>
          </cell>
          <cell r="Y28">
            <v>11470.32</v>
          </cell>
          <cell r="Z28">
            <v>0.85489999999999999</v>
          </cell>
          <cell r="AA28">
            <v>0.85489999999999999</v>
          </cell>
        </row>
        <row r="29">
          <cell r="S29" t="str">
            <v>1451311470.32</v>
          </cell>
          <cell r="T29" t="str">
            <v>19 64733</v>
          </cell>
          <cell r="U29" t="str">
            <v>Los Angeles Unified</v>
          </cell>
          <cell r="V29">
            <v>11470.32</v>
          </cell>
          <cell r="W29">
            <v>11470.32</v>
          </cell>
          <cell r="X29">
            <v>11470.32</v>
          </cell>
          <cell r="Y29">
            <v>11470.32</v>
          </cell>
          <cell r="Z29">
            <v>0.85489999999999999</v>
          </cell>
          <cell r="AA29">
            <v>0.85489999999999999</v>
          </cell>
        </row>
        <row r="30">
          <cell r="S30" t="str">
            <v>1451411470.32</v>
          </cell>
          <cell r="T30" t="str">
            <v>19 64733</v>
          </cell>
          <cell r="U30" t="str">
            <v>Los Angeles Unified</v>
          </cell>
          <cell r="V30">
            <v>11470.32</v>
          </cell>
          <cell r="W30">
            <v>11470.32</v>
          </cell>
          <cell r="X30">
            <v>11470.32</v>
          </cell>
          <cell r="Y30">
            <v>11470.32</v>
          </cell>
          <cell r="Z30">
            <v>0.85489999999999999</v>
          </cell>
          <cell r="AA30">
            <v>0.85489999999999999</v>
          </cell>
        </row>
        <row r="31">
          <cell r="S31" t="str">
            <v>1451511470.32</v>
          </cell>
          <cell r="T31" t="str">
            <v>19 64733</v>
          </cell>
          <cell r="U31" t="str">
            <v>Los Angeles Unified</v>
          </cell>
          <cell r="V31">
            <v>11470.32</v>
          </cell>
          <cell r="W31">
            <v>11470.32</v>
          </cell>
          <cell r="X31">
            <v>11470.32</v>
          </cell>
          <cell r="Y31">
            <v>11470.32</v>
          </cell>
          <cell r="Z31">
            <v>0.85489999999999999</v>
          </cell>
          <cell r="AA31">
            <v>0.85489999999999999</v>
          </cell>
        </row>
        <row r="32">
          <cell r="S32" t="str">
            <v>145169546.54</v>
          </cell>
          <cell r="T32" t="str">
            <v>19 64881</v>
          </cell>
          <cell r="U32" t="str">
            <v>Pasadena Unified</v>
          </cell>
          <cell r="V32">
            <v>9546.5400000000009</v>
          </cell>
          <cell r="W32">
            <v>9546.5400000000009</v>
          </cell>
          <cell r="X32">
            <v>9546.5400000000009</v>
          </cell>
          <cell r="Y32">
            <v>9546.5400000000009</v>
          </cell>
          <cell r="Z32">
            <v>0.65269999999999995</v>
          </cell>
          <cell r="AA32">
            <v>0.65269999999999995</v>
          </cell>
        </row>
        <row r="33">
          <cell r="S33" t="str">
            <v>1451710729.1</v>
          </cell>
          <cell r="T33" t="str">
            <v>19 73437</v>
          </cell>
          <cell r="U33" t="str">
            <v>Compton Unified</v>
          </cell>
          <cell r="V33">
            <v>10729.1</v>
          </cell>
          <cell r="W33">
            <v>10729.1</v>
          </cell>
          <cell r="X33">
            <v>10729.1</v>
          </cell>
          <cell r="Y33">
            <v>10729.1</v>
          </cell>
          <cell r="Z33">
            <v>0.90210000000000001</v>
          </cell>
          <cell r="AA33">
            <v>0.90210000000000001</v>
          </cell>
        </row>
        <row r="34">
          <cell r="S34" t="str">
            <v>1451810729.1</v>
          </cell>
          <cell r="T34" t="str">
            <v>19 73437</v>
          </cell>
          <cell r="U34" t="str">
            <v>Compton Unified</v>
          </cell>
          <cell r="V34">
            <v>10729.1</v>
          </cell>
          <cell r="W34">
            <v>10729.1</v>
          </cell>
          <cell r="X34">
            <v>10729.1</v>
          </cell>
          <cell r="Y34">
            <v>10729.1</v>
          </cell>
          <cell r="Z34">
            <v>0.90210000000000001</v>
          </cell>
          <cell r="AA34">
            <v>0.90210000000000001</v>
          </cell>
        </row>
        <row r="35">
          <cell r="S35" t="str">
            <v>1456110729.1</v>
          </cell>
          <cell r="T35" t="str">
            <v>19 73437</v>
          </cell>
          <cell r="U35" t="str">
            <v>Compton Unified</v>
          </cell>
          <cell r="V35">
            <v>10729.1</v>
          </cell>
          <cell r="W35">
            <v>10729.1</v>
          </cell>
          <cell r="X35">
            <v>10729.1</v>
          </cell>
          <cell r="Y35">
            <v>10729.1</v>
          </cell>
          <cell r="Z35">
            <v>0.90210000000000001</v>
          </cell>
          <cell r="AA35">
            <v>0.90210000000000001</v>
          </cell>
        </row>
        <row r="36">
          <cell r="S36" t="str">
            <v>1457010729.1</v>
          </cell>
          <cell r="T36" t="str">
            <v>19 73437</v>
          </cell>
          <cell r="U36" t="str">
            <v>Compton Unified</v>
          </cell>
          <cell r="V36">
            <v>10729.1</v>
          </cell>
          <cell r="W36">
            <v>10729.1</v>
          </cell>
          <cell r="X36">
            <v>10729.1</v>
          </cell>
          <cell r="Y36">
            <v>10729.1</v>
          </cell>
          <cell r="Z36">
            <v>0.90210000000000001</v>
          </cell>
          <cell r="AA36">
            <v>0.90210000000000001</v>
          </cell>
        </row>
        <row r="37">
          <cell r="S37" t="str">
            <v>145609093.8</v>
          </cell>
          <cell r="T37" t="str">
            <v>19 75309</v>
          </cell>
          <cell r="U37" t="str">
            <v>Acton-Agua Dulce Unified</v>
          </cell>
          <cell r="V37">
            <v>9093.7999999999993</v>
          </cell>
          <cell r="W37">
            <v>9093.7999999999993</v>
          </cell>
          <cell r="X37">
            <v>9093.7999999999993</v>
          </cell>
          <cell r="Y37">
            <v>9093.7999999999993</v>
          </cell>
          <cell r="Z37">
            <v>0.46629999999999999</v>
          </cell>
          <cell r="AA37">
            <v>0.46629999999999999</v>
          </cell>
        </row>
        <row r="38">
          <cell r="S38" t="str">
            <v>1457611019.36</v>
          </cell>
          <cell r="T38" t="str">
            <v>24 65789</v>
          </cell>
          <cell r="U38" t="str">
            <v>Merced Union High</v>
          </cell>
          <cell r="V38">
            <v>0</v>
          </cell>
          <cell r="W38">
            <v>11019.36</v>
          </cell>
          <cell r="X38">
            <v>11019.36</v>
          </cell>
          <cell r="Y38">
            <v>11019.36</v>
          </cell>
          <cell r="Z38">
            <v>0.78469999999999995</v>
          </cell>
          <cell r="AA38">
            <v>0.78469999999999995</v>
          </cell>
        </row>
        <row r="39">
          <cell r="S39" t="str">
            <v>48079293.25</v>
          </cell>
          <cell r="T39" t="str">
            <v>24 65649</v>
          </cell>
          <cell r="U39" t="str">
            <v>Ballico-Cressey Elementary</v>
          </cell>
          <cell r="V39">
            <v>9293.25</v>
          </cell>
          <cell r="W39">
            <v>9293.25</v>
          </cell>
          <cell r="X39">
            <v>9293.25</v>
          </cell>
          <cell r="Y39">
            <v>9293.25</v>
          </cell>
          <cell r="Z39">
            <v>0.71250000000000002</v>
          </cell>
          <cell r="AA39">
            <v>0.71250000000000002</v>
          </cell>
        </row>
        <row r="40">
          <cell r="S40" t="str">
            <v>1451910660.16</v>
          </cell>
          <cell r="T40" t="str">
            <v>30 66670</v>
          </cell>
          <cell r="U40" t="str">
            <v>Santa Ana Unified</v>
          </cell>
          <cell r="V40">
            <v>10660.16</v>
          </cell>
          <cell r="W40">
            <v>10660.16</v>
          </cell>
          <cell r="X40">
            <v>10660.16</v>
          </cell>
          <cell r="Y40">
            <v>10660.16</v>
          </cell>
          <cell r="Z40">
            <v>0.91830000000000001</v>
          </cell>
          <cell r="AA40">
            <v>0.91830000000000001</v>
          </cell>
        </row>
        <row r="41">
          <cell r="S41" t="str">
            <v>145718780.2</v>
          </cell>
          <cell r="T41" t="str">
            <v>30 66621</v>
          </cell>
          <cell r="U41" t="str">
            <v>Orange Unified</v>
          </cell>
          <cell r="V41">
            <v>8780.2000000000007</v>
          </cell>
          <cell r="W41">
            <v>8780.2000000000007</v>
          </cell>
          <cell r="X41">
            <v>8780.2000000000007</v>
          </cell>
          <cell r="Y41">
            <v>8780.2000000000007</v>
          </cell>
          <cell r="Z41">
            <v>0.50360000000000005</v>
          </cell>
          <cell r="AA41">
            <v>0.50360000000000005</v>
          </cell>
        </row>
        <row r="42">
          <cell r="S42" t="str">
            <v>510310125.83</v>
          </cell>
          <cell r="T42" t="str">
            <v>30 66423</v>
          </cell>
          <cell r="U42" t="str">
            <v>Anaheim Elementary</v>
          </cell>
          <cell r="V42">
            <v>10125.83</v>
          </cell>
          <cell r="W42">
            <v>10125.83</v>
          </cell>
          <cell r="X42">
            <v>10125.83</v>
          </cell>
          <cell r="Y42">
            <v>10125.83</v>
          </cell>
          <cell r="Z42">
            <v>0.90169999999999995</v>
          </cell>
          <cell r="AA42">
            <v>0.90169999999999995</v>
          </cell>
        </row>
        <row r="43">
          <cell r="S43" t="str">
            <v>145738698.89</v>
          </cell>
          <cell r="T43" t="str">
            <v>31 66852</v>
          </cell>
          <cell r="U43" t="str">
            <v>Newcastle Elementary</v>
          </cell>
          <cell r="V43">
            <v>8243.91</v>
          </cell>
          <cell r="W43">
            <v>8243.91</v>
          </cell>
          <cell r="X43">
            <v>8698.89</v>
          </cell>
          <cell r="Y43">
            <v>8698.89</v>
          </cell>
          <cell r="Z43">
            <v>0.40989999999999999</v>
          </cell>
          <cell r="AA43">
            <v>0.40989999999999999</v>
          </cell>
        </row>
        <row r="44">
          <cell r="S44" t="str">
            <v>145738698.89</v>
          </cell>
          <cell r="T44" t="str">
            <v>31 66944</v>
          </cell>
          <cell r="U44" t="str">
            <v>Tahoe-Truckee Unified</v>
          </cell>
          <cell r="V44">
            <v>8243.91</v>
          </cell>
          <cell r="W44">
            <v>8698.89</v>
          </cell>
          <cell r="X44">
            <v>8698.89</v>
          </cell>
          <cell r="Y44">
            <v>8698.89</v>
          </cell>
          <cell r="Z44">
            <v>0.40810000000000002</v>
          </cell>
          <cell r="AA44">
            <v>0.40989999999999999</v>
          </cell>
        </row>
        <row r="45">
          <cell r="S45" t="str">
            <v>145799457.17</v>
          </cell>
          <cell r="T45" t="str">
            <v>31 66894</v>
          </cell>
          <cell r="U45" t="str">
            <v>Placer Union High</v>
          </cell>
          <cell r="V45">
            <v>9457.17</v>
          </cell>
          <cell r="W45">
            <v>9457.17</v>
          </cell>
          <cell r="X45">
            <v>9457.17</v>
          </cell>
          <cell r="Y45">
            <v>9457.17</v>
          </cell>
          <cell r="Z45">
            <v>0.24149999999999999</v>
          </cell>
          <cell r="AA45">
            <v>0.24149999999999999</v>
          </cell>
        </row>
        <row r="46">
          <cell r="S46" t="str">
            <v>145538147.59</v>
          </cell>
          <cell r="T46" t="str">
            <v>31 75085</v>
          </cell>
          <cell r="U46" t="str">
            <v>Rocklin Unified</v>
          </cell>
          <cell r="V46">
            <v>8147.59</v>
          </cell>
          <cell r="W46">
            <v>8147.59</v>
          </cell>
          <cell r="X46">
            <v>8147.59</v>
          </cell>
          <cell r="Y46">
            <v>8147.59</v>
          </cell>
          <cell r="Z46">
            <v>0.19950000000000001</v>
          </cell>
          <cell r="AA46">
            <v>0.19950000000000001</v>
          </cell>
        </row>
        <row r="47">
          <cell r="S47" t="str">
            <v>145628595</v>
          </cell>
          <cell r="T47" t="str">
            <v>33 67033</v>
          </cell>
          <cell r="U47" t="str">
            <v>Corona-Norco Unified</v>
          </cell>
          <cell r="V47">
            <v>8595</v>
          </cell>
          <cell r="W47">
            <v>8595</v>
          </cell>
          <cell r="X47">
            <v>8595</v>
          </cell>
          <cell r="Y47">
            <v>8595</v>
          </cell>
          <cell r="Z47">
            <v>0.47499999999999998</v>
          </cell>
          <cell r="AA47">
            <v>0.47499999999999998</v>
          </cell>
        </row>
        <row r="48">
          <cell r="S48" t="str">
            <v>145639304.29</v>
          </cell>
          <cell r="T48" t="str">
            <v>33 75176</v>
          </cell>
          <cell r="U48" t="str">
            <v>Lake Elsinore Unified</v>
          </cell>
          <cell r="V48">
            <v>9304.2900000000009</v>
          </cell>
          <cell r="W48">
            <v>9304.2900000000009</v>
          </cell>
          <cell r="X48">
            <v>9304.2900000000009</v>
          </cell>
          <cell r="Y48">
            <v>9304.2900000000009</v>
          </cell>
          <cell r="Z48">
            <v>0.66180000000000005</v>
          </cell>
          <cell r="AA48">
            <v>0.66180000000000005</v>
          </cell>
        </row>
        <row r="49">
          <cell r="S49" t="str">
            <v>145648595</v>
          </cell>
          <cell r="T49" t="str">
            <v>33 67033</v>
          </cell>
          <cell r="U49" t="str">
            <v>Corona-Norco Unified</v>
          </cell>
          <cell r="V49">
            <v>8595</v>
          </cell>
          <cell r="W49">
            <v>8595</v>
          </cell>
          <cell r="X49">
            <v>8595</v>
          </cell>
          <cell r="Y49">
            <v>8595</v>
          </cell>
          <cell r="Z49">
            <v>0.47499999999999998</v>
          </cell>
          <cell r="AA49">
            <v>0.47499999999999998</v>
          </cell>
        </row>
        <row r="50">
          <cell r="S50" t="str">
            <v>1457410211.34</v>
          </cell>
          <cell r="T50" t="str">
            <v>33 67124</v>
          </cell>
          <cell r="U50" t="str">
            <v>Moreno Valley Unified</v>
          </cell>
          <cell r="V50">
            <v>10211.34</v>
          </cell>
          <cell r="W50">
            <v>10211.34</v>
          </cell>
          <cell r="X50">
            <v>10211.34</v>
          </cell>
          <cell r="Y50">
            <v>10211.34</v>
          </cell>
          <cell r="Z50">
            <v>0.83579999999999999</v>
          </cell>
          <cell r="AA50">
            <v>0.83579999999999999</v>
          </cell>
        </row>
        <row r="51">
          <cell r="S51" t="str">
            <v>145218851.16</v>
          </cell>
          <cell r="T51" t="str">
            <v>34 67314</v>
          </cell>
          <cell r="U51" t="str">
            <v>Elk Grove Unified</v>
          </cell>
          <cell r="V51">
            <v>8851.16</v>
          </cell>
          <cell r="W51">
            <v>8851.16</v>
          </cell>
          <cell r="X51">
            <v>8851.16</v>
          </cell>
          <cell r="Y51">
            <v>8851.16</v>
          </cell>
          <cell r="Z51">
            <v>0.5756</v>
          </cell>
          <cell r="AA51">
            <v>0.5756</v>
          </cell>
        </row>
        <row r="52">
          <cell r="S52" t="str">
            <v>1457210256.31</v>
          </cell>
          <cell r="T52" t="str">
            <v>34 67421</v>
          </cell>
          <cell r="U52" t="str">
            <v>Robla Elementary</v>
          </cell>
          <cell r="V52">
            <v>10256.31</v>
          </cell>
          <cell r="W52">
            <v>10256.31</v>
          </cell>
          <cell r="X52">
            <v>10256.31</v>
          </cell>
          <cell r="Y52">
            <v>10256.31</v>
          </cell>
          <cell r="Z52">
            <v>0.93279999999999996</v>
          </cell>
          <cell r="AA52">
            <v>0.93279999999999996</v>
          </cell>
        </row>
        <row r="53">
          <cell r="S53" t="str">
            <v>1457210256.31</v>
          </cell>
          <cell r="T53" t="str">
            <v>34 67447</v>
          </cell>
          <cell r="U53" t="str">
            <v>San Juan Unified</v>
          </cell>
          <cell r="V53">
            <v>10256.31</v>
          </cell>
          <cell r="W53">
            <v>8816.0499999999993</v>
          </cell>
          <cell r="X53">
            <v>10256.31</v>
          </cell>
          <cell r="Y53">
            <v>10256.31</v>
          </cell>
          <cell r="Z53">
            <v>0.53120000000000001</v>
          </cell>
          <cell r="AA53">
            <v>0.93279999999999996</v>
          </cell>
        </row>
        <row r="54">
          <cell r="S54" t="str">
            <v>145229621.43</v>
          </cell>
          <cell r="T54" t="str">
            <v>34 67439</v>
          </cell>
          <cell r="U54" t="str">
            <v>Sacramento City Unified</v>
          </cell>
          <cell r="V54">
            <v>9621.43</v>
          </cell>
          <cell r="W54">
            <v>9621.43</v>
          </cell>
          <cell r="X54">
            <v>9621.43</v>
          </cell>
          <cell r="Y54">
            <v>9621.43</v>
          </cell>
          <cell r="Z54">
            <v>0.71419999999999995</v>
          </cell>
          <cell r="AA54">
            <v>0.71419999999999995</v>
          </cell>
        </row>
        <row r="55">
          <cell r="S55" t="str">
            <v>145659621.43</v>
          </cell>
          <cell r="T55" t="str">
            <v>34 67439</v>
          </cell>
          <cell r="U55" t="str">
            <v>Sacramento City Unified</v>
          </cell>
          <cell r="V55">
            <v>9621.43</v>
          </cell>
          <cell r="W55">
            <v>9621.43</v>
          </cell>
          <cell r="X55">
            <v>9621.43</v>
          </cell>
          <cell r="Y55">
            <v>9621.43</v>
          </cell>
          <cell r="Z55">
            <v>0.71419999999999995</v>
          </cell>
          <cell r="AA55">
            <v>0.71419999999999995</v>
          </cell>
        </row>
        <row r="56">
          <cell r="S56" t="str">
            <v>1458210927.69</v>
          </cell>
          <cell r="T56" t="str">
            <v>36 67587</v>
          </cell>
          <cell r="U56" t="str">
            <v>Adelanto Elementary</v>
          </cell>
          <cell r="V56">
            <v>0</v>
          </cell>
          <cell r="W56">
            <v>9851.91</v>
          </cell>
          <cell r="X56">
            <v>10927.69</v>
          </cell>
          <cell r="Y56">
            <v>10927.69</v>
          </cell>
          <cell r="Z56">
            <v>0.86160000000000003</v>
          </cell>
          <cell r="AA56">
            <v>0.90129999999999999</v>
          </cell>
        </row>
        <row r="57">
          <cell r="S57" t="str">
            <v>1458210927.69</v>
          </cell>
          <cell r="T57" t="str">
            <v>36 67611</v>
          </cell>
          <cell r="U57" t="str">
            <v>Barstow Unified</v>
          </cell>
          <cell r="V57">
            <v>0</v>
          </cell>
          <cell r="W57">
            <v>9976.75</v>
          </cell>
          <cell r="X57">
            <v>10927.69</v>
          </cell>
          <cell r="Y57">
            <v>10927.69</v>
          </cell>
          <cell r="Z57">
            <v>0.79600000000000004</v>
          </cell>
          <cell r="AA57">
            <v>0.90129999999999999</v>
          </cell>
        </row>
        <row r="58">
          <cell r="S58" t="str">
            <v>1458210927.69</v>
          </cell>
          <cell r="T58" t="str">
            <v>36 67652</v>
          </cell>
          <cell r="U58" t="str">
            <v>Chaffey Joint Union High</v>
          </cell>
          <cell r="V58">
            <v>0</v>
          </cell>
          <cell r="W58">
            <v>9970.7900000000009</v>
          </cell>
          <cell r="X58">
            <v>10927.69</v>
          </cell>
          <cell r="Y58">
            <v>10927.69</v>
          </cell>
          <cell r="Z58">
            <v>0.6119</v>
          </cell>
          <cell r="AA58">
            <v>0.90129999999999999</v>
          </cell>
        </row>
        <row r="59">
          <cell r="S59" t="str">
            <v>1458210927.69</v>
          </cell>
          <cell r="T59" t="str">
            <v>36 67819</v>
          </cell>
          <cell r="U59" t="str">
            <v>Ontario-Montclair</v>
          </cell>
          <cell r="V59">
            <v>0</v>
          </cell>
          <cell r="W59">
            <v>9956.8700000000008</v>
          </cell>
          <cell r="X59">
            <v>10927.69</v>
          </cell>
          <cell r="Y59">
            <v>10927.69</v>
          </cell>
          <cell r="Z59">
            <v>0.86739999999999995</v>
          </cell>
          <cell r="AA59">
            <v>0.90129999999999999</v>
          </cell>
        </row>
        <row r="60">
          <cell r="S60" t="str">
            <v>1458210927.69</v>
          </cell>
          <cell r="T60" t="str">
            <v>36 67876</v>
          </cell>
          <cell r="U60" t="str">
            <v>San Bernardino City Unified</v>
          </cell>
          <cell r="V60">
            <v>0</v>
          </cell>
          <cell r="W60">
            <v>10896.05</v>
          </cell>
          <cell r="X60">
            <v>10927.69</v>
          </cell>
          <cell r="Y60">
            <v>10927.69</v>
          </cell>
          <cell r="Z60">
            <v>0.90129999999999999</v>
          </cell>
          <cell r="AA60">
            <v>0.90129999999999999</v>
          </cell>
        </row>
        <row r="61">
          <cell r="S61" t="str">
            <v>1458210927.69</v>
          </cell>
          <cell r="T61" t="str">
            <v>36 67934</v>
          </cell>
          <cell r="U61" t="str">
            <v>Victor Valley Union High</v>
          </cell>
          <cell r="V61">
            <v>0</v>
          </cell>
          <cell r="W61">
            <v>10927.69</v>
          </cell>
          <cell r="X61">
            <v>10927.69</v>
          </cell>
          <cell r="Y61">
            <v>10927.69</v>
          </cell>
          <cell r="Z61">
            <v>0.83260000000000001</v>
          </cell>
          <cell r="AA61">
            <v>0.90129999999999999</v>
          </cell>
        </row>
        <row r="62">
          <cell r="S62" t="str">
            <v>1458210927.69</v>
          </cell>
          <cell r="T62" t="str">
            <v>36 73957</v>
          </cell>
          <cell r="U62" t="str">
            <v>Snowline Joint Unified</v>
          </cell>
          <cell r="V62">
            <v>0</v>
          </cell>
          <cell r="W62">
            <v>9309.42</v>
          </cell>
          <cell r="X62">
            <v>10927.69</v>
          </cell>
          <cell r="Y62">
            <v>10927.69</v>
          </cell>
          <cell r="Z62">
            <v>0.66910000000000003</v>
          </cell>
          <cell r="AA62">
            <v>0.90129999999999999</v>
          </cell>
        </row>
        <row r="63">
          <cell r="S63" t="str">
            <v>145238681.28</v>
          </cell>
          <cell r="T63" t="str">
            <v>36 67678</v>
          </cell>
          <cell r="U63" t="str">
            <v>Chino Valley Unified</v>
          </cell>
          <cell r="V63">
            <v>8681.2800000000007</v>
          </cell>
          <cell r="W63">
            <v>8681.2800000000007</v>
          </cell>
          <cell r="X63">
            <v>8681.2800000000007</v>
          </cell>
          <cell r="Y63">
            <v>8681.2800000000007</v>
          </cell>
          <cell r="Z63">
            <v>0.49390000000000001</v>
          </cell>
          <cell r="AA63">
            <v>0.49390000000000001</v>
          </cell>
        </row>
        <row r="64">
          <cell r="S64" t="str">
            <v>1452410272.56</v>
          </cell>
          <cell r="T64" t="str">
            <v>33 67215</v>
          </cell>
          <cell r="U64" t="str">
            <v>Riverside Unified</v>
          </cell>
          <cell r="V64">
            <v>8258.0499999999993</v>
          </cell>
          <cell r="W64">
            <v>9312.75</v>
          </cell>
          <cell r="X64">
            <v>10272.56</v>
          </cell>
          <cell r="Y64">
            <v>10272.56</v>
          </cell>
          <cell r="Z64">
            <v>0.65790000000000004</v>
          </cell>
          <cell r="AA64">
            <v>0.86119999999999997</v>
          </cell>
        </row>
        <row r="65">
          <cell r="S65" t="str">
            <v>1452410272.56</v>
          </cell>
          <cell r="T65" t="str">
            <v>36 67736</v>
          </cell>
          <cell r="U65" t="str">
            <v>Helendale Elementary</v>
          </cell>
          <cell r="V65">
            <v>8258.0499999999993</v>
          </cell>
          <cell r="W65">
            <v>8258.0499999999993</v>
          </cell>
          <cell r="X65">
            <v>10272.56</v>
          </cell>
          <cell r="Y65">
            <v>10272.56</v>
          </cell>
          <cell r="Z65">
            <v>0.55449999999999999</v>
          </cell>
          <cell r="AA65">
            <v>0.86119999999999997</v>
          </cell>
        </row>
        <row r="66">
          <cell r="S66" t="str">
            <v>1452410272.56</v>
          </cell>
          <cell r="T66" t="str">
            <v>36 67850</v>
          </cell>
          <cell r="U66" t="str">
            <v>Rialto Unified</v>
          </cell>
          <cell r="V66">
            <v>8258.0499999999993</v>
          </cell>
          <cell r="W66">
            <v>10272.56</v>
          </cell>
          <cell r="X66">
            <v>10272.56</v>
          </cell>
          <cell r="Y66">
            <v>10272.56</v>
          </cell>
          <cell r="Z66">
            <v>0.86119999999999997</v>
          </cell>
          <cell r="AA66">
            <v>0.86119999999999997</v>
          </cell>
        </row>
        <row r="67">
          <cell r="S67" t="str">
            <v>1452510437.06</v>
          </cell>
          <cell r="T67" t="str">
            <v>33 67173</v>
          </cell>
          <cell r="U67" t="str">
            <v>Palm Springs Unified</v>
          </cell>
          <cell r="V67">
            <v>10701</v>
          </cell>
          <cell r="W67">
            <v>10433.67</v>
          </cell>
          <cell r="X67">
            <v>10437.06</v>
          </cell>
          <cell r="Y67">
            <v>10701</v>
          </cell>
          <cell r="Z67">
            <v>0.87070000000000003</v>
          </cell>
          <cell r="AA67">
            <v>0.87419999999999998</v>
          </cell>
        </row>
        <row r="68">
          <cell r="S68" t="str">
            <v>1452510437.06</v>
          </cell>
          <cell r="T68" t="str">
            <v>36 67710</v>
          </cell>
          <cell r="U68" t="str">
            <v>Fontana Unified</v>
          </cell>
          <cell r="V68">
            <v>10701</v>
          </cell>
          <cell r="W68">
            <v>10437.06</v>
          </cell>
          <cell r="X68">
            <v>10437.06</v>
          </cell>
          <cell r="Y68">
            <v>10701</v>
          </cell>
          <cell r="Z68">
            <v>0.87419999999999998</v>
          </cell>
          <cell r="AA68">
            <v>0.87419999999999998</v>
          </cell>
        </row>
        <row r="69">
          <cell r="S69" t="str">
            <v>1452610155.31</v>
          </cell>
          <cell r="T69" t="str">
            <v>33 66993</v>
          </cell>
          <cell r="U69" t="str">
            <v>Beaumont Unified</v>
          </cell>
          <cell r="V69">
            <v>10701</v>
          </cell>
          <cell r="W69">
            <v>8890.84</v>
          </cell>
          <cell r="X69">
            <v>10155.31</v>
          </cell>
          <cell r="Y69">
            <v>10701</v>
          </cell>
          <cell r="Z69">
            <v>0.59830000000000005</v>
          </cell>
          <cell r="AA69">
            <v>0.83140000000000003</v>
          </cell>
        </row>
        <row r="70">
          <cell r="S70" t="str">
            <v>1452610155.31</v>
          </cell>
          <cell r="T70" t="str">
            <v>36 67686</v>
          </cell>
          <cell r="U70" t="str">
            <v>Colton Joint Unified</v>
          </cell>
          <cell r="V70">
            <v>10701</v>
          </cell>
          <cell r="W70">
            <v>10155.31</v>
          </cell>
          <cell r="X70">
            <v>10155.31</v>
          </cell>
          <cell r="Y70">
            <v>10701</v>
          </cell>
          <cell r="Z70">
            <v>0.83140000000000003</v>
          </cell>
          <cell r="AA70">
            <v>0.83140000000000003</v>
          </cell>
        </row>
        <row r="71">
          <cell r="S71" t="str">
            <v>1452710927.69</v>
          </cell>
          <cell r="T71" t="str">
            <v>15 63529</v>
          </cell>
          <cell r="U71" t="str">
            <v>Kern High</v>
          </cell>
          <cell r="V71">
            <v>10701</v>
          </cell>
          <cell r="W71">
            <v>10384.92</v>
          </cell>
          <cell r="X71">
            <v>10927.69</v>
          </cell>
          <cell r="Y71">
            <v>10927.69</v>
          </cell>
          <cell r="Z71">
            <v>0.67610000000000003</v>
          </cell>
          <cell r="AA71">
            <v>0.83260000000000001</v>
          </cell>
        </row>
        <row r="72">
          <cell r="S72" t="str">
            <v>1452710927.69</v>
          </cell>
          <cell r="T72" t="str">
            <v>36 67934</v>
          </cell>
          <cell r="U72" t="str">
            <v>Victor Valley Union High</v>
          </cell>
          <cell r="V72">
            <v>10701</v>
          </cell>
          <cell r="W72">
            <v>10927.69</v>
          </cell>
          <cell r="X72">
            <v>10927.69</v>
          </cell>
          <cell r="Y72">
            <v>10927.69</v>
          </cell>
          <cell r="Z72">
            <v>0.83260000000000001</v>
          </cell>
          <cell r="AA72">
            <v>0.83260000000000001</v>
          </cell>
        </row>
        <row r="73">
          <cell r="S73" t="str">
            <v>1452810927.69</v>
          </cell>
          <cell r="T73" t="str">
            <v>33 67173</v>
          </cell>
          <cell r="U73" t="str">
            <v>Palm Springs Unified</v>
          </cell>
          <cell r="V73">
            <v>10701</v>
          </cell>
          <cell r="W73">
            <v>10433.67</v>
          </cell>
          <cell r="X73">
            <v>10927.69</v>
          </cell>
          <cell r="Y73">
            <v>10927.69</v>
          </cell>
          <cell r="Z73">
            <v>0.87070000000000003</v>
          </cell>
          <cell r="AA73">
            <v>0.87070000000000003</v>
          </cell>
        </row>
        <row r="74">
          <cell r="S74" t="str">
            <v>1452810927.69</v>
          </cell>
          <cell r="T74" t="str">
            <v>36 67934</v>
          </cell>
          <cell r="U74" t="str">
            <v>Victor Valley Union High</v>
          </cell>
          <cell r="V74">
            <v>10701</v>
          </cell>
          <cell r="W74">
            <v>10927.69</v>
          </cell>
          <cell r="X74">
            <v>10927.69</v>
          </cell>
          <cell r="Y74">
            <v>10927.69</v>
          </cell>
          <cell r="Z74">
            <v>0.83260000000000001</v>
          </cell>
          <cell r="AA74">
            <v>0.87070000000000003</v>
          </cell>
        </row>
        <row r="75">
          <cell r="S75" t="str">
            <v>1452910433.67</v>
          </cell>
          <cell r="T75" t="str">
            <v>33 67173</v>
          </cell>
          <cell r="U75" t="str">
            <v>Palm Springs Unified</v>
          </cell>
          <cell r="V75">
            <v>10701</v>
          </cell>
          <cell r="W75">
            <v>10433.67</v>
          </cell>
          <cell r="X75">
            <v>10433.67</v>
          </cell>
          <cell r="Y75">
            <v>10701</v>
          </cell>
          <cell r="Z75">
            <v>0.87070000000000003</v>
          </cell>
          <cell r="AA75">
            <v>0.87070000000000003</v>
          </cell>
        </row>
        <row r="76">
          <cell r="S76" t="str">
            <v>1452910433.67</v>
          </cell>
          <cell r="T76" t="str">
            <v>36 75044</v>
          </cell>
          <cell r="U76" t="str">
            <v>Hesperia Unified</v>
          </cell>
          <cell r="V76">
            <v>10701</v>
          </cell>
          <cell r="W76">
            <v>9793.33</v>
          </cell>
          <cell r="X76">
            <v>10433.67</v>
          </cell>
          <cell r="Y76">
            <v>10701</v>
          </cell>
          <cell r="Z76">
            <v>0.76619999999999999</v>
          </cell>
          <cell r="AA76">
            <v>0.87070000000000003</v>
          </cell>
        </row>
        <row r="77">
          <cell r="S77" t="str">
            <v>145309976.75</v>
          </cell>
          <cell r="T77" t="str">
            <v>15 63826</v>
          </cell>
          <cell r="U77" t="str">
            <v>Tehachapi Unified</v>
          </cell>
          <cell r="V77">
            <v>10701</v>
          </cell>
          <cell r="W77">
            <v>8607.64</v>
          </cell>
          <cell r="X77">
            <v>9976.75</v>
          </cell>
          <cell r="Y77">
            <v>10701</v>
          </cell>
          <cell r="Z77">
            <v>0.41849999999999998</v>
          </cell>
          <cell r="AA77">
            <v>0.79600000000000004</v>
          </cell>
        </row>
        <row r="78">
          <cell r="S78" t="str">
            <v>145309976.75</v>
          </cell>
          <cell r="T78" t="str">
            <v>36 67611</v>
          </cell>
          <cell r="U78" t="str">
            <v>Barstow Unified</v>
          </cell>
          <cell r="V78">
            <v>10701</v>
          </cell>
          <cell r="W78">
            <v>9976.75</v>
          </cell>
          <cell r="X78">
            <v>9976.75</v>
          </cell>
          <cell r="Y78">
            <v>10701</v>
          </cell>
          <cell r="Z78">
            <v>0.79600000000000004</v>
          </cell>
          <cell r="AA78">
            <v>0.79600000000000004</v>
          </cell>
        </row>
        <row r="79">
          <cell r="S79" t="str">
            <v>1453110433.67</v>
          </cell>
          <cell r="T79" t="str">
            <v>33 67173</v>
          </cell>
          <cell r="U79" t="str">
            <v>Palm Springs Unified</v>
          </cell>
          <cell r="V79">
            <v>10701</v>
          </cell>
          <cell r="W79">
            <v>10433.67</v>
          </cell>
          <cell r="X79">
            <v>10433.67</v>
          </cell>
          <cell r="Y79">
            <v>10701</v>
          </cell>
          <cell r="Z79">
            <v>0.87070000000000003</v>
          </cell>
          <cell r="AA79">
            <v>0.87070000000000003</v>
          </cell>
        </row>
        <row r="80">
          <cell r="S80" t="str">
            <v>1453110433.67</v>
          </cell>
          <cell r="T80" t="str">
            <v>36 73957</v>
          </cell>
          <cell r="U80" t="str">
            <v>Snowline Joint Unified</v>
          </cell>
          <cell r="V80">
            <v>10701</v>
          </cell>
          <cell r="W80">
            <v>9309.42</v>
          </cell>
          <cell r="X80">
            <v>10433.67</v>
          </cell>
          <cell r="Y80">
            <v>10701</v>
          </cell>
          <cell r="Z80">
            <v>0.66910000000000003</v>
          </cell>
          <cell r="AA80">
            <v>0.87070000000000003</v>
          </cell>
        </row>
        <row r="81">
          <cell r="S81" t="str">
            <v>1453210896.05</v>
          </cell>
          <cell r="T81" t="str">
            <v>36 67876</v>
          </cell>
          <cell r="U81" t="str">
            <v>San Bernardino City Unified</v>
          </cell>
          <cell r="V81">
            <v>10896.05</v>
          </cell>
          <cell r="W81">
            <v>10896.05</v>
          </cell>
          <cell r="X81">
            <v>10896.05</v>
          </cell>
          <cell r="Y81">
            <v>10896.05</v>
          </cell>
          <cell r="Z81">
            <v>0.90129999999999999</v>
          </cell>
          <cell r="AA81">
            <v>0.90129999999999999</v>
          </cell>
        </row>
        <row r="82">
          <cell r="S82" t="str">
            <v>1455410896.05</v>
          </cell>
          <cell r="T82" t="str">
            <v>36 67876</v>
          </cell>
          <cell r="U82" t="str">
            <v>San Bernardino City Unified</v>
          </cell>
          <cell r="V82">
            <v>10896.05</v>
          </cell>
          <cell r="W82">
            <v>10896.05</v>
          </cell>
          <cell r="X82">
            <v>10896.05</v>
          </cell>
          <cell r="Y82">
            <v>10896.05</v>
          </cell>
          <cell r="Z82">
            <v>0.90129999999999999</v>
          </cell>
          <cell r="AA82">
            <v>0.90129999999999999</v>
          </cell>
        </row>
        <row r="83">
          <cell r="S83" t="str">
            <v>1453310986.83</v>
          </cell>
          <cell r="T83" t="str">
            <v>36 75051</v>
          </cell>
          <cell r="U83" t="str">
            <v>Lucerne Valley Unified</v>
          </cell>
          <cell r="V83">
            <v>10986.83</v>
          </cell>
          <cell r="W83">
            <v>10986.83</v>
          </cell>
          <cell r="X83">
            <v>10986.83</v>
          </cell>
          <cell r="Y83">
            <v>10986.83</v>
          </cell>
          <cell r="Z83">
            <v>0.85129999999999995</v>
          </cell>
          <cell r="AA83">
            <v>0.85129999999999995</v>
          </cell>
        </row>
        <row r="84">
          <cell r="S84" t="str">
            <v>145668970.27</v>
          </cell>
          <cell r="T84" t="str">
            <v>19 65045</v>
          </cell>
          <cell r="U84" t="str">
            <v>Sulphur Springs Union</v>
          </cell>
          <cell r="V84">
            <v>10986.83</v>
          </cell>
          <cell r="W84">
            <v>8407.2900000000009</v>
          </cell>
          <cell r="X84">
            <v>8970.27</v>
          </cell>
          <cell r="Y84">
            <v>10986.83</v>
          </cell>
          <cell r="Z84">
            <v>0.54520000000000002</v>
          </cell>
          <cell r="AA84">
            <v>0.58850000000000002</v>
          </cell>
        </row>
        <row r="85">
          <cell r="S85" t="str">
            <v>145668970.27</v>
          </cell>
          <cell r="T85" t="str">
            <v>19 65136</v>
          </cell>
          <cell r="U85" t="str">
            <v>William S. Hart Union High</v>
          </cell>
          <cell r="V85">
            <v>10986.83</v>
          </cell>
          <cell r="W85">
            <v>8770.5300000000007</v>
          </cell>
          <cell r="X85">
            <v>8970.27</v>
          </cell>
          <cell r="Y85">
            <v>10986.83</v>
          </cell>
          <cell r="Z85">
            <v>0.26329999999999998</v>
          </cell>
          <cell r="AA85">
            <v>0.58850000000000002</v>
          </cell>
        </row>
        <row r="86">
          <cell r="S86" t="str">
            <v>145668970.27</v>
          </cell>
          <cell r="T86" t="str">
            <v>36 67843</v>
          </cell>
          <cell r="U86" t="str">
            <v>Redlands Unified</v>
          </cell>
          <cell r="V86">
            <v>10986.83</v>
          </cell>
          <cell r="W86">
            <v>8970.27</v>
          </cell>
          <cell r="X86">
            <v>8970.27</v>
          </cell>
          <cell r="Y86">
            <v>10986.83</v>
          </cell>
          <cell r="Z86">
            <v>0.58850000000000002</v>
          </cell>
          <cell r="AA86">
            <v>0.58850000000000002</v>
          </cell>
        </row>
        <row r="87">
          <cell r="S87" t="str">
            <v>1458610986.83</v>
          </cell>
          <cell r="T87" t="str">
            <v>36 75051</v>
          </cell>
          <cell r="U87" t="str">
            <v>Lucerne Valley Unified</v>
          </cell>
          <cell r="V87">
            <v>10986.83</v>
          </cell>
          <cell r="W87">
            <v>10986.83</v>
          </cell>
          <cell r="X87">
            <v>10986.83</v>
          </cell>
          <cell r="Y87">
            <v>10986.83</v>
          </cell>
          <cell r="Z87">
            <v>0.85129999999999995</v>
          </cell>
          <cell r="AA87">
            <v>0.85129999999999995</v>
          </cell>
        </row>
        <row r="88">
          <cell r="S88" t="str">
            <v>145519532.21</v>
          </cell>
          <cell r="T88" t="str">
            <v>37 68098</v>
          </cell>
          <cell r="U88" t="str">
            <v>Escondido Union</v>
          </cell>
          <cell r="V88">
            <v>0</v>
          </cell>
          <cell r="W88">
            <v>9532.2099999999991</v>
          </cell>
          <cell r="X88">
            <v>9532.2099999999991</v>
          </cell>
          <cell r="Y88">
            <v>9532.2099999999991</v>
          </cell>
          <cell r="Z88">
            <v>0.79549999999999998</v>
          </cell>
          <cell r="AA88">
            <v>0.79549999999999998</v>
          </cell>
        </row>
        <row r="89">
          <cell r="S89" t="str">
            <v>145519532.21</v>
          </cell>
          <cell r="T89" t="str">
            <v>37 68296</v>
          </cell>
          <cell r="U89" t="str">
            <v>Poway Unified</v>
          </cell>
          <cell r="V89">
            <v>0</v>
          </cell>
          <cell r="W89">
            <v>8246.32</v>
          </cell>
          <cell r="X89">
            <v>9532.2099999999991</v>
          </cell>
          <cell r="Y89">
            <v>9532.2099999999991</v>
          </cell>
          <cell r="Z89">
            <v>0.22789999999999999</v>
          </cell>
          <cell r="AA89">
            <v>0.79549999999999998</v>
          </cell>
        </row>
        <row r="90">
          <cell r="S90" t="str">
            <v>145519532.21</v>
          </cell>
          <cell r="T90" t="str">
            <v>37 68361</v>
          </cell>
          <cell r="U90" t="str">
            <v>Santee</v>
          </cell>
          <cell r="V90">
            <v>0</v>
          </cell>
          <cell r="W90">
            <v>8183.59</v>
          </cell>
          <cell r="X90">
            <v>9532.2099999999991</v>
          </cell>
          <cell r="Y90">
            <v>9532.2099999999991</v>
          </cell>
          <cell r="Z90">
            <v>0.43180000000000002</v>
          </cell>
          <cell r="AA90">
            <v>0.79549999999999998</v>
          </cell>
        </row>
        <row r="91">
          <cell r="S91" t="str">
            <v>145519532.21</v>
          </cell>
          <cell r="T91" t="str">
            <v>37 73551</v>
          </cell>
          <cell r="U91" t="str">
            <v>Carlsbad Unified</v>
          </cell>
          <cell r="V91">
            <v>0</v>
          </cell>
          <cell r="W91">
            <v>8230.43</v>
          </cell>
          <cell r="X91">
            <v>9532.2099999999991</v>
          </cell>
          <cell r="Y91">
            <v>9532.2099999999991</v>
          </cell>
          <cell r="Z91">
            <v>0.23069999999999999</v>
          </cell>
          <cell r="AA91">
            <v>0.79549999999999998</v>
          </cell>
        </row>
        <row r="92">
          <cell r="S92" t="str">
            <v>1455010584.83</v>
          </cell>
          <cell r="T92" t="str">
            <v>37 68098</v>
          </cell>
          <cell r="U92" t="str">
            <v>Escondido Union</v>
          </cell>
          <cell r="V92">
            <v>0</v>
          </cell>
          <cell r="W92">
            <v>9532.2099999999991</v>
          </cell>
          <cell r="X92">
            <v>10584.83</v>
          </cell>
          <cell r="Y92">
            <v>10584.83</v>
          </cell>
          <cell r="Z92">
            <v>0.79549999999999998</v>
          </cell>
          <cell r="AA92">
            <v>0.79549999999999998</v>
          </cell>
        </row>
        <row r="93">
          <cell r="S93" t="str">
            <v>1455010584.83</v>
          </cell>
          <cell r="T93" t="str">
            <v>37 68106</v>
          </cell>
          <cell r="U93" t="str">
            <v>Escondido Union High</v>
          </cell>
          <cell r="V93">
            <v>0</v>
          </cell>
          <cell r="W93">
            <v>10584.83</v>
          </cell>
          <cell r="X93">
            <v>10584.83</v>
          </cell>
          <cell r="Y93">
            <v>10584.83</v>
          </cell>
          <cell r="Z93">
            <v>0.69430000000000003</v>
          </cell>
          <cell r="AA93">
            <v>0.79549999999999998</v>
          </cell>
        </row>
        <row r="94">
          <cell r="S94" t="str">
            <v>1455010584.83</v>
          </cell>
          <cell r="T94" t="str">
            <v>37 68338</v>
          </cell>
          <cell r="U94" t="str">
            <v>San Diego Unified</v>
          </cell>
          <cell r="V94">
            <v>0</v>
          </cell>
          <cell r="W94">
            <v>9780.02</v>
          </cell>
          <cell r="X94">
            <v>10584.83</v>
          </cell>
          <cell r="Y94">
            <v>10584.83</v>
          </cell>
          <cell r="Z94">
            <v>0.625</v>
          </cell>
          <cell r="AA94">
            <v>0.79549999999999998</v>
          </cell>
        </row>
        <row r="95">
          <cell r="S95" t="str">
            <v>1455010584.83</v>
          </cell>
          <cell r="T95" t="str">
            <v>37 73551</v>
          </cell>
          <cell r="U95" t="str">
            <v>Carlsbad Unified</v>
          </cell>
          <cell r="V95">
            <v>0</v>
          </cell>
          <cell r="W95">
            <v>8230.43</v>
          </cell>
          <cell r="X95">
            <v>10584.83</v>
          </cell>
          <cell r="Y95">
            <v>10584.83</v>
          </cell>
          <cell r="Z95">
            <v>0.23069999999999999</v>
          </cell>
          <cell r="AA95">
            <v>0.79549999999999998</v>
          </cell>
        </row>
        <row r="96">
          <cell r="S96" t="str">
            <v>145759613.18</v>
          </cell>
          <cell r="T96" t="str">
            <v>37 68023</v>
          </cell>
          <cell r="U96" t="str">
            <v>Chula Vista Elementary</v>
          </cell>
          <cell r="V96">
            <v>8584.89</v>
          </cell>
          <cell r="W96">
            <v>8584.89</v>
          </cell>
          <cell r="X96">
            <v>9613.18</v>
          </cell>
          <cell r="Y96">
            <v>9613.18</v>
          </cell>
          <cell r="Z96">
            <v>0.59130000000000005</v>
          </cell>
          <cell r="AA96">
            <v>0.60870000000000002</v>
          </cell>
        </row>
        <row r="97">
          <cell r="S97" t="str">
            <v>145759613.18</v>
          </cell>
          <cell r="T97" t="str">
            <v>37 68411</v>
          </cell>
          <cell r="U97" t="str">
            <v>Sweetwater Union High</v>
          </cell>
          <cell r="V97">
            <v>8584.89</v>
          </cell>
          <cell r="W97">
            <v>9613.18</v>
          </cell>
          <cell r="X97">
            <v>9613.18</v>
          </cell>
          <cell r="Y97">
            <v>9613.18</v>
          </cell>
          <cell r="Z97">
            <v>0.60870000000000002</v>
          </cell>
          <cell r="AA97">
            <v>0.60870000000000002</v>
          </cell>
        </row>
        <row r="98">
          <cell r="S98" t="str">
            <v>145808584.89</v>
          </cell>
          <cell r="T98" t="str">
            <v>37 68023</v>
          </cell>
          <cell r="U98" t="str">
            <v>Chula Vista Elementary</v>
          </cell>
          <cell r="V98">
            <v>8584.89</v>
          </cell>
          <cell r="W98">
            <v>8584.89</v>
          </cell>
          <cell r="X98">
            <v>8584.89</v>
          </cell>
          <cell r="Y98">
            <v>8584.89</v>
          </cell>
          <cell r="Z98">
            <v>0.59130000000000005</v>
          </cell>
          <cell r="AA98">
            <v>0.59130000000000005</v>
          </cell>
        </row>
        <row r="99">
          <cell r="S99" t="str">
            <v>1453410584.83</v>
          </cell>
          <cell r="T99" t="str">
            <v>37 68106</v>
          </cell>
          <cell r="U99" t="str">
            <v>Escondido Union High</v>
          </cell>
          <cell r="V99">
            <v>10584.83</v>
          </cell>
          <cell r="W99">
            <v>10584.83</v>
          </cell>
          <cell r="X99">
            <v>10584.83</v>
          </cell>
          <cell r="Y99">
            <v>10584.83</v>
          </cell>
          <cell r="Z99">
            <v>0.69430000000000003</v>
          </cell>
          <cell r="AA99">
            <v>0.69430000000000003</v>
          </cell>
        </row>
        <row r="100">
          <cell r="S100" t="str">
            <v>145359312.75</v>
          </cell>
          <cell r="T100" t="str">
            <v>33 67215</v>
          </cell>
          <cell r="U100" t="str">
            <v>Riverside Unified</v>
          </cell>
          <cell r="V100">
            <v>8912.6200000000008</v>
          </cell>
          <cell r="W100">
            <v>9312.75</v>
          </cell>
          <cell r="X100">
            <v>9312.75</v>
          </cell>
          <cell r="Y100">
            <v>9312.75</v>
          </cell>
          <cell r="Z100">
            <v>0.65790000000000004</v>
          </cell>
          <cell r="AA100">
            <v>0.71740000000000004</v>
          </cell>
        </row>
        <row r="101">
          <cell r="S101" t="str">
            <v>145359312.75</v>
          </cell>
          <cell r="T101" t="str">
            <v>37 67991</v>
          </cell>
          <cell r="U101" t="str">
            <v>Cajon Valley Union</v>
          </cell>
          <cell r="V101">
            <v>8912.6200000000008</v>
          </cell>
          <cell r="W101">
            <v>9180.99</v>
          </cell>
          <cell r="X101">
            <v>9312.75</v>
          </cell>
          <cell r="Y101">
            <v>9312.75</v>
          </cell>
          <cell r="Z101">
            <v>0.71740000000000004</v>
          </cell>
          <cell r="AA101">
            <v>0.71740000000000004</v>
          </cell>
        </row>
        <row r="102">
          <cell r="S102" t="str">
            <v>145359312.75</v>
          </cell>
          <cell r="T102" t="str">
            <v>37 68163</v>
          </cell>
          <cell r="U102" t="str">
            <v>Julian Union Elementary</v>
          </cell>
          <cell r="V102">
            <v>8912.6200000000008</v>
          </cell>
          <cell r="W102">
            <v>8912.6200000000008</v>
          </cell>
          <cell r="X102">
            <v>9312.75</v>
          </cell>
          <cell r="Y102">
            <v>9312.75</v>
          </cell>
          <cell r="Z102">
            <v>0.6159</v>
          </cell>
          <cell r="AA102">
            <v>0.71740000000000004</v>
          </cell>
        </row>
        <row r="103">
          <cell r="S103" t="str">
            <v>145858912.62</v>
          </cell>
          <cell r="T103" t="str">
            <v>37 68080</v>
          </cell>
          <cell r="U103" t="str">
            <v>Encinitas Union Elementary</v>
          </cell>
          <cell r="V103">
            <v>8912.6200000000008</v>
          </cell>
          <cell r="W103">
            <v>7772.31</v>
          </cell>
          <cell r="X103">
            <v>8912.6200000000008</v>
          </cell>
          <cell r="Y103">
            <v>8912.6200000000008</v>
          </cell>
          <cell r="Z103">
            <v>0.1699</v>
          </cell>
          <cell r="AA103">
            <v>0.6159</v>
          </cell>
        </row>
        <row r="104">
          <cell r="S104" t="str">
            <v>145858912.62</v>
          </cell>
          <cell r="T104" t="str">
            <v>37 68163</v>
          </cell>
          <cell r="U104" t="str">
            <v>Julian Union Elementary</v>
          </cell>
          <cell r="V104">
            <v>8912.6200000000008</v>
          </cell>
          <cell r="W104">
            <v>8912.6200000000008</v>
          </cell>
          <cell r="X104">
            <v>8912.6200000000008</v>
          </cell>
          <cell r="Y104">
            <v>8912.6200000000008</v>
          </cell>
          <cell r="Z104">
            <v>0.6159</v>
          </cell>
          <cell r="AA104">
            <v>0.6159</v>
          </cell>
        </row>
        <row r="105">
          <cell r="S105" t="str">
            <v>1453610019.4</v>
          </cell>
          <cell r="T105" t="str">
            <v>37 68213</v>
          </cell>
          <cell r="U105" t="str">
            <v>Mountain Empire Unified</v>
          </cell>
          <cell r="V105">
            <v>10019.4</v>
          </cell>
          <cell r="W105">
            <v>10019.4</v>
          </cell>
          <cell r="X105">
            <v>10019.4</v>
          </cell>
          <cell r="Y105">
            <v>10019.4</v>
          </cell>
          <cell r="Z105">
            <v>0.73550000000000004</v>
          </cell>
          <cell r="AA105">
            <v>0.73550000000000004</v>
          </cell>
        </row>
        <row r="106">
          <cell r="S106" t="str">
            <v>1453610019.4</v>
          </cell>
          <cell r="T106" t="str">
            <v>37 68338</v>
          </cell>
          <cell r="U106" t="str">
            <v>San Diego Unified</v>
          </cell>
          <cell r="V106">
            <v>10019.4</v>
          </cell>
          <cell r="W106">
            <v>9780.02</v>
          </cell>
          <cell r="X106">
            <v>10019.4</v>
          </cell>
          <cell r="Y106">
            <v>10019.4</v>
          </cell>
          <cell r="Z106">
            <v>0.625</v>
          </cell>
          <cell r="AA106">
            <v>0.73550000000000004</v>
          </cell>
        </row>
        <row r="107">
          <cell r="S107" t="str">
            <v>145679780.02</v>
          </cell>
          <cell r="T107" t="str">
            <v>37 68338</v>
          </cell>
          <cell r="U107" t="str">
            <v>San Diego Unified</v>
          </cell>
          <cell r="V107">
            <v>9780.02</v>
          </cell>
          <cell r="W107">
            <v>9780.02</v>
          </cell>
          <cell r="X107">
            <v>9780.02</v>
          </cell>
          <cell r="Y107">
            <v>9780.02</v>
          </cell>
          <cell r="Z107">
            <v>0.625</v>
          </cell>
          <cell r="AA107">
            <v>0.625</v>
          </cell>
        </row>
        <row r="108">
          <cell r="S108" t="str">
            <v>145499780.02</v>
          </cell>
          <cell r="T108" t="str">
            <v>37 68338</v>
          </cell>
          <cell r="U108" t="str">
            <v>San Diego Unified</v>
          </cell>
          <cell r="V108">
            <v>0</v>
          </cell>
          <cell r="W108">
            <v>9780.02</v>
          </cell>
          <cell r="X108">
            <v>9780.02</v>
          </cell>
          <cell r="Y108">
            <v>9780.02</v>
          </cell>
          <cell r="Z108">
            <v>0.625</v>
          </cell>
          <cell r="AA108">
            <v>0.625</v>
          </cell>
        </row>
        <row r="109">
          <cell r="S109" t="str">
            <v>145379312.37</v>
          </cell>
          <cell r="T109" t="str">
            <v>37 68452</v>
          </cell>
          <cell r="U109" t="str">
            <v>Vista Unified</v>
          </cell>
          <cell r="V109">
            <v>9312.3700000000008</v>
          </cell>
          <cell r="W109">
            <v>9312.3700000000008</v>
          </cell>
          <cell r="X109">
            <v>9312.3700000000008</v>
          </cell>
          <cell r="Y109">
            <v>9312.3700000000008</v>
          </cell>
          <cell r="Z109">
            <v>0.63039999999999996</v>
          </cell>
          <cell r="AA109">
            <v>0.63039999999999996</v>
          </cell>
        </row>
        <row r="110">
          <cell r="S110" t="str">
            <v>1453810061.92</v>
          </cell>
          <cell r="T110" t="str">
            <v>37 68130</v>
          </cell>
          <cell r="U110" t="str">
            <v>Grossmont Union High</v>
          </cell>
          <cell r="V110">
            <v>8689</v>
          </cell>
          <cell r="W110">
            <v>10061.92</v>
          </cell>
          <cell r="X110">
            <v>10061.92</v>
          </cell>
          <cell r="Y110">
            <v>10061.92</v>
          </cell>
          <cell r="Z110">
            <v>0.58960000000000001</v>
          </cell>
          <cell r="AA110">
            <v>0.61429999999999996</v>
          </cell>
        </row>
        <row r="111">
          <cell r="S111" t="str">
            <v>1453810061.92</v>
          </cell>
          <cell r="T111" t="str">
            <v>37 68197</v>
          </cell>
          <cell r="U111" t="str">
            <v>La Mesa-Spring Valley</v>
          </cell>
          <cell r="V111">
            <v>8689</v>
          </cell>
          <cell r="W111">
            <v>8689</v>
          </cell>
          <cell r="X111">
            <v>10061.92</v>
          </cell>
          <cell r="Y111">
            <v>10061.92</v>
          </cell>
          <cell r="Z111">
            <v>0.61429999999999996</v>
          </cell>
          <cell r="AA111">
            <v>0.61429999999999996</v>
          </cell>
        </row>
        <row r="112">
          <cell r="S112" t="str">
            <v>145818467.85</v>
          </cell>
          <cell r="T112" t="str">
            <v>37 73791</v>
          </cell>
          <cell r="U112" t="str">
            <v>San Marcos Unified</v>
          </cell>
          <cell r="V112">
            <v>8467.85</v>
          </cell>
          <cell r="W112">
            <v>8467.85</v>
          </cell>
          <cell r="X112">
            <v>8467.85</v>
          </cell>
          <cell r="Y112">
            <v>8467.85</v>
          </cell>
          <cell r="Z112">
            <v>0.41760000000000003</v>
          </cell>
          <cell r="AA112">
            <v>0.41760000000000003</v>
          </cell>
        </row>
        <row r="113">
          <cell r="S113" t="str">
            <v>145399871.39</v>
          </cell>
          <cell r="T113" t="str">
            <v>38 68478</v>
          </cell>
          <cell r="U113" t="str">
            <v>San Francisco Unified</v>
          </cell>
          <cell r="V113">
            <v>9871.39</v>
          </cell>
          <cell r="W113">
            <v>9871.39</v>
          </cell>
          <cell r="X113">
            <v>9871.39</v>
          </cell>
          <cell r="Y113">
            <v>9871.39</v>
          </cell>
          <cell r="Z113">
            <v>0.62190000000000001</v>
          </cell>
          <cell r="AA113">
            <v>0.62190000000000001</v>
          </cell>
        </row>
        <row r="114">
          <cell r="S114" t="str">
            <v>145689401.43</v>
          </cell>
          <cell r="T114" t="str">
            <v>42 69229</v>
          </cell>
          <cell r="U114" t="str">
            <v>Lompoc Unified</v>
          </cell>
          <cell r="V114">
            <v>7798.23</v>
          </cell>
          <cell r="W114">
            <v>9401.43</v>
          </cell>
          <cell r="X114">
            <v>9401.43</v>
          </cell>
          <cell r="Y114">
            <v>9401.43</v>
          </cell>
          <cell r="Z114">
            <v>0.67400000000000004</v>
          </cell>
          <cell r="AA114">
            <v>0.67400000000000004</v>
          </cell>
        </row>
        <row r="115">
          <cell r="S115" t="str">
            <v>145698961.88</v>
          </cell>
          <cell r="T115" t="str">
            <v>42 69211</v>
          </cell>
          <cell r="U115" t="str">
            <v>Hope Elementary</v>
          </cell>
          <cell r="V115">
            <v>7798.23</v>
          </cell>
          <cell r="W115">
            <v>7913.94</v>
          </cell>
          <cell r="X115">
            <v>8961.8799999999992</v>
          </cell>
          <cell r="Y115">
            <v>8961.8799999999992</v>
          </cell>
          <cell r="Z115">
            <v>0.32950000000000002</v>
          </cell>
          <cell r="AA115">
            <v>0.52659999999999996</v>
          </cell>
        </row>
        <row r="116">
          <cell r="S116" t="str">
            <v>145698961.88</v>
          </cell>
          <cell r="T116" t="str">
            <v>42 76786</v>
          </cell>
          <cell r="U116" t="str">
            <v>Santa Barbara Unified</v>
          </cell>
          <cell r="V116">
            <v>7798.23</v>
          </cell>
          <cell r="W116">
            <v>8961.8799999999992</v>
          </cell>
          <cell r="X116">
            <v>8961.8799999999992</v>
          </cell>
          <cell r="Y116">
            <v>8961.8799999999992</v>
          </cell>
          <cell r="Z116">
            <v>0.52659999999999996</v>
          </cell>
          <cell r="AA116">
            <v>0.52659999999999996</v>
          </cell>
        </row>
        <row r="117">
          <cell r="S117" t="str">
            <v>145529729.42</v>
          </cell>
          <cell r="T117" t="str">
            <v>43 69666</v>
          </cell>
          <cell r="U117" t="str">
            <v>San Jose Unified</v>
          </cell>
          <cell r="V117">
            <v>0</v>
          </cell>
          <cell r="W117">
            <v>9729.42</v>
          </cell>
          <cell r="X117">
            <v>9729.42</v>
          </cell>
          <cell r="Y117">
            <v>9729.42</v>
          </cell>
          <cell r="Z117">
            <v>0.4783</v>
          </cell>
          <cell r="AA117">
            <v>0.4783</v>
          </cell>
        </row>
        <row r="118">
          <cell r="S118" t="str">
            <v>1454016362.06</v>
          </cell>
          <cell r="T118" t="str">
            <v>43 69393</v>
          </cell>
          <cell r="U118" t="str">
            <v>Campbell Union</v>
          </cell>
          <cell r="V118">
            <v>16362.06</v>
          </cell>
          <cell r="W118">
            <v>16362.06</v>
          </cell>
          <cell r="X118">
            <v>16362.06</v>
          </cell>
          <cell r="Y118">
            <v>16362.06</v>
          </cell>
          <cell r="Z118">
            <v>0.67659999999999998</v>
          </cell>
          <cell r="AA118">
            <v>0.67659999999999998</v>
          </cell>
        </row>
        <row r="119">
          <cell r="S119" t="str">
            <v>1454310042.35</v>
          </cell>
          <cell r="T119" t="str">
            <v>43 69427</v>
          </cell>
          <cell r="U119" t="str">
            <v>East Side Union High</v>
          </cell>
          <cell r="V119">
            <v>10042.35</v>
          </cell>
          <cell r="W119">
            <v>10042.35</v>
          </cell>
          <cell r="X119">
            <v>10042.35</v>
          </cell>
          <cell r="Y119">
            <v>10042.35</v>
          </cell>
          <cell r="Z119">
            <v>0.53569999999999995</v>
          </cell>
          <cell r="AA119">
            <v>0.53569999999999995</v>
          </cell>
        </row>
        <row r="120">
          <cell r="S120" t="str">
            <v>1454412330.73</v>
          </cell>
          <cell r="T120" t="str">
            <v>45 70110</v>
          </cell>
          <cell r="U120" t="str">
            <v>Redding Elementary</v>
          </cell>
          <cell r="V120">
            <v>12330.73</v>
          </cell>
          <cell r="W120">
            <v>8694.89</v>
          </cell>
          <cell r="X120">
            <v>12330.73</v>
          </cell>
          <cell r="Y120">
            <v>12330.73</v>
          </cell>
          <cell r="Z120">
            <v>0.62219999999999998</v>
          </cell>
          <cell r="AA120">
            <v>0.67030000000000001</v>
          </cell>
        </row>
        <row r="121">
          <cell r="S121" t="str">
            <v>1454412330.73</v>
          </cell>
          <cell r="T121" t="str">
            <v>45 70169</v>
          </cell>
          <cell r="U121" t="str">
            <v>Whitmore Union Elementary</v>
          </cell>
          <cell r="V121">
            <v>12330.73</v>
          </cell>
          <cell r="W121">
            <v>12330.73</v>
          </cell>
          <cell r="X121">
            <v>12330.73</v>
          </cell>
          <cell r="Y121">
            <v>12330.73</v>
          </cell>
          <cell r="Z121">
            <v>0.67030000000000001</v>
          </cell>
          <cell r="AA121">
            <v>0.67030000000000001</v>
          </cell>
        </row>
        <row r="122">
          <cell r="S122" t="str">
            <v>1454512105.52</v>
          </cell>
          <cell r="T122" t="str">
            <v>47 70425</v>
          </cell>
          <cell r="U122" t="str">
            <v>Mt. Shasta Union Elementary</v>
          </cell>
          <cell r="V122">
            <v>0</v>
          </cell>
          <cell r="W122">
            <v>8226.5</v>
          </cell>
          <cell r="X122">
            <v>12105.52</v>
          </cell>
          <cell r="Y122">
            <v>12105.52</v>
          </cell>
          <cell r="Z122">
            <v>0.43290000000000001</v>
          </cell>
          <cell r="AA122">
            <v>0.67959999999999998</v>
          </cell>
        </row>
        <row r="123">
          <cell r="S123" t="str">
            <v>1454512105.52</v>
          </cell>
          <cell r="T123" t="str">
            <v>47 70466</v>
          </cell>
          <cell r="U123" t="str">
            <v>Siskiyou Union High</v>
          </cell>
          <cell r="V123">
            <v>0</v>
          </cell>
          <cell r="W123">
            <v>12105.52</v>
          </cell>
          <cell r="X123">
            <v>12105.52</v>
          </cell>
          <cell r="Y123">
            <v>12105.52</v>
          </cell>
          <cell r="Z123">
            <v>0.47660000000000002</v>
          </cell>
          <cell r="AA123">
            <v>0.67959999999999998</v>
          </cell>
        </row>
        <row r="124">
          <cell r="S124" t="str">
            <v>1454512105.52</v>
          </cell>
          <cell r="T124" t="str">
            <v>47 70508</v>
          </cell>
          <cell r="U124" t="str">
            <v>Yreka Union Elementary</v>
          </cell>
          <cell r="V124">
            <v>0</v>
          </cell>
          <cell r="W124">
            <v>9012.64</v>
          </cell>
          <cell r="X124">
            <v>12105.52</v>
          </cell>
          <cell r="Y124">
            <v>12105.52</v>
          </cell>
          <cell r="Z124">
            <v>0.67959999999999998</v>
          </cell>
          <cell r="AA124">
            <v>0.67959999999999998</v>
          </cell>
        </row>
        <row r="125">
          <cell r="S125" t="str">
            <v>1454512105.52</v>
          </cell>
          <cell r="T125" t="str">
            <v>47 70516</v>
          </cell>
          <cell r="U125" t="str">
            <v>Yreka Union High</v>
          </cell>
          <cell r="V125">
            <v>0</v>
          </cell>
          <cell r="W125">
            <v>10195.790000000001</v>
          </cell>
          <cell r="X125">
            <v>12105.52</v>
          </cell>
          <cell r="Y125">
            <v>12105.52</v>
          </cell>
          <cell r="Z125">
            <v>0.49149999999999999</v>
          </cell>
          <cell r="AA125">
            <v>0.67959999999999998</v>
          </cell>
        </row>
        <row r="126">
          <cell r="S126" t="str">
            <v>145469947.94</v>
          </cell>
          <cell r="T126" t="str">
            <v>48 70581</v>
          </cell>
          <cell r="U126" t="str">
            <v>Vallejo City Unified</v>
          </cell>
          <cell r="V126">
            <v>9947.94</v>
          </cell>
          <cell r="W126">
            <v>9947.94</v>
          </cell>
          <cell r="X126">
            <v>9947.94</v>
          </cell>
          <cell r="Y126">
            <v>9947.94</v>
          </cell>
          <cell r="Z126">
            <v>0.75139999999999996</v>
          </cell>
          <cell r="AA126">
            <v>0.75139999999999996</v>
          </cell>
        </row>
        <row r="127">
          <cell r="S127" t="str">
            <v>145779566.05</v>
          </cell>
          <cell r="T127" t="str">
            <v>23 65581</v>
          </cell>
          <cell r="U127" t="str">
            <v>Mendocino Unified</v>
          </cell>
          <cell r="V127">
            <v>16074.68</v>
          </cell>
          <cell r="W127">
            <v>9495.9500000000007</v>
          </cell>
          <cell r="X127">
            <v>9566.0499999999993</v>
          </cell>
          <cell r="Y127">
            <v>16074.68</v>
          </cell>
          <cell r="Z127">
            <v>0.39800000000000002</v>
          </cell>
          <cell r="AA127">
            <v>0.75539999999999996</v>
          </cell>
        </row>
        <row r="128">
          <cell r="S128" t="str">
            <v>145779566.05</v>
          </cell>
          <cell r="T128" t="str">
            <v>49 70912</v>
          </cell>
          <cell r="U128" t="str">
            <v>Santa Rosa Elementary</v>
          </cell>
          <cell r="V128">
            <v>16074.68</v>
          </cell>
          <cell r="W128">
            <v>9566.0499999999993</v>
          </cell>
          <cell r="X128">
            <v>9566.0499999999993</v>
          </cell>
          <cell r="Y128">
            <v>16074.68</v>
          </cell>
          <cell r="Z128">
            <v>0.75539999999999996</v>
          </cell>
          <cell r="AA128">
            <v>0.75539999999999996</v>
          </cell>
        </row>
        <row r="129">
          <cell r="S129" t="str">
            <v>145779566.05</v>
          </cell>
          <cell r="T129" t="str">
            <v>49 70920</v>
          </cell>
          <cell r="U129" t="str">
            <v>Santa Rosa High</v>
          </cell>
          <cell r="V129">
            <v>16074.68</v>
          </cell>
          <cell r="W129">
            <v>9208.77</v>
          </cell>
          <cell r="X129">
            <v>9566.0499999999993</v>
          </cell>
          <cell r="Y129">
            <v>16074.68</v>
          </cell>
          <cell r="Z129">
            <v>0.46850000000000003</v>
          </cell>
          <cell r="AA129">
            <v>0.75539999999999996</v>
          </cell>
        </row>
        <row r="130">
          <cell r="S130" t="str">
            <v>1454710232.82</v>
          </cell>
          <cell r="T130" t="str">
            <v>50 71167</v>
          </cell>
          <cell r="U130" t="str">
            <v>Modesto City Elementary</v>
          </cell>
          <cell r="V130">
            <v>9934.81</v>
          </cell>
          <cell r="W130">
            <v>9934.81</v>
          </cell>
          <cell r="X130">
            <v>10232.82</v>
          </cell>
          <cell r="Y130">
            <v>10232.82</v>
          </cell>
          <cell r="Z130">
            <v>0.87619999999999998</v>
          </cell>
          <cell r="AA130">
            <v>0.87619999999999998</v>
          </cell>
        </row>
        <row r="131">
          <cell r="S131" t="str">
            <v>1454710232.82</v>
          </cell>
          <cell r="T131" t="str">
            <v>50 71175</v>
          </cell>
          <cell r="U131" t="str">
            <v>Modesto City High</v>
          </cell>
          <cell r="V131">
            <v>9934.81</v>
          </cell>
          <cell r="W131">
            <v>10232.82</v>
          </cell>
          <cell r="X131">
            <v>10232.82</v>
          </cell>
          <cell r="Y131">
            <v>10232.82</v>
          </cell>
          <cell r="Z131">
            <v>0.65069999999999995</v>
          </cell>
          <cell r="AA131">
            <v>0.87619999999999998</v>
          </cell>
        </row>
        <row r="132">
          <cell r="S132" t="str">
            <v>145789934.81</v>
          </cell>
          <cell r="T132" t="str">
            <v>50 71167</v>
          </cell>
          <cell r="U132" t="str">
            <v>Modesto City Elementary</v>
          </cell>
          <cell r="V132">
            <v>9934.81</v>
          </cell>
          <cell r="W132">
            <v>9934.81</v>
          </cell>
          <cell r="X132">
            <v>9934.81</v>
          </cell>
          <cell r="Y132">
            <v>9934.81</v>
          </cell>
          <cell r="Z132">
            <v>0.87619999999999998</v>
          </cell>
          <cell r="AA132">
            <v>0.87619999999999998</v>
          </cell>
        </row>
        <row r="133">
          <cell r="S133" t="str">
            <v>145839547.36</v>
          </cell>
          <cell r="T133" t="str">
            <v>51 71464</v>
          </cell>
          <cell r="U133" t="str">
            <v>Yuba City Unified</v>
          </cell>
          <cell r="V133">
            <v>9547.36</v>
          </cell>
          <cell r="W133">
            <v>9547.36</v>
          </cell>
          <cell r="X133">
            <v>9547.36</v>
          </cell>
          <cell r="Y133">
            <v>9547.36</v>
          </cell>
          <cell r="Z133">
            <v>0.71760000000000002</v>
          </cell>
          <cell r="AA133">
            <v>0.71760000000000002</v>
          </cell>
        </row>
        <row r="134">
          <cell r="S134" t="str">
            <v>1455510488.36</v>
          </cell>
          <cell r="T134" t="str">
            <v>54 75523</v>
          </cell>
          <cell r="U134" t="str">
            <v>Porterville Unified</v>
          </cell>
          <cell r="V134">
            <v>10488.36</v>
          </cell>
          <cell r="W134">
            <v>10488.36</v>
          </cell>
          <cell r="X134">
            <v>10488.36</v>
          </cell>
          <cell r="Y134">
            <v>10488.36</v>
          </cell>
          <cell r="Z134">
            <v>0.83899999999999997</v>
          </cell>
          <cell r="AA134">
            <v>0.83899999999999997</v>
          </cell>
        </row>
        <row r="135">
          <cell r="S135" t="str">
            <v>145489551.65</v>
          </cell>
          <cell r="T135" t="str">
            <v>57 72710</v>
          </cell>
          <cell r="U135" t="str">
            <v>Woodland Joint Unified</v>
          </cell>
          <cell r="V135">
            <v>0</v>
          </cell>
          <cell r="W135">
            <v>9551.65</v>
          </cell>
          <cell r="X135">
            <v>9551.65</v>
          </cell>
          <cell r="Y135">
            <v>9551.65</v>
          </cell>
          <cell r="Z135">
            <v>0.69399999999999995</v>
          </cell>
          <cell r="AA135">
            <v>0.69399999999999995</v>
          </cell>
        </row>
      </sheetData>
      <sheetData sheetId="14"/>
      <sheetData sheetId="15">
        <row r="5">
          <cell r="D5">
            <v>61119</v>
          </cell>
          <cell r="E5" t="str">
            <v>Alameda Unified</v>
          </cell>
          <cell r="F5">
            <v>79568601</v>
          </cell>
          <cell r="G5" t="b">
            <v>0</v>
          </cell>
          <cell r="H5">
            <v>5241.8500000000004</v>
          </cell>
          <cell r="I5">
            <v>9073.7000000000007</v>
          </cell>
          <cell r="J5">
            <v>47562974</v>
          </cell>
          <cell r="K5">
            <v>62.79</v>
          </cell>
          <cell r="L5">
            <v>9073.7000000000007</v>
          </cell>
          <cell r="M5">
            <v>569738</v>
          </cell>
          <cell r="N5">
            <v>0</v>
          </cell>
          <cell r="O5">
            <v>10217875</v>
          </cell>
          <cell r="P5">
            <v>0</v>
          </cell>
          <cell r="Q5">
            <v>0</v>
          </cell>
          <cell r="R5">
            <v>1919.23</v>
          </cell>
          <cell r="S5">
            <v>17414517</v>
          </cell>
          <cell r="T5">
            <v>75765104</v>
          </cell>
          <cell r="U5">
            <v>3803497</v>
          </cell>
          <cell r="V5">
            <v>0.42966442729999998</v>
          </cell>
          <cell r="W5">
            <v>1634227</v>
          </cell>
          <cell r="X5">
            <v>0</v>
          </cell>
          <cell r="Y5">
            <v>0</v>
          </cell>
          <cell r="Z5">
            <v>77399331</v>
          </cell>
          <cell r="AA5">
            <v>26749117</v>
          </cell>
          <cell r="AB5">
            <v>50650214</v>
          </cell>
          <cell r="AC5">
            <v>0</v>
          </cell>
          <cell r="AD5">
            <v>12461807</v>
          </cell>
          <cell r="AE5">
            <v>38188407</v>
          </cell>
          <cell r="AF5">
            <v>5304.65</v>
          </cell>
          <cell r="AG5">
            <v>9073.7000000000007</v>
          </cell>
          <cell r="AH5">
            <v>48132803</v>
          </cell>
          <cell r="AI5">
            <v>0</v>
          </cell>
          <cell r="AJ5">
            <v>0</v>
          </cell>
          <cell r="AK5">
            <v>26749117</v>
          </cell>
          <cell r="AL5">
            <v>12461807</v>
          </cell>
          <cell r="AM5">
            <v>8921879</v>
          </cell>
          <cell r="AN5">
            <v>10217875</v>
          </cell>
          <cell r="AO5">
            <v>19139754</v>
          </cell>
          <cell r="AP5">
            <v>0</v>
          </cell>
          <cell r="AQ5">
            <v>38188407</v>
          </cell>
          <cell r="AR5">
            <v>1634227</v>
          </cell>
          <cell r="AS5">
            <v>36554180</v>
          </cell>
          <cell r="AT5">
            <v>8530.07</v>
          </cell>
          <cell r="AU5">
            <v>43256.412361111114</v>
          </cell>
          <cell r="AV5">
            <v>73415</v>
          </cell>
          <cell r="AW5" t="str">
            <v>01 61119</v>
          </cell>
          <cell r="AX5">
            <v>0</v>
          </cell>
        </row>
        <row r="6">
          <cell r="D6">
            <v>61127</v>
          </cell>
          <cell r="E6" t="str">
            <v>Albany City Unified</v>
          </cell>
          <cell r="F6">
            <v>30794213</v>
          </cell>
          <cell r="G6" t="b">
            <v>0</v>
          </cell>
          <cell r="H6">
            <v>5230.46</v>
          </cell>
          <cell r="I6">
            <v>3623.78</v>
          </cell>
          <cell r="J6">
            <v>18954036</v>
          </cell>
          <cell r="K6">
            <v>59.46</v>
          </cell>
          <cell r="L6">
            <v>3623.78</v>
          </cell>
          <cell r="M6">
            <v>215470</v>
          </cell>
          <cell r="N6">
            <v>0</v>
          </cell>
          <cell r="O6">
            <v>2836134</v>
          </cell>
          <cell r="P6">
            <v>0</v>
          </cell>
          <cell r="Q6">
            <v>0</v>
          </cell>
          <cell r="R6">
            <v>2039.33</v>
          </cell>
          <cell r="S6">
            <v>7390083</v>
          </cell>
          <cell r="T6">
            <v>29395723</v>
          </cell>
          <cell r="U6">
            <v>1398490</v>
          </cell>
          <cell r="V6">
            <v>0.42966442729999998</v>
          </cell>
          <cell r="W6">
            <v>600881</v>
          </cell>
          <cell r="X6">
            <v>0</v>
          </cell>
          <cell r="Y6">
            <v>0</v>
          </cell>
          <cell r="Z6">
            <v>29996604</v>
          </cell>
          <cell r="AA6">
            <v>9964041</v>
          </cell>
          <cell r="AB6">
            <v>20032563</v>
          </cell>
          <cell r="AC6">
            <v>0</v>
          </cell>
          <cell r="AD6">
            <v>4963084</v>
          </cell>
          <cell r="AE6">
            <v>15069479</v>
          </cell>
          <cell r="AF6">
            <v>5289.92</v>
          </cell>
          <cell r="AG6">
            <v>3623.78</v>
          </cell>
          <cell r="AH6">
            <v>19169506</v>
          </cell>
          <cell r="AI6">
            <v>0</v>
          </cell>
          <cell r="AJ6">
            <v>0</v>
          </cell>
          <cell r="AK6">
            <v>9964041</v>
          </cell>
          <cell r="AL6">
            <v>4963084</v>
          </cell>
          <cell r="AM6">
            <v>4242381</v>
          </cell>
          <cell r="AN6">
            <v>2836134</v>
          </cell>
          <cell r="AO6">
            <v>7078515</v>
          </cell>
          <cell r="AP6">
            <v>0</v>
          </cell>
          <cell r="AQ6">
            <v>15069479</v>
          </cell>
          <cell r="AR6">
            <v>600881</v>
          </cell>
          <cell r="AS6">
            <v>14468598</v>
          </cell>
          <cell r="AT6">
            <v>8277.7099999999991</v>
          </cell>
          <cell r="AU6">
            <v>43256.412361111114</v>
          </cell>
          <cell r="AV6">
            <v>73415</v>
          </cell>
          <cell r="AW6" t="str">
            <v>01 61127</v>
          </cell>
          <cell r="AX6">
            <v>0</v>
          </cell>
        </row>
        <row r="7">
          <cell r="D7">
            <v>61143</v>
          </cell>
          <cell r="E7" t="str">
            <v>Berkeley Unified</v>
          </cell>
          <cell r="F7">
            <v>86284182</v>
          </cell>
          <cell r="G7" t="b">
            <v>0</v>
          </cell>
          <cell r="H7">
            <v>5477.09</v>
          </cell>
          <cell r="I7">
            <v>9364.94</v>
          </cell>
          <cell r="J7">
            <v>51292619</v>
          </cell>
          <cell r="K7">
            <v>88.2</v>
          </cell>
          <cell r="L7">
            <v>9364.94</v>
          </cell>
          <cell r="M7">
            <v>825988</v>
          </cell>
          <cell r="N7">
            <v>0</v>
          </cell>
          <cell r="O7">
            <v>16261507</v>
          </cell>
          <cell r="P7">
            <v>0</v>
          </cell>
          <cell r="Q7">
            <v>0</v>
          </cell>
          <cell r="R7">
            <v>1575.02</v>
          </cell>
          <cell r="S7">
            <v>14749968</v>
          </cell>
          <cell r="T7">
            <v>83130082</v>
          </cell>
          <cell r="U7">
            <v>3154100</v>
          </cell>
          <cell r="V7">
            <v>0.42966442729999998</v>
          </cell>
          <cell r="W7">
            <v>1355205</v>
          </cell>
          <cell r="X7">
            <v>683544</v>
          </cell>
          <cell r="Y7">
            <v>0</v>
          </cell>
          <cell r="Z7">
            <v>85168831</v>
          </cell>
          <cell r="AA7">
            <v>41762593</v>
          </cell>
          <cell r="AB7">
            <v>43406238</v>
          </cell>
          <cell r="AC7">
            <v>0</v>
          </cell>
          <cell r="AD7">
            <v>10356014</v>
          </cell>
          <cell r="AE7">
            <v>33050224</v>
          </cell>
          <cell r="AF7">
            <v>5565.29</v>
          </cell>
          <cell r="AG7">
            <v>9364.94</v>
          </cell>
          <cell r="AH7">
            <v>52118607</v>
          </cell>
          <cell r="AI7">
            <v>0</v>
          </cell>
          <cell r="AJ7">
            <v>0</v>
          </cell>
          <cell r="AK7">
            <v>41762593</v>
          </cell>
          <cell r="AL7">
            <v>10356014</v>
          </cell>
          <cell r="AM7">
            <v>0</v>
          </cell>
          <cell r="AN7">
            <v>16261507</v>
          </cell>
          <cell r="AO7">
            <v>16261507</v>
          </cell>
          <cell r="AP7">
            <v>0</v>
          </cell>
          <cell r="AQ7">
            <v>33050224</v>
          </cell>
          <cell r="AR7">
            <v>1355205</v>
          </cell>
          <cell r="AS7">
            <v>31695019</v>
          </cell>
          <cell r="AT7">
            <v>9021.44</v>
          </cell>
          <cell r="AU7">
            <v>43256.412407407406</v>
          </cell>
          <cell r="AV7">
            <v>73415</v>
          </cell>
          <cell r="AW7" t="str">
            <v>01 61143</v>
          </cell>
          <cell r="AX7">
            <v>0</v>
          </cell>
        </row>
        <row r="8">
          <cell r="D8">
            <v>61150</v>
          </cell>
          <cell r="E8" t="str">
            <v>Castro Valley Unified</v>
          </cell>
          <cell r="F8">
            <v>77180186</v>
          </cell>
          <cell r="G8" t="b">
            <v>0</v>
          </cell>
          <cell r="H8">
            <v>5264.2</v>
          </cell>
          <cell r="I8">
            <v>9038.8799999999992</v>
          </cell>
          <cell r="J8">
            <v>47582472</v>
          </cell>
          <cell r="K8">
            <v>52.63</v>
          </cell>
          <cell r="L8">
            <v>9038.8799999999992</v>
          </cell>
          <cell r="M8">
            <v>475716</v>
          </cell>
          <cell r="N8">
            <v>0</v>
          </cell>
          <cell r="O8">
            <v>9150263</v>
          </cell>
          <cell r="P8">
            <v>0</v>
          </cell>
          <cell r="Q8">
            <v>0</v>
          </cell>
          <cell r="R8">
            <v>1786.68</v>
          </cell>
          <cell r="S8">
            <v>16149586</v>
          </cell>
          <cell r="T8">
            <v>73358037</v>
          </cell>
          <cell r="U8">
            <v>3822149</v>
          </cell>
          <cell r="V8">
            <v>0.42966442729999998</v>
          </cell>
          <cell r="W8">
            <v>1642241</v>
          </cell>
          <cell r="X8">
            <v>0</v>
          </cell>
          <cell r="Y8">
            <v>0</v>
          </cell>
          <cell r="Z8">
            <v>75000278</v>
          </cell>
          <cell r="AA8">
            <v>23452790</v>
          </cell>
          <cell r="AB8">
            <v>51547488</v>
          </cell>
          <cell r="AC8">
            <v>0</v>
          </cell>
          <cell r="AD8">
            <v>12442512</v>
          </cell>
          <cell r="AE8">
            <v>39104976</v>
          </cell>
          <cell r="AF8">
            <v>5316.83</v>
          </cell>
          <cell r="AG8">
            <v>9038.8799999999992</v>
          </cell>
          <cell r="AH8">
            <v>48058188</v>
          </cell>
          <cell r="AI8">
            <v>0</v>
          </cell>
          <cell r="AJ8">
            <v>0</v>
          </cell>
          <cell r="AK8">
            <v>23452790</v>
          </cell>
          <cell r="AL8">
            <v>12442512</v>
          </cell>
          <cell r="AM8">
            <v>12162886</v>
          </cell>
          <cell r="AN8">
            <v>9150263</v>
          </cell>
          <cell r="AO8">
            <v>21313149</v>
          </cell>
          <cell r="AP8">
            <v>0</v>
          </cell>
          <cell r="AQ8">
            <v>39104976</v>
          </cell>
          <cell r="AR8">
            <v>1642241</v>
          </cell>
          <cell r="AS8">
            <v>37462735</v>
          </cell>
          <cell r="AT8">
            <v>8297.52</v>
          </cell>
          <cell r="AU8">
            <v>43256.412453703706</v>
          </cell>
          <cell r="AV8">
            <v>73415</v>
          </cell>
          <cell r="AW8" t="str">
            <v>01 61150</v>
          </cell>
          <cell r="AX8">
            <v>0</v>
          </cell>
        </row>
        <row r="9">
          <cell r="D9">
            <v>61168</v>
          </cell>
          <cell r="E9" t="str">
            <v>Emery Unified</v>
          </cell>
          <cell r="F9">
            <v>6596186</v>
          </cell>
          <cell r="G9" t="b">
            <v>0</v>
          </cell>
          <cell r="H9">
            <v>6206.84</v>
          </cell>
          <cell r="I9">
            <v>650.52</v>
          </cell>
          <cell r="J9">
            <v>4037674</v>
          </cell>
          <cell r="K9">
            <v>94.49</v>
          </cell>
          <cell r="L9">
            <v>650.52</v>
          </cell>
          <cell r="M9">
            <v>61468</v>
          </cell>
          <cell r="N9">
            <v>0</v>
          </cell>
          <cell r="O9">
            <v>656031</v>
          </cell>
          <cell r="P9">
            <v>0</v>
          </cell>
          <cell r="Q9">
            <v>0</v>
          </cell>
          <cell r="R9">
            <v>2261.2600000000002</v>
          </cell>
          <cell r="S9">
            <v>1470995</v>
          </cell>
          <cell r="T9">
            <v>6226168</v>
          </cell>
          <cell r="U9">
            <v>370018</v>
          </cell>
          <cell r="V9">
            <v>0.42966442729999998</v>
          </cell>
          <cell r="W9">
            <v>158984</v>
          </cell>
          <cell r="X9">
            <v>90603</v>
          </cell>
          <cell r="Y9">
            <v>0</v>
          </cell>
          <cell r="Z9">
            <v>6475755</v>
          </cell>
          <cell r="AA9">
            <v>4490962</v>
          </cell>
          <cell r="AB9">
            <v>1984793</v>
          </cell>
          <cell r="AC9">
            <v>0</v>
          </cell>
          <cell r="AD9">
            <v>130104</v>
          </cell>
          <cell r="AE9">
            <v>1854689</v>
          </cell>
          <cell r="AF9">
            <v>4470.8599999999997</v>
          </cell>
          <cell r="AG9">
            <v>650.52</v>
          </cell>
          <cell r="AH9">
            <v>2908384</v>
          </cell>
          <cell r="AI9">
            <v>1447017</v>
          </cell>
          <cell r="AJ9">
            <v>0</v>
          </cell>
          <cell r="AK9">
            <v>4490962</v>
          </cell>
          <cell r="AL9">
            <v>130104</v>
          </cell>
          <cell r="AM9">
            <v>0</v>
          </cell>
          <cell r="AN9">
            <v>656031</v>
          </cell>
          <cell r="AO9">
            <v>656031</v>
          </cell>
          <cell r="AP9">
            <v>0</v>
          </cell>
          <cell r="AQ9">
            <v>1854689</v>
          </cell>
          <cell r="AR9">
            <v>158984</v>
          </cell>
          <cell r="AS9">
            <v>1695705</v>
          </cell>
          <cell r="AT9">
            <v>9815.4599999999991</v>
          </cell>
          <cell r="AU9">
            <v>43256.412534722222</v>
          </cell>
          <cell r="AV9">
            <v>73415</v>
          </cell>
          <cell r="AW9" t="str">
            <v>01 61168</v>
          </cell>
          <cell r="AX9">
            <v>0</v>
          </cell>
        </row>
        <row r="10">
          <cell r="D10">
            <v>61176</v>
          </cell>
          <cell r="E10" t="str">
            <v>Fremont Unified</v>
          </cell>
          <cell r="F10">
            <v>295225906</v>
          </cell>
          <cell r="G10" t="b">
            <v>0</v>
          </cell>
          <cell r="H10">
            <v>5231.34</v>
          </cell>
          <cell r="I10">
            <v>34321.370000000003</v>
          </cell>
          <cell r="J10">
            <v>179546756</v>
          </cell>
          <cell r="K10">
            <v>51</v>
          </cell>
          <cell r="L10">
            <v>34321.370000000003</v>
          </cell>
          <cell r="M10">
            <v>1750390</v>
          </cell>
          <cell r="N10">
            <v>0</v>
          </cell>
          <cell r="O10">
            <v>34110696</v>
          </cell>
          <cell r="P10">
            <v>0</v>
          </cell>
          <cell r="Q10">
            <v>0</v>
          </cell>
          <cell r="R10">
            <v>1908.61</v>
          </cell>
          <cell r="S10">
            <v>65506110</v>
          </cell>
          <cell r="T10">
            <v>280913952</v>
          </cell>
          <cell r="U10">
            <v>14311954</v>
          </cell>
          <cell r="V10">
            <v>0.42966442729999998</v>
          </cell>
          <cell r="W10">
            <v>6149338</v>
          </cell>
          <cell r="X10">
            <v>0</v>
          </cell>
          <cell r="Y10">
            <v>0</v>
          </cell>
          <cell r="Z10">
            <v>287063290</v>
          </cell>
          <cell r="AA10">
            <v>127060603</v>
          </cell>
          <cell r="AB10">
            <v>160002687</v>
          </cell>
          <cell r="AC10">
            <v>0</v>
          </cell>
          <cell r="AD10">
            <v>46938764</v>
          </cell>
          <cell r="AE10">
            <v>113063923</v>
          </cell>
          <cell r="AF10">
            <v>5282.34</v>
          </cell>
          <cell r="AG10">
            <v>34321.370000000003</v>
          </cell>
          <cell r="AH10">
            <v>181297146</v>
          </cell>
          <cell r="AI10">
            <v>0</v>
          </cell>
          <cell r="AJ10">
            <v>0</v>
          </cell>
          <cell r="AK10">
            <v>127060603</v>
          </cell>
          <cell r="AL10">
            <v>46938764</v>
          </cell>
          <cell r="AM10">
            <v>7297779</v>
          </cell>
          <cell r="AN10">
            <v>34110696</v>
          </cell>
          <cell r="AO10">
            <v>41408475</v>
          </cell>
          <cell r="AP10">
            <v>0</v>
          </cell>
          <cell r="AQ10">
            <v>113063923</v>
          </cell>
          <cell r="AR10">
            <v>6149338</v>
          </cell>
          <cell r="AS10">
            <v>106914585</v>
          </cell>
          <cell r="AT10">
            <v>8363.98</v>
          </cell>
          <cell r="AU10">
            <v>43256.412569444445</v>
          </cell>
          <cell r="AV10">
            <v>73415</v>
          </cell>
          <cell r="AW10" t="str">
            <v>01 61176</v>
          </cell>
          <cell r="AX10">
            <v>0</v>
          </cell>
        </row>
        <row r="11">
          <cell r="D11">
            <v>61192</v>
          </cell>
          <cell r="E11" t="str">
            <v>Hayward Unified</v>
          </cell>
          <cell r="F11">
            <v>198850967</v>
          </cell>
          <cell r="G11" t="b">
            <v>0</v>
          </cell>
          <cell r="H11">
            <v>5288.22</v>
          </cell>
          <cell r="I11">
            <v>19472.45</v>
          </cell>
          <cell r="J11">
            <v>102974600</v>
          </cell>
          <cell r="K11">
            <v>61.93</v>
          </cell>
          <cell r="L11">
            <v>19472.45</v>
          </cell>
          <cell r="M11">
            <v>1205929</v>
          </cell>
          <cell r="N11">
            <v>0</v>
          </cell>
          <cell r="O11">
            <v>30221927</v>
          </cell>
          <cell r="P11">
            <v>0</v>
          </cell>
          <cell r="Q11">
            <v>0</v>
          </cell>
          <cell r="R11">
            <v>2806.61</v>
          </cell>
          <cell r="S11">
            <v>54651573</v>
          </cell>
          <cell r="T11">
            <v>189054029</v>
          </cell>
          <cell r="U11">
            <v>9796938</v>
          </cell>
          <cell r="V11">
            <v>0.42966442729999998</v>
          </cell>
          <cell r="W11">
            <v>4209396</v>
          </cell>
          <cell r="X11">
            <v>0</v>
          </cell>
          <cell r="Y11">
            <v>0</v>
          </cell>
          <cell r="Z11">
            <v>193263425</v>
          </cell>
          <cell r="AA11">
            <v>57843426</v>
          </cell>
          <cell r="AB11">
            <v>135419999</v>
          </cell>
          <cell r="AC11">
            <v>0</v>
          </cell>
          <cell r="AD11">
            <v>26972875</v>
          </cell>
          <cell r="AE11">
            <v>108447124</v>
          </cell>
          <cell r="AF11">
            <v>5350.15</v>
          </cell>
          <cell r="AG11">
            <v>19472.45</v>
          </cell>
          <cell r="AH11">
            <v>104180528</v>
          </cell>
          <cell r="AI11">
            <v>0</v>
          </cell>
          <cell r="AJ11">
            <v>0</v>
          </cell>
          <cell r="AK11">
            <v>57843426</v>
          </cell>
          <cell r="AL11">
            <v>26972875</v>
          </cell>
          <cell r="AM11">
            <v>19364227</v>
          </cell>
          <cell r="AN11">
            <v>30221927</v>
          </cell>
          <cell r="AO11">
            <v>49586154</v>
          </cell>
          <cell r="AP11">
            <v>0</v>
          </cell>
          <cell r="AQ11">
            <v>108447124</v>
          </cell>
          <cell r="AR11">
            <v>4209396</v>
          </cell>
          <cell r="AS11">
            <v>104237728</v>
          </cell>
          <cell r="AT11">
            <v>9924.9699999999993</v>
          </cell>
          <cell r="AU11">
            <v>43256.412604166668</v>
          </cell>
          <cell r="AV11">
            <v>73415</v>
          </cell>
          <cell r="AW11" t="str">
            <v>01 61192</v>
          </cell>
          <cell r="AX11">
            <v>0</v>
          </cell>
        </row>
        <row r="12">
          <cell r="D12">
            <v>61200</v>
          </cell>
          <cell r="E12" t="str">
            <v>Livermore Valley Joint Unified</v>
          </cell>
          <cell r="F12">
            <v>113931290</v>
          </cell>
          <cell r="G12" t="b">
            <v>0</v>
          </cell>
          <cell r="H12">
            <v>5224.59</v>
          </cell>
          <cell r="I12">
            <v>13243.79</v>
          </cell>
          <cell r="J12">
            <v>69193373</v>
          </cell>
          <cell r="K12">
            <v>54.98</v>
          </cell>
          <cell r="L12">
            <v>13243.79</v>
          </cell>
          <cell r="M12">
            <v>728144</v>
          </cell>
          <cell r="N12">
            <v>0</v>
          </cell>
          <cell r="O12">
            <v>11684583</v>
          </cell>
          <cell r="P12">
            <v>0</v>
          </cell>
          <cell r="Q12">
            <v>0</v>
          </cell>
          <cell r="R12">
            <v>1972.48</v>
          </cell>
          <cell r="S12">
            <v>26123111</v>
          </cell>
          <cell r="T12">
            <v>107729211</v>
          </cell>
          <cell r="U12">
            <v>6202079</v>
          </cell>
          <cell r="V12">
            <v>0.42966442729999998</v>
          </cell>
          <cell r="W12">
            <v>2664813</v>
          </cell>
          <cell r="X12">
            <v>0</v>
          </cell>
          <cell r="Y12">
            <v>0</v>
          </cell>
          <cell r="Z12">
            <v>110394024</v>
          </cell>
          <cell r="AA12">
            <v>56537724</v>
          </cell>
          <cell r="AB12">
            <v>53856300</v>
          </cell>
          <cell r="AC12">
            <v>0</v>
          </cell>
          <cell r="AD12">
            <v>13383793</v>
          </cell>
          <cell r="AE12">
            <v>40472507</v>
          </cell>
          <cell r="AF12">
            <v>5279.57</v>
          </cell>
          <cell r="AG12">
            <v>13243.79</v>
          </cell>
          <cell r="AH12">
            <v>69921516</v>
          </cell>
          <cell r="AI12">
            <v>0</v>
          </cell>
          <cell r="AJ12">
            <v>0</v>
          </cell>
          <cell r="AK12">
            <v>56537724</v>
          </cell>
          <cell r="AL12">
            <v>13383793</v>
          </cell>
          <cell r="AM12">
            <v>0</v>
          </cell>
          <cell r="AN12">
            <v>11684583</v>
          </cell>
          <cell r="AO12">
            <v>11684583</v>
          </cell>
          <cell r="AP12">
            <v>0</v>
          </cell>
          <cell r="AQ12">
            <v>40472507</v>
          </cell>
          <cell r="AR12">
            <v>2664813</v>
          </cell>
          <cell r="AS12">
            <v>37807694</v>
          </cell>
          <cell r="AT12">
            <v>8335.5300000000007</v>
          </cell>
          <cell r="AU12">
            <v>43256.412685185183</v>
          </cell>
          <cell r="AV12">
            <v>73415</v>
          </cell>
          <cell r="AW12" t="str">
            <v>01 61200</v>
          </cell>
          <cell r="AX12">
            <v>0</v>
          </cell>
        </row>
        <row r="13">
          <cell r="D13">
            <v>61218</v>
          </cell>
          <cell r="E13" t="str">
            <v>Mountain House Elementary</v>
          </cell>
          <cell r="F13">
            <v>199819</v>
          </cell>
          <cell r="G13" t="b">
            <v>1</v>
          </cell>
          <cell r="H13">
            <v>6003.17</v>
          </cell>
          <cell r="I13">
            <v>17.89</v>
          </cell>
          <cell r="J13">
            <v>107397</v>
          </cell>
          <cell r="K13">
            <v>93.03</v>
          </cell>
          <cell r="L13">
            <v>17.89</v>
          </cell>
          <cell r="M13">
            <v>1664</v>
          </cell>
          <cell r="N13">
            <v>0</v>
          </cell>
          <cell r="O13">
            <v>196668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305729</v>
          </cell>
          <cell r="U13">
            <v>0</v>
          </cell>
          <cell r="V13">
            <v>0.42966442729999998</v>
          </cell>
          <cell r="W13">
            <v>0</v>
          </cell>
          <cell r="X13">
            <v>0</v>
          </cell>
          <cell r="Y13">
            <v>0</v>
          </cell>
          <cell r="Z13">
            <v>199819</v>
          </cell>
          <cell r="AA13">
            <v>297755</v>
          </cell>
          <cell r="AB13">
            <v>0</v>
          </cell>
          <cell r="AC13">
            <v>-97936</v>
          </cell>
          <cell r="AD13">
            <v>3578</v>
          </cell>
          <cell r="AE13">
            <v>0</v>
          </cell>
          <cell r="AF13">
            <v>93.03</v>
          </cell>
          <cell r="AG13">
            <v>17.89</v>
          </cell>
          <cell r="AH13">
            <v>1664</v>
          </cell>
          <cell r="AI13">
            <v>240540</v>
          </cell>
          <cell r="AJ13">
            <v>0</v>
          </cell>
          <cell r="AK13">
            <v>297755</v>
          </cell>
          <cell r="AL13">
            <v>3578</v>
          </cell>
          <cell r="AM13">
            <v>0</v>
          </cell>
          <cell r="AN13">
            <v>196668</v>
          </cell>
          <cell r="AO13">
            <v>196668</v>
          </cell>
          <cell r="AP13">
            <v>196668</v>
          </cell>
          <cell r="AQ13">
            <v>196668</v>
          </cell>
          <cell r="AR13">
            <v>0</v>
          </cell>
          <cell r="AS13">
            <v>196668</v>
          </cell>
          <cell r="AT13">
            <v>17089.38</v>
          </cell>
          <cell r="AU13">
            <v>43256.412754629629</v>
          </cell>
          <cell r="AV13">
            <v>73415</v>
          </cell>
          <cell r="AW13" t="str">
            <v>01 61218</v>
          </cell>
          <cell r="AX13">
            <v>1</v>
          </cell>
        </row>
        <row r="14">
          <cell r="D14">
            <v>61234</v>
          </cell>
          <cell r="E14" t="str">
            <v>Newark Unified</v>
          </cell>
          <cell r="F14">
            <v>51995467</v>
          </cell>
          <cell r="G14" t="b">
            <v>0</v>
          </cell>
          <cell r="H14">
            <v>5242.7</v>
          </cell>
          <cell r="I14">
            <v>5702.86</v>
          </cell>
          <cell r="J14">
            <v>29898384</v>
          </cell>
          <cell r="K14">
            <v>61.02</v>
          </cell>
          <cell r="L14">
            <v>5702.86</v>
          </cell>
          <cell r="M14">
            <v>347989</v>
          </cell>
          <cell r="N14">
            <v>0</v>
          </cell>
          <cell r="O14">
            <v>8513029</v>
          </cell>
          <cell r="P14">
            <v>0</v>
          </cell>
          <cell r="Q14">
            <v>0</v>
          </cell>
          <cell r="R14">
            <v>1968.98</v>
          </cell>
          <cell r="S14">
            <v>11228817</v>
          </cell>
          <cell r="T14">
            <v>49988219</v>
          </cell>
          <cell r="U14">
            <v>2007248</v>
          </cell>
          <cell r="V14">
            <v>0.42966442729999998</v>
          </cell>
          <cell r="W14">
            <v>862443</v>
          </cell>
          <cell r="X14">
            <v>0</v>
          </cell>
          <cell r="Y14">
            <v>0</v>
          </cell>
          <cell r="Z14">
            <v>50850662</v>
          </cell>
          <cell r="AA14">
            <v>24562011</v>
          </cell>
          <cell r="AB14">
            <v>26288651</v>
          </cell>
          <cell r="AC14">
            <v>0</v>
          </cell>
          <cell r="AD14">
            <v>5684362</v>
          </cell>
          <cell r="AE14">
            <v>20604289</v>
          </cell>
          <cell r="AF14">
            <v>5303.72</v>
          </cell>
          <cell r="AG14">
            <v>5702.86</v>
          </cell>
          <cell r="AH14">
            <v>30246373</v>
          </cell>
          <cell r="AI14">
            <v>0</v>
          </cell>
          <cell r="AJ14">
            <v>0</v>
          </cell>
          <cell r="AK14">
            <v>24562011</v>
          </cell>
          <cell r="AL14">
            <v>5684362</v>
          </cell>
          <cell r="AM14">
            <v>0</v>
          </cell>
          <cell r="AN14">
            <v>8513029</v>
          </cell>
          <cell r="AO14">
            <v>8513029</v>
          </cell>
          <cell r="AP14">
            <v>0</v>
          </cell>
          <cell r="AQ14">
            <v>20604289</v>
          </cell>
          <cell r="AR14">
            <v>862443</v>
          </cell>
          <cell r="AS14">
            <v>19741846</v>
          </cell>
          <cell r="AT14">
            <v>8916.69</v>
          </cell>
          <cell r="AU14">
            <v>43256.412777777776</v>
          </cell>
          <cell r="AV14">
            <v>73415</v>
          </cell>
          <cell r="AW14" t="str">
            <v>01 61234</v>
          </cell>
          <cell r="AX14">
            <v>0</v>
          </cell>
        </row>
        <row r="15">
          <cell r="D15">
            <v>61242</v>
          </cell>
          <cell r="E15" t="str">
            <v>New Haven Unified</v>
          </cell>
          <cell r="F15">
            <v>102371538</v>
          </cell>
          <cell r="G15" t="b">
            <v>0</v>
          </cell>
          <cell r="H15">
            <v>5247.95</v>
          </cell>
          <cell r="I15">
            <v>11373.11</v>
          </cell>
          <cell r="J15">
            <v>59685513</v>
          </cell>
          <cell r="K15">
            <v>80.23</v>
          </cell>
          <cell r="L15">
            <v>11373.11</v>
          </cell>
          <cell r="M15">
            <v>912465</v>
          </cell>
          <cell r="N15">
            <v>0</v>
          </cell>
          <cell r="O15">
            <v>12236732</v>
          </cell>
          <cell r="P15">
            <v>0</v>
          </cell>
          <cell r="Q15">
            <v>0</v>
          </cell>
          <cell r="R15">
            <v>2146.19</v>
          </cell>
          <cell r="S15">
            <v>24408855</v>
          </cell>
          <cell r="T15">
            <v>97243565</v>
          </cell>
          <cell r="U15">
            <v>5127973</v>
          </cell>
          <cell r="V15">
            <v>0.42966442729999998</v>
          </cell>
          <cell r="W15">
            <v>2203308</v>
          </cell>
          <cell r="X15">
            <v>0</v>
          </cell>
          <cell r="Y15">
            <v>0</v>
          </cell>
          <cell r="Z15">
            <v>99446873</v>
          </cell>
          <cell r="AA15">
            <v>31774557</v>
          </cell>
          <cell r="AB15">
            <v>67672316</v>
          </cell>
          <cell r="AC15">
            <v>0</v>
          </cell>
          <cell r="AD15">
            <v>15689128</v>
          </cell>
          <cell r="AE15">
            <v>51983188</v>
          </cell>
          <cell r="AF15">
            <v>5328.17</v>
          </cell>
          <cell r="AG15">
            <v>11373.11</v>
          </cell>
          <cell r="AH15">
            <v>60597864</v>
          </cell>
          <cell r="AI15">
            <v>0</v>
          </cell>
          <cell r="AJ15">
            <v>0</v>
          </cell>
          <cell r="AK15">
            <v>31774557</v>
          </cell>
          <cell r="AL15">
            <v>15689128</v>
          </cell>
          <cell r="AM15">
            <v>13134179</v>
          </cell>
          <cell r="AN15">
            <v>12236732</v>
          </cell>
          <cell r="AO15">
            <v>25370911</v>
          </cell>
          <cell r="AP15">
            <v>0</v>
          </cell>
          <cell r="AQ15">
            <v>51983188</v>
          </cell>
          <cell r="AR15">
            <v>2203308</v>
          </cell>
          <cell r="AS15">
            <v>49779880</v>
          </cell>
          <cell r="AT15">
            <v>8744.0400000000009</v>
          </cell>
          <cell r="AU15">
            <v>43256.412766203706</v>
          </cell>
          <cell r="AV15">
            <v>73415</v>
          </cell>
          <cell r="AW15" t="str">
            <v>01 61242</v>
          </cell>
          <cell r="AX15">
            <v>0</v>
          </cell>
        </row>
        <row r="16">
          <cell r="D16">
            <v>61259</v>
          </cell>
          <cell r="E16" t="str">
            <v>Oakland Unified</v>
          </cell>
          <cell r="F16">
            <v>375738209</v>
          </cell>
          <cell r="G16" t="b">
            <v>0</v>
          </cell>
          <cell r="H16">
            <v>5238.3500000000004</v>
          </cell>
          <cell r="I16">
            <v>35560.300000000003</v>
          </cell>
          <cell r="J16">
            <v>186277298</v>
          </cell>
          <cell r="K16">
            <v>65.08</v>
          </cell>
          <cell r="L16">
            <v>35560.300000000003</v>
          </cell>
          <cell r="M16">
            <v>2314264</v>
          </cell>
          <cell r="N16">
            <v>0</v>
          </cell>
          <cell r="O16">
            <v>67542666</v>
          </cell>
          <cell r="P16">
            <v>0</v>
          </cell>
          <cell r="Q16">
            <v>0</v>
          </cell>
          <cell r="R16">
            <v>2800.58</v>
          </cell>
          <cell r="S16">
            <v>99589465</v>
          </cell>
          <cell r="T16">
            <v>355723693</v>
          </cell>
          <cell r="U16">
            <v>20014516</v>
          </cell>
          <cell r="V16">
            <v>0.42966442729999998</v>
          </cell>
          <cell r="W16">
            <v>8599526</v>
          </cell>
          <cell r="X16">
            <v>0</v>
          </cell>
          <cell r="Y16">
            <v>0</v>
          </cell>
          <cell r="Z16">
            <v>364323219</v>
          </cell>
          <cell r="AA16">
            <v>95424511</v>
          </cell>
          <cell r="AB16">
            <v>268898708</v>
          </cell>
          <cell r="AC16">
            <v>0</v>
          </cell>
          <cell r="AD16">
            <v>48827326</v>
          </cell>
          <cell r="AE16">
            <v>220071382</v>
          </cell>
          <cell r="AF16">
            <v>5303.44</v>
          </cell>
          <cell r="AG16">
            <v>35560.300000000003</v>
          </cell>
          <cell r="AH16">
            <v>188591917</v>
          </cell>
          <cell r="AI16">
            <v>0</v>
          </cell>
          <cell r="AJ16">
            <v>0</v>
          </cell>
          <cell r="AK16">
            <v>95424511</v>
          </cell>
          <cell r="AL16">
            <v>48827326</v>
          </cell>
          <cell r="AM16">
            <v>44340080</v>
          </cell>
          <cell r="AN16">
            <v>67542666</v>
          </cell>
          <cell r="AO16">
            <v>111882746</v>
          </cell>
          <cell r="AP16">
            <v>0</v>
          </cell>
          <cell r="AQ16">
            <v>220071382</v>
          </cell>
          <cell r="AR16">
            <v>8599526</v>
          </cell>
          <cell r="AS16">
            <v>211471856</v>
          </cell>
          <cell r="AT16">
            <v>10245.219999999999</v>
          </cell>
          <cell r="AU16">
            <v>43256.412789351853</v>
          </cell>
          <cell r="AV16">
            <v>73415</v>
          </cell>
          <cell r="AW16" t="str">
            <v>01 61259</v>
          </cell>
          <cell r="AX16">
            <v>0</v>
          </cell>
        </row>
        <row r="17">
          <cell r="D17">
            <v>61275</v>
          </cell>
          <cell r="E17" t="str">
            <v>Piedmont City Unified</v>
          </cell>
          <cell r="F17">
            <v>21130526</v>
          </cell>
          <cell r="G17" t="b">
            <v>0</v>
          </cell>
          <cell r="H17">
            <v>5260.08</v>
          </cell>
          <cell r="I17">
            <v>2612.75</v>
          </cell>
          <cell r="J17">
            <v>13743274</v>
          </cell>
          <cell r="K17">
            <v>63.61</v>
          </cell>
          <cell r="L17">
            <v>2612.75</v>
          </cell>
          <cell r="M17">
            <v>166197</v>
          </cell>
          <cell r="N17">
            <v>0</v>
          </cell>
          <cell r="O17">
            <v>1966161</v>
          </cell>
          <cell r="P17">
            <v>0</v>
          </cell>
          <cell r="Q17">
            <v>0</v>
          </cell>
          <cell r="R17">
            <v>1638.71</v>
          </cell>
          <cell r="S17">
            <v>4281540</v>
          </cell>
          <cell r="T17">
            <v>20157172</v>
          </cell>
          <cell r="U17">
            <v>973354</v>
          </cell>
          <cell r="V17">
            <v>0.42966442729999998</v>
          </cell>
          <cell r="W17">
            <v>418216</v>
          </cell>
          <cell r="X17">
            <v>0</v>
          </cell>
          <cell r="Y17">
            <v>0</v>
          </cell>
          <cell r="Z17">
            <v>20575388</v>
          </cell>
          <cell r="AA17">
            <v>11968714</v>
          </cell>
          <cell r="AB17">
            <v>8606674</v>
          </cell>
          <cell r="AC17">
            <v>0</v>
          </cell>
          <cell r="AD17">
            <v>1940757</v>
          </cell>
          <cell r="AE17">
            <v>6665917</v>
          </cell>
          <cell r="AF17">
            <v>5323.69</v>
          </cell>
          <cell r="AG17">
            <v>2612.75</v>
          </cell>
          <cell r="AH17">
            <v>13909471</v>
          </cell>
          <cell r="AI17">
            <v>0</v>
          </cell>
          <cell r="AJ17">
            <v>0</v>
          </cell>
          <cell r="AK17">
            <v>11968714</v>
          </cell>
          <cell r="AL17">
            <v>1940757</v>
          </cell>
          <cell r="AM17">
            <v>0</v>
          </cell>
          <cell r="AN17">
            <v>1966161</v>
          </cell>
          <cell r="AO17">
            <v>1966161</v>
          </cell>
          <cell r="AP17">
            <v>0</v>
          </cell>
          <cell r="AQ17">
            <v>6665917</v>
          </cell>
          <cell r="AR17">
            <v>418216</v>
          </cell>
          <cell r="AS17">
            <v>6247701</v>
          </cell>
          <cell r="AT17">
            <v>7874.99</v>
          </cell>
          <cell r="AU17">
            <v>43256.412824074076</v>
          </cell>
          <cell r="AV17">
            <v>73415</v>
          </cell>
          <cell r="AW17" t="str">
            <v>01 61275</v>
          </cell>
          <cell r="AX17">
            <v>0</v>
          </cell>
        </row>
        <row r="18">
          <cell r="D18">
            <v>61291</v>
          </cell>
          <cell r="E18" t="str">
            <v>San Leandro Unified</v>
          </cell>
          <cell r="F18">
            <v>81475944</v>
          </cell>
          <cell r="G18" t="b">
            <v>0</v>
          </cell>
          <cell r="H18">
            <v>5251.58</v>
          </cell>
          <cell r="I18">
            <v>8439.0499999999993</v>
          </cell>
          <cell r="J18">
            <v>44318346</v>
          </cell>
          <cell r="K18">
            <v>61.7</v>
          </cell>
          <cell r="L18">
            <v>8439.0499999999993</v>
          </cell>
          <cell r="M18">
            <v>520689</v>
          </cell>
          <cell r="N18">
            <v>0</v>
          </cell>
          <cell r="O18">
            <v>8897307</v>
          </cell>
          <cell r="P18">
            <v>0</v>
          </cell>
          <cell r="Q18">
            <v>0</v>
          </cell>
          <cell r="R18">
            <v>2678.57</v>
          </cell>
          <cell r="S18">
            <v>22604586</v>
          </cell>
          <cell r="T18">
            <v>76340928</v>
          </cell>
          <cell r="U18">
            <v>5135016</v>
          </cell>
          <cell r="V18">
            <v>0.42966442729999998</v>
          </cell>
          <cell r="W18">
            <v>2206334</v>
          </cell>
          <cell r="X18">
            <v>0</v>
          </cell>
          <cell r="Y18">
            <v>0</v>
          </cell>
          <cell r="Z18">
            <v>78547262</v>
          </cell>
          <cell r="AA18">
            <v>25090854</v>
          </cell>
          <cell r="AB18">
            <v>53456408</v>
          </cell>
          <cell r="AC18">
            <v>0</v>
          </cell>
          <cell r="AD18">
            <v>11609057</v>
          </cell>
          <cell r="AE18">
            <v>41847351</v>
          </cell>
          <cell r="AF18">
            <v>5313.28</v>
          </cell>
          <cell r="AG18">
            <v>8439.0499999999993</v>
          </cell>
          <cell r="AH18">
            <v>44839036</v>
          </cell>
          <cell r="AI18">
            <v>0</v>
          </cell>
          <cell r="AJ18">
            <v>0</v>
          </cell>
          <cell r="AK18">
            <v>25090854</v>
          </cell>
          <cell r="AL18">
            <v>11609057</v>
          </cell>
          <cell r="AM18">
            <v>8139125</v>
          </cell>
          <cell r="AN18">
            <v>8897307</v>
          </cell>
          <cell r="AO18">
            <v>17036432</v>
          </cell>
          <cell r="AP18">
            <v>0</v>
          </cell>
          <cell r="AQ18">
            <v>41847351</v>
          </cell>
          <cell r="AR18">
            <v>2206334</v>
          </cell>
          <cell r="AS18">
            <v>39641017</v>
          </cell>
          <cell r="AT18">
            <v>9307.6</v>
          </cell>
          <cell r="AU18">
            <v>43256.412893518522</v>
          </cell>
          <cell r="AV18">
            <v>73415</v>
          </cell>
          <cell r="AW18" t="str">
            <v>01 61291</v>
          </cell>
          <cell r="AX18">
            <v>0</v>
          </cell>
        </row>
        <row r="19">
          <cell r="D19">
            <v>61309</v>
          </cell>
          <cell r="E19" t="str">
            <v>San Lorenzo Unified</v>
          </cell>
          <cell r="F19">
            <v>101001712</v>
          </cell>
          <cell r="G19" t="b">
            <v>0</v>
          </cell>
          <cell r="H19">
            <v>5314.94</v>
          </cell>
          <cell r="I19">
            <v>10079.200000000001</v>
          </cell>
          <cell r="J19">
            <v>53570343</v>
          </cell>
          <cell r="K19">
            <v>51.77</v>
          </cell>
          <cell r="L19">
            <v>10079.200000000001</v>
          </cell>
          <cell r="M19">
            <v>521800</v>
          </cell>
          <cell r="N19">
            <v>0</v>
          </cell>
          <cell r="O19">
            <v>12342173</v>
          </cell>
          <cell r="P19">
            <v>0</v>
          </cell>
          <cell r="Q19">
            <v>0</v>
          </cell>
          <cell r="R19">
            <v>2875.6</v>
          </cell>
          <cell r="S19">
            <v>28983748</v>
          </cell>
          <cell r="T19">
            <v>95418064</v>
          </cell>
          <cell r="U19">
            <v>5583648</v>
          </cell>
          <cell r="V19">
            <v>0.42966442729999998</v>
          </cell>
          <cell r="W19">
            <v>2399095</v>
          </cell>
          <cell r="X19">
            <v>0</v>
          </cell>
          <cell r="Y19">
            <v>0</v>
          </cell>
          <cell r="Z19">
            <v>97817159</v>
          </cell>
          <cell r="AA19">
            <v>23947527</v>
          </cell>
          <cell r="AB19">
            <v>73869632</v>
          </cell>
          <cell r="AC19">
            <v>0</v>
          </cell>
          <cell r="AD19">
            <v>14004734</v>
          </cell>
          <cell r="AE19">
            <v>59864898</v>
          </cell>
          <cell r="AF19">
            <v>5366.71</v>
          </cell>
          <cell r="AG19">
            <v>10079.200000000001</v>
          </cell>
          <cell r="AH19">
            <v>54092143</v>
          </cell>
          <cell r="AI19">
            <v>0</v>
          </cell>
          <cell r="AJ19">
            <v>0</v>
          </cell>
          <cell r="AK19">
            <v>23947527</v>
          </cell>
          <cell r="AL19">
            <v>14004734</v>
          </cell>
          <cell r="AM19">
            <v>16139882</v>
          </cell>
          <cell r="AN19">
            <v>12342173</v>
          </cell>
          <cell r="AO19">
            <v>28482055</v>
          </cell>
          <cell r="AP19">
            <v>0</v>
          </cell>
          <cell r="AQ19">
            <v>59864898</v>
          </cell>
          <cell r="AR19">
            <v>2399095</v>
          </cell>
          <cell r="AS19">
            <v>57465803</v>
          </cell>
          <cell r="AT19">
            <v>9704.85</v>
          </cell>
          <cell r="AU19">
            <v>43256.412905092591</v>
          </cell>
          <cell r="AV19">
            <v>73415</v>
          </cell>
          <cell r="AW19" t="str">
            <v>01 61309</v>
          </cell>
          <cell r="AX19">
            <v>0</v>
          </cell>
        </row>
        <row r="20">
          <cell r="D20">
            <v>75093</v>
          </cell>
          <cell r="E20" t="str">
            <v>Dublin Unified</v>
          </cell>
          <cell r="F20">
            <v>90666729</v>
          </cell>
          <cell r="G20" t="b">
            <v>0</v>
          </cell>
          <cell r="H20">
            <v>5993.45</v>
          </cell>
          <cell r="I20">
            <v>11015.77</v>
          </cell>
          <cell r="J20">
            <v>66022467</v>
          </cell>
          <cell r="K20">
            <v>54.8</v>
          </cell>
          <cell r="L20">
            <v>11015.77</v>
          </cell>
          <cell r="M20">
            <v>603664</v>
          </cell>
          <cell r="N20">
            <v>0</v>
          </cell>
          <cell r="O20">
            <v>4775651</v>
          </cell>
          <cell r="P20">
            <v>0</v>
          </cell>
          <cell r="Q20">
            <v>0</v>
          </cell>
          <cell r="R20">
            <v>1355.47</v>
          </cell>
          <cell r="S20">
            <v>14931546</v>
          </cell>
          <cell r="T20">
            <v>86333328</v>
          </cell>
          <cell r="U20">
            <v>4333401</v>
          </cell>
          <cell r="V20">
            <v>0.42966442729999998</v>
          </cell>
          <cell r="W20">
            <v>1861908</v>
          </cell>
          <cell r="X20">
            <v>3148463</v>
          </cell>
          <cell r="Y20">
            <v>0</v>
          </cell>
          <cell r="Z20">
            <v>91343699</v>
          </cell>
          <cell r="AA20">
            <v>47716314</v>
          </cell>
          <cell r="AB20">
            <v>43627385</v>
          </cell>
          <cell r="AC20">
            <v>0</v>
          </cell>
          <cell r="AD20">
            <v>17249848</v>
          </cell>
          <cell r="AE20">
            <v>26377537</v>
          </cell>
          <cell r="AF20">
            <v>6048.25</v>
          </cell>
          <cell r="AG20">
            <v>11015.77</v>
          </cell>
          <cell r="AH20">
            <v>66626131</v>
          </cell>
          <cell r="AI20">
            <v>0</v>
          </cell>
          <cell r="AJ20">
            <v>0</v>
          </cell>
          <cell r="AK20">
            <v>47716314</v>
          </cell>
          <cell r="AL20">
            <v>17249848</v>
          </cell>
          <cell r="AM20">
            <v>1659969</v>
          </cell>
          <cell r="AN20">
            <v>4775651</v>
          </cell>
          <cell r="AO20">
            <v>6435620</v>
          </cell>
          <cell r="AP20">
            <v>0</v>
          </cell>
          <cell r="AQ20">
            <v>26377537</v>
          </cell>
          <cell r="AR20">
            <v>1861908</v>
          </cell>
          <cell r="AS20">
            <v>24515629</v>
          </cell>
          <cell r="AT20">
            <v>8006.27</v>
          </cell>
          <cell r="AU20">
            <v>43256.412523148145</v>
          </cell>
          <cell r="AV20">
            <v>73415</v>
          </cell>
          <cell r="AW20" t="str">
            <v>01 75093</v>
          </cell>
          <cell r="AX20">
            <v>0</v>
          </cell>
        </row>
        <row r="21">
          <cell r="D21">
            <v>75101</v>
          </cell>
          <cell r="E21" t="str">
            <v>Pleasanton Unified</v>
          </cell>
          <cell r="F21">
            <v>120056396</v>
          </cell>
          <cell r="G21" t="b">
            <v>0</v>
          </cell>
          <cell r="H21">
            <v>5690.86</v>
          </cell>
          <cell r="I21">
            <v>14396.37</v>
          </cell>
          <cell r="J21">
            <v>81927726</v>
          </cell>
          <cell r="K21">
            <v>56.5</v>
          </cell>
          <cell r="L21">
            <v>14396.37</v>
          </cell>
          <cell r="M21">
            <v>813395</v>
          </cell>
          <cell r="N21">
            <v>0</v>
          </cell>
          <cell r="O21">
            <v>11826759</v>
          </cell>
          <cell r="P21">
            <v>0</v>
          </cell>
          <cell r="Q21">
            <v>0</v>
          </cell>
          <cell r="R21">
            <v>1393.69</v>
          </cell>
          <cell r="S21">
            <v>20064077</v>
          </cell>
          <cell r="T21">
            <v>114631957</v>
          </cell>
          <cell r="U21">
            <v>5424439</v>
          </cell>
          <cell r="V21">
            <v>0.42966442729999998</v>
          </cell>
          <cell r="W21">
            <v>2330688</v>
          </cell>
          <cell r="X21">
            <v>3486903</v>
          </cell>
          <cell r="Y21">
            <v>0</v>
          </cell>
          <cell r="Z21">
            <v>120449548</v>
          </cell>
          <cell r="AA21">
            <v>69680321</v>
          </cell>
          <cell r="AB21">
            <v>50769227</v>
          </cell>
          <cell r="AC21">
            <v>0</v>
          </cell>
          <cell r="AD21">
            <v>13060800</v>
          </cell>
          <cell r="AE21">
            <v>37708427</v>
          </cell>
          <cell r="AF21">
            <v>5747.36</v>
          </cell>
          <cell r="AG21">
            <v>14396.37</v>
          </cell>
          <cell r="AH21">
            <v>82741121</v>
          </cell>
          <cell r="AI21">
            <v>0</v>
          </cell>
          <cell r="AJ21">
            <v>0</v>
          </cell>
          <cell r="AK21">
            <v>69680321</v>
          </cell>
          <cell r="AL21">
            <v>13060800</v>
          </cell>
          <cell r="AM21">
            <v>0</v>
          </cell>
          <cell r="AN21">
            <v>11826759</v>
          </cell>
          <cell r="AO21">
            <v>11826759</v>
          </cell>
          <cell r="AP21">
            <v>0</v>
          </cell>
          <cell r="AQ21">
            <v>37708427</v>
          </cell>
          <cell r="AR21">
            <v>2330688</v>
          </cell>
          <cell r="AS21">
            <v>35377739</v>
          </cell>
          <cell r="AT21">
            <v>8124.45</v>
          </cell>
          <cell r="AU21">
            <v>43256.412847222222</v>
          </cell>
          <cell r="AV21">
            <v>73415</v>
          </cell>
          <cell r="AW21" t="str">
            <v>01 75101</v>
          </cell>
          <cell r="AX21">
            <v>0</v>
          </cell>
        </row>
        <row r="22">
          <cell r="D22">
            <v>75119</v>
          </cell>
          <cell r="E22" t="str">
            <v>Sunol Glen Unified</v>
          </cell>
          <cell r="F22">
            <v>2276115</v>
          </cell>
          <cell r="G22" t="b">
            <v>0</v>
          </cell>
          <cell r="H22">
            <v>5564.44</v>
          </cell>
          <cell r="I22">
            <v>284.29000000000002</v>
          </cell>
          <cell r="J22">
            <v>1581915</v>
          </cell>
          <cell r="K22">
            <v>47.06</v>
          </cell>
          <cell r="L22">
            <v>284.29000000000002</v>
          </cell>
          <cell r="M22">
            <v>13379</v>
          </cell>
          <cell r="N22">
            <v>0</v>
          </cell>
          <cell r="O22">
            <v>473342</v>
          </cell>
          <cell r="P22">
            <v>0</v>
          </cell>
          <cell r="Q22">
            <v>0</v>
          </cell>
          <cell r="R22">
            <v>461.37</v>
          </cell>
          <cell r="S22">
            <v>131163</v>
          </cell>
          <cell r="T22">
            <v>2199799</v>
          </cell>
          <cell r="U22">
            <v>76316</v>
          </cell>
          <cell r="V22">
            <v>0.42966442729999998</v>
          </cell>
          <cell r="W22">
            <v>32790</v>
          </cell>
          <cell r="X22">
            <v>260404</v>
          </cell>
          <cell r="Y22">
            <v>0</v>
          </cell>
          <cell r="Z22">
            <v>2492993</v>
          </cell>
          <cell r="AA22">
            <v>1422862</v>
          </cell>
          <cell r="AB22">
            <v>1070131</v>
          </cell>
          <cell r="AC22">
            <v>0</v>
          </cell>
          <cell r="AD22">
            <v>172432</v>
          </cell>
          <cell r="AE22">
            <v>897699</v>
          </cell>
          <cell r="AF22">
            <v>5611.49</v>
          </cell>
          <cell r="AG22">
            <v>284.29000000000002</v>
          </cell>
          <cell r="AH22">
            <v>1595290</v>
          </cell>
          <cell r="AI22">
            <v>0</v>
          </cell>
          <cell r="AJ22">
            <v>0</v>
          </cell>
          <cell r="AK22">
            <v>1422862</v>
          </cell>
          <cell r="AL22">
            <v>172432</v>
          </cell>
          <cell r="AM22">
            <v>0</v>
          </cell>
          <cell r="AN22">
            <v>473342</v>
          </cell>
          <cell r="AO22">
            <v>473342</v>
          </cell>
          <cell r="AP22">
            <v>0</v>
          </cell>
          <cell r="AQ22">
            <v>897699</v>
          </cell>
          <cell r="AR22">
            <v>32790</v>
          </cell>
          <cell r="AS22">
            <v>864909</v>
          </cell>
          <cell r="AT22">
            <v>7853.21</v>
          </cell>
          <cell r="AU22">
            <v>43256.412974537037</v>
          </cell>
          <cell r="AV22">
            <v>73415</v>
          </cell>
          <cell r="AW22" t="str">
            <v>01 75119</v>
          </cell>
          <cell r="AX22">
            <v>0</v>
          </cell>
        </row>
        <row r="23">
          <cell r="D23">
            <v>61333</v>
          </cell>
          <cell r="E23" t="str">
            <v>Alpine County Unified</v>
          </cell>
          <cell r="F23">
            <v>1159416</v>
          </cell>
          <cell r="G23" t="b">
            <v>1</v>
          </cell>
          <cell r="H23">
            <v>5568.99</v>
          </cell>
          <cell r="I23">
            <v>104.62</v>
          </cell>
          <cell r="J23">
            <v>582628</v>
          </cell>
          <cell r="K23">
            <v>163.86</v>
          </cell>
          <cell r="L23">
            <v>104.62</v>
          </cell>
          <cell r="M23">
            <v>17143</v>
          </cell>
          <cell r="N23">
            <v>0</v>
          </cell>
          <cell r="O23">
            <v>476520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1076291</v>
          </cell>
          <cell r="U23">
            <v>0</v>
          </cell>
          <cell r="V23">
            <v>0.42966442729999998</v>
          </cell>
          <cell r="W23">
            <v>0</v>
          </cell>
          <cell r="X23">
            <v>0</v>
          </cell>
          <cell r="Y23">
            <v>0</v>
          </cell>
          <cell r="Z23">
            <v>1159416</v>
          </cell>
          <cell r="AA23">
            <v>1340322</v>
          </cell>
          <cell r="AB23">
            <v>0</v>
          </cell>
          <cell r="AC23">
            <v>-180906</v>
          </cell>
          <cell r="AD23">
            <v>20924</v>
          </cell>
          <cell r="AE23">
            <v>0</v>
          </cell>
          <cell r="AF23">
            <v>5732.84</v>
          </cell>
          <cell r="AG23">
            <v>104.62</v>
          </cell>
          <cell r="AH23">
            <v>599770</v>
          </cell>
          <cell r="AI23">
            <v>0</v>
          </cell>
          <cell r="AJ23">
            <v>0</v>
          </cell>
          <cell r="AK23">
            <v>1340322</v>
          </cell>
          <cell r="AL23">
            <v>20924</v>
          </cell>
          <cell r="AM23">
            <v>0</v>
          </cell>
          <cell r="AN23">
            <v>476520</v>
          </cell>
          <cell r="AO23">
            <v>476520</v>
          </cell>
          <cell r="AP23">
            <v>476520</v>
          </cell>
          <cell r="AQ23">
            <v>476520</v>
          </cell>
          <cell r="AR23">
            <v>0</v>
          </cell>
          <cell r="AS23">
            <v>476520</v>
          </cell>
          <cell r="AT23">
            <v>10287.620000000001</v>
          </cell>
          <cell r="AU23">
            <v>43256.412361111114</v>
          </cell>
          <cell r="AV23">
            <v>73415</v>
          </cell>
          <cell r="AW23" t="str">
            <v>02 61333</v>
          </cell>
          <cell r="AX23">
            <v>1</v>
          </cell>
        </row>
        <row r="24">
          <cell r="D24">
            <v>73981</v>
          </cell>
          <cell r="E24" t="str">
            <v>Amador County Unified</v>
          </cell>
          <cell r="F24">
            <v>35526133</v>
          </cell>
          <cell r="G24" t="b">
            <v>0</v>
          </cell>
          <cell r="H24">
            <v>5235.45</v>
          </cell>
          <cell r="I24">
            <v>3897.82</v>
          </cell>
          <cell r="J24">
            <v>20406842</v>
          </cell>
          <cell r="K24">
            <v>36.450000000000003</v>
          </cell>
          <cell r="L24">
            <v>3897.82</v>
          </cell>
          <cell r="M24">
            <v>142076</v>
          </cell>
          <cell r="N24">
            <v>0</v>
          </cell>
          <cell r="O24">
            <v>3135084</v>
          </cell>
          <cell r="P24">
            <v>0</v>
          </cell>
          <cell r="Q24">
            <v>0</v>
          </cell>
          <cell r="R24">
            <v>2494.37</v>
          </cell>
          <cell r="S24">
            <v>9722605</v>
          </cell>
          <cell r="T24">
            <v>33406607</v>
          </cell>
          <cell r="U24">
            <v>2119526</v>
          </cell>
          <cell r="V24">
            <v>0.42966442729999998</v>
          </cell>
          <cell r="W24">
            <v>910685</v>
          </cell>
          <cell r="X24">
            <v>0</v>
          </cell>
          <cell r="Y24">
            <v>0</v>
          </cell>
          <cell r="Z24">
            <v>34317292</v>
          </cell>
          <cell r="AA24">
            <v>24414318</v>
          </cell>
          <cell r="AB24">
            <v>9902974</v>
          </cell>
          <cell r="AC24">
            <v>0</v>
          </cell>
          <cell r="AD24">
            <v>779564</v>
          </cell>
          <cell r="AE24">
            <v>9123410</v>
          </cell>
          <cell r="AF24">
            <v>5271.9</v>
          </cell>
          <cell r="AG24">
            <v>3897.82</v>
          </cell>
          <cell r="AH24">
            <v>20548917</v>
          </cell>
          <cell r="AI24">
            <v>0</v>
          </cell>
          <cell r="AJ24">
            <v>0</v>
          </cell>
          <cell r="AK24">
            <v>24414318</v>
          </cell>
          <cell r="AL24">
            <v>779564</v>
          </cell>
          <cell r="AM24">
            <v>0</v>
          </cell>
          <cell r="AN24">
            <v>3135084</v>
          </cell>
          <cell r="AO24">
            <v>3135084</v>
          </cell>
          <cell r="AP24">
            <v>0</v>
          </cell>
          <cell r="AQ24">
            <v>9123410</v>
          </cell>
          <cell r="AR24">
            <v>910685</v>
          </cell>
          <cell r="AS24">
            <v>8212725</v>
          </cell>
          <cell r="AT24">
            <v>8804.23</v>
          </cell>
          <cell r="AU24">
            <v>43256.412372685183</v>
          </cell>
          <cell r="AV24">
            <v>73415</v>
          </cell>
          <cell r="AW24" t="str">
            <v>03 73981</v>
          </cell>
          <cell r="AX24">
            <v>0</v>
          </cell>
        </row>
        <row r="25">
          <cell r="D25">
            <v>61382</v>
          </cell>
          <cell r="E25" t="str">
            <v>Bangor Union Elementary</v>
          </cell>
          <cell r="F25">
            <v>820723</v>
          </cell>
          <cell r="G25" t="b">
            <v>0</v>
          </cell>
          <cell r="H25">
            <v>5017.6400000000003</v>
          </cell>
          <cell r="I25">
            <v>0</v>
          </cell>
          <cell r="J25">
            <v>0</v>
          </cell>
          <cell r="K25">
            <v>50.57</v>
          </cell>
          <cell r="L25">
            <v>82.18</v>
          </cell>
          <cell r="M25">
            <v>4156</v>
          </cell>
          <cell r="N25">
            <v>468213</v>
          </cell>
          <cell r="O25">
            <v>173064</v>
          </cell>
          <cell r="P25">
            <v>0</v>
          </cell>
          <cell r="Q25">
            <v>0</v>
          </cell>
          <cell r="R25">
            <v>2666.57</v>
          </cell>
          <cell r="S25">
            <v>219139</v>
          </cell>
          <cell r="T25">
            <v>864572</v>
          </cell>
          <cell r="U25">
            <v>0</v>
          </cell>
          <cell r="V25">
            <v>0.42966442729999998</v>
          </cell>
          <cell r="W25">
            <v>0</v>
          </cell>
          <cell r="X25">
            <v>0</v>
          </cell>
          <cell r="Y25">
            <v>0</v>
          </cell>
          <cell r="Z25">
            <v>820723</v>
          </cell>
          <cell r="AA25">
            <v>297829</v>
          </cell>
          <cell r="AB25">
            <v>522894</v>
          </cell>
          <cell r="AC25">
            <v>0</v>
          </cell>
          <cell r="AD25">
            <v>122299</v>
          </cell>
          <cell r="AE25">
            <v>400595</v>
          </cell>
          <cell r="AF25">
            <v>5068.21</v>
          </cell>
          <cell r="AG25">
            <v>82.18</v>
          </cell>
          <cell r="AH25">
            <v>416505</v>
          </cell>
          <cell r="AI25">
            <v>0</v>
          </cell>
          <cell r="AJ25">
            <v>0</v>
          </cell>
          <cell r="AK25">
            <v>297829</v>
          </cell>
          <cell r="AL25">
            <v>122299</v>
          </cell>
          <cell r="AM25">
            <v>0</v>
          </cell>
          <cell r="AN25">
            <v>173064</v>
          </cell>
          <cell r="AO25">
            <v>173064</v>
          </cell>
          <cell r="AP25">
            <v>0</v>
          </cell>
          <cell r="AQ25">
            <v>400595</v>
          </cell>
          <cell r="AR25">
            <v>0</v>
          </cell>
          <cell r="AS25">
            <v>400595</v>
          </cell>
          <cell r="AT25">
            <v>10520.47</v>
          </cell>
          <cell r="AU25">
            <v>43256.412395833337</v>
          </cell>
          <cell r="AV25">
            <v>73415</v>
          </cell>
          <cell r="AW25" t="str">
            <v>04 61382</v>
          </cell>
          <cell r="AX25">
            <v>0</v>
          </cell>
        </row>
        <row r="26">
          <cell r="D26">
            <v>61408</v>
          </cell>
          <cell r="E26" t="str">
            <v>Biggs Unified</v>
          </cell>
          <cell r="F26">
            <v>6003167</v>
          </cell>
          <cell r="G26" t="b">
            <v>0</v>
          </cell>
          <cell r="H26">
            <v>5687.8</v>
          </cell>
          <cell r="I26">
            <v>396.82</v>
          </cell>
          <cell r="J26">
            <v>2257033</v>
          </cell>
          <cell r="K26">
            <v>47.95</v>
          </cell>
          <cell r="L26">
            <v>599.87</v>
          </cell>
          <cell r="M26">
            <v>28764</v>
          </cell>
          <cell r="N26">
            <v>1410203</v>
          </cell>
          <cell r="O26">
            <v>969793</v>
          </cell>
          <cell r="P26">
            <v>0</v>
          </cell>
          <cell r="Q26">
            <v>0</v>
          </cell>
          <cell r="R26">
            <v>1953.36</v>
          </cell>
          <cell r="S26">
            <v>1171762</v>
          </cell>
          <cell r="T26">
            <v>5837555</v>
          </cell>
          <cell r="U26">
            <v>165612</v>
          </cell>
          <cell r="V26">
            <v>0.42966442729999998</v>
          </cell>
          <cell r="W26">
            <v>71158</v>
          </cell>
          <cell r="X26">
            <v>0</v>
          </cell>
          <cell r="Y26">
            <v>0</v>
          </cell>
          <cell r="Z26">
            <v>5908713</v>
          </cell>
          <cell r="AA26">
            <v>2467864</v>
          </cell>
          <cell r="AB26">
            <v>3440849</v>
          </cell>
          <cell r="AC26">
            <v>0</v>
          </cell>
          <cell r="AD26">
            <v>956913</v>
          </cell>
          <cell r="AE26">
            <v>2483936</v>
          </cell>
          <cell r="AF26">
            <v>3711.81</v>
          </cell>
          <cell r="AG26">
            <v>599.87</v>
          </cell>
          <cell r="AH26">
            <v>2226603</v>
          </cell>
          <cell r="AI26">
            <v>1538618</v>
          </cell>
          <cell r="AJ26">
            <v>0</v>
          </cell>
          <cell r="AK26">
            <v>2467864</v>
          </cell>
          <cell r="AL26">
            <v>956913</v>
          </cell>
          <cell r="AM26">
            <v>340444</v>
          </cell>
          <cell r="AN26">
            <v>969793</v>
          </cell>
          <cell r="AO26">
            <v>1310237</v>
          </cell>
          <cell r="AP26">
            <v>0</v>
          </cell>
          <cell r="AQ26">
            <v>2483936</v>
          </cell>
          <cell r="AR26">
            <v>71158</v>
          </cell>
          <cell r="AS26">
            <v>2412778</v>
          </cell>
          <cell r="AT26">
            <v>9849.99</v>
          </cell>
          <cell r="AU26">
            <v>43256.412407407406</v>
          </cell>
          <cell r="AV26">
            <v>73415</v>
          </cell>
          <cell r="AW26" t="str">
            <v>04 61408</v>
          </cell>
          <cell r="AX26">
            <v>0</v>
          </cell>
        </row>
        <row r="27">
          <cell r="D27">
            <v>61424</v>
          </cell>
          <cell r="E27" t="str">
            <v>Chico Unified</v>
          </cell>
          <cell r="F27">
            <v>103704709</v>
          </cell>
          <cell r="G27" t="b">
            <v>0</v>
          </cell>
          <cell r="H27">
            <v>5267.41</v>
          </cell>
          <cell r="I27">
            <v>11635.4</v>
          </cell>
          <cell r="J27">
            <v>61288422</v>
          </cell>
          <cell r="K27">
            <v>53.42</v>
          </cell>
          <cell r="L27">
            <v>11635.4</v>
          </cell>
          <cell r="M27">
            <v>621563</v>
          </cell>
          <cell r="N27">
            <v>0</v>
          </cell>
          <cell r="O27">
            <v>10293591</v>
          </cell>
          <cell r="P27">
            <v>0</v>
          </cell>
          <cell r="Q27">
            <v>0</v>
          </cell>
          <cell r="R27">
            <v>2217.7399999999998</v>
          </cell>
          <cell r="S27">
            <v>25804292</v>
          </cell>
          <cell r="T27">
            <v>98007868</v>
          </cell>
          <cell r="U27">
            <v>5696841</v>
          </cell>
          <cell r="V27">
            <v>0.42966442729999998</v>
          </cell>
          <cell r="W27">
            <v>2447730</v>
          </cell>
          <cell r="X27">
            <v>0</v>
          </cell>
          <cell r="Y27">
            <v>0</v>
          </cell>
          <cell r="Z27">
            <v>100455598</v>
          </cell>
          <cell r="AA27">
            <v>34032584</v>
          </cell>
          <cell r="AB27">
            <v>66423014</v>
          </cell>
          <cell r="AC27">
            <v>0</v>
          </cell>
          <cell r="AD27">
            <v>16028814</v>
          </cell>
          <cell r="AE27">
            <v>50394200</v>
          </cell>
          <cell r="AF27">
            <v>5320.83</v>
          </cell>
          <cell r="AG27">
            <v>11635.4</v>
          </cell>
          <cell r="AH27">
            <v>61909985</v>
          </cell>
          <cell r="AI27">
            <v>0</v>
          </cell>
          <cell r="AJ27">
            <v>0</v>
          </cell>
          <cell r="AK27">
            <v>34032584</v>
          </cell>
          <cell r="AL27">
            <v>16028814</v>
          </cell>
          <cell r="AM27">
            <v>11848587</v>
          </cell>
          <cell r="AN27">
            <v>10293591</v>
          </cell>
          <cell r="AO27">
            <v>22142178</v>
          </cell>
          <cell r="AP27">
            <v>0</v>
          </cell>
          <cell r="AQ27">
            <v>50394200</v>
          </cell>
          <cell r="AR27">
            <v>2447730</v>
          </cell>
          <cell r="AS27">
            <v>47946470</v>
          </cell>
          <cell r="AT27">
            <v>8633.6200000000008</v>
          </cell>
          <cell r="AU27">
            <v>43256.412465277775</v>
          </cell>
          <cell r="AV27">
            <v>73415</v>
          </cell>
          <cell r="AW27" t="str">
            <v>04 61424</v>
          </cell>
          <cell r="AX27">
            <v>0</v>
          </cell>
        </row>
        <row r="28">
          <cell r="D28">
            <v>61432</v>
          </cell>
          <cell r="E28" t="str">
            <v>Durham Unified</v>
          </cell>
          <cell r="F28">
            <v>8555850</v>
          </cell>
          <cell r="G28" t="b">
            <v>0</v>
          </cell>
          <cell r="H28">
            <v>5588.32</v>
          </cell>
          <cell r="I28">
            <v>968.8</v>
          </cell>
          <cell r="J28">
            <v>5413964</v>
          </cell>
          <cell r="K28">
            <v>51.65</v>
          </cell>
          <cell r="L28">
            <v>968.8</v>
          </cell>
          <cell r="M28">
            <v>50039</v>
          </cell>
          <cell r="N28">
            <v>0</v>
          </cell>
          <cell r="O28">
            <v>1083007</v>
          </cell>
          <cell r="P28">
            <v>0</v>
          </cell>
          <cell r="Q28">
            <v>0</v>
          </cell>
          <cell r="R28">
            <v>1706.12</v>
          </cell>
          <cell r="S28">
            <v>1652889</v>
          </cell>
          <cell r="T28">
            <v>8199899</v>
          </cell>
          <cell r="U28">
            <v>355951</v>
          </cell>
          <cell r="V28">
            <v>0.42966442729999998</v>
          </cell>
          <cell r="W28">
            <v>152939</v>
          </cell>
          <cell r="X28">
            <v>0</v>
          </cell>
          <cell r="Y28">
            <v>0</v>
          </cell>
          <cell r="Z28">
            <v>8352838</v>
          </cell>
          <cell r="AA28">
            <v>3594158</v>
          </cell>
          <cell r="AB28">
            <v>4758680</v>
          </cell>
          <cell r="AC28">
            <v>0</v>
          </cell>
          <cell r="AD28">
            <v>1414658</v>
          </cell>
          <cell r="AE28">
            <v>3344022</v>
          </cell>
          <cell r="AF28">
            <v>5639.97</v>
          </cell>
          <cell r="AG28">
            <v>968.8</v>
          </cell>
          <cell r="AH28">
            <v>5464003</v>
          </cell>
          <cell r="AI28">
            <v>0</v>
          </cell>
          <cell r="AJ28">
            <v>0</v>
          </cell>
          <cell r="AK28">
            <v>3594158</v>
          </cell>
          <cell r="AL28">
            <v>1414658</v>
          </cell>
          <cell r="AM28">
            <v>455187</v>
          </cell>
          <cell r="AN28">
            <v>1083007</v>
          </cell>
          <cell r="AO28">
            <v>1538194</v>
          </cell>
          <cell r="AP28">
            <v>0</v>
          </cell>
          <cell r="AQ28">
            <v>3344022</v>
          </cell>
          <cell r="AR28">
            <v>152939</v>
          </cell>
          <cell r="AS28">
            <v>3191083</v>
          </cell>
          <cell r="AT28">
            <v>8621.84</v>
          </cell>
          <cell r="AU28">
            <v>43256.412523148145</v>
          </cell>
          <cell r="AV28">
            <v>73415</v>
          </cell>
          <cell r="AW28" t="str">
            <v>04 61432</v>
          </cell>
          <cell r="AX28">
            <v>0</v>
          </cell>
        </row>
        <row r="29">
          <cell r="D29">
            <v>61440</v>
          </cell>
          <cell r="E29" t="str">
            <v>Feather Falls Union Elementary</v>
          </cell>
          <cell r="F29">
            <v>198071</v>
          </cell>
          <cell r="G29" t="b">
            <v>0</v>
          </cell>
          <cell r="H29">
            <v>6289.36</v>
          </cell>
          <cell r="I29">
            <v>0</v>
          </cell>
          <cell r="J29">
            <v>0</v>
          </cell>
          <cell r="K29">
            <v>52.5</v>
          </cell>
          <cell r="L29">
            <v>12.57</v>
          </cell>
          <cell r="M29">
            <v>660</v>
          </cell>
          <cell r="N29">
            <v>121267</v>
          </cell>
          <cell r="O29">
            <v>67605</v>
          </cell>
          <cell r="P29">
            <v>0</v>
          </cell>
          <cell r="Q29">
            <v>0</v>
          </cell>
          <cell r="R29">
            <v>915.58</v>
          </cell>
          <cell r="S29">
            <v>11509</v>
          </cell>
          <cell r="T29">
            <v>201041</v>
          </cell>
          <cell r="U29">
            <v>0</v>
          </cell>
          <cell r="V29">
            <v>0.42966442729999998</v>
          </cell>
          <cell r="W29">
            <v>0</v>
          </cell>
          <cell r="X29">
            <v>0</v>
          </cell>
          <cell r="Y29">
            <v>0</v>
          </cell>
          <cell r="Z29">
            <v>198071</v>
          </cell>
          <cell r="AA29">
            <v>22607</v>
          </cell>
          <cell r="AB29">
            <v>175464</v>
          </cell>
          <cell r="AC29">
            <v>0</v>
          </cell>
          <cell r="AD29">
            <v>31568</v>
          </cell>
          <cell r="AE29">
            <v>143896</v>
          </cell>
          <cell r="AF29">
            <v>52.5</v>
          </cell>
          <cell r="AG29">
            <v>12.57</v>
          </cell>
          <cell r="AH29">
            <v>660</v>
          </cell>
          <cell r="AI29">
            <v>121793</v>
          </cell>
          <cell r="AJ29">
            <v>0</v>
          </cell>
          <cell r="AK29">
            <v>22607</v>
          </cell>
          <cell r="AL29">
            <v>31568</v>
          </cell>
          <cell r="AM29">
            <v>68278</v>
          </cell>
          <cell r="AN29">
            <v>67605</v>
          </cell>
          <cell r="AO29">
            <v>135883</v>
          </cell>
          <cell r="AP29">
            <v>0</v>
          </cell>
          <cell r="AQ29">
            <v>143896</v>
          </cell>
          <cell r="AR29">
            <v>0</v>
          </cell>
          <cell r="AS29">
            <v>143896</v>
          </cell>
          <cell r="AT29">
            <v>15993.72</v>
          </cell>
          <cell r="AU29">
            <v>43256.412546296298</v>
          </cell>
          <cell r="AV29">
            <v>73415</v>
          </cell>
          <cell r="AW29" t="str">
            <v>04 61440</v>
          </cell>
          <cell r="AX29">
            <v>0</v>
          </cell>
        </row>
        <row r="30">
          <cell r="D30">
            <v>61457</v>
          </cell>
          <cell r="E30" t="str">
            <v>Golden Feather Union Elementary</v>
          </cell>
          <cell r="F30">
            <v>1036179</v>
          </cell>
          <cell r="G30" t="b">
            <v>0</v>
          </cell>
          <cell r="H30">
            <v>5859.15</v>
          </cell>
          <cell r="I30">
            <v>97.29</v>
          </cell>
          <cell r="J30">
            <v>570037</v>
          </cell>
          <cell r="K30">
            <v>66.900000000000006</v>
          </cell>
          <cell r="L30">
            <v>97.29</v>
          </cell>
          <cell r="M30">
            <v>6509</v>
          </cell>
          <cell r="N30">
            <v>0</v>
          </cell>
          <cell r="O30">
            <v>361499</v>
          </cell>
          <cell r="P30">
            <v>0</v>
          </cell>
          <cell r="Q30">
            <v>0</v>
          </cell>
          <cell r="R30">
            <v>1296.1300000000001</v>
          </cell>
          <cell r="S30">
            <v>126100</v>
          </cell>
          <cell r="T30">
            <v>1064145</v>
          </cell>
          <cell r="U30">
            <v>0</v>
          </cell>
          <cell r="V30">
            <v>0.42966442729999998</v>
          </cell>
          <cell r="W30">
            <v>0</v>
          </cell>
          <cell r="X30">
            <v>0</v>
          </cell>
          <cell r="Y30">
            <v>0</v>
          </cell>
          <cell r="Z30">
            <v>1036179</v>
          </cell>
          <cell r="AA30">
            <v>94278</v>
          </cell>
          <cell r="AB30">
            <v>941901</v>
          </cell>
          <cell r="AC30">
            <v>0</v>
          </cell>
          <cell r="AD30">
            <v>149271</v>
          </cell>
          <cell r="AE30">
            <v>792630</v>
          </cell>
          <cell r="AF30">
            <v>5926.05</v>
          </cell>
          <cell r="AG30">
            <v>97.29</v>
          </cell>
          <cell r="AH30">
            <v>576545</v>
          </cell>
          <cell r="AI30">
            <v>0</v>
          </cell>
          <cell r="AJ30">
            <v>0</v>
          </cell>
          <cell r="AK30">
            <v>94278</v>
          </cell>
          <cell r="AL30">
            <v>149271</v>
          </cell>
          <cell r="AM30">
            <v>332996</v>
          </cell>
          <cell r="AN30">
            <v>361499</v>
          </cell>
          <cell r="AO30">
            <v>694495</v>
          </cell>
          <cell r="AP30">
            <v>0</v>
          </cell>
          <cell r="AQ30">
            <v>792630</v>
          </cell>
          <cell r="AR30">
            <v>0</v>
          </cell>
          <cell r="AS30">
            <v>792630</v>
          </cell>
          <cell r="AT30">
            <v>10937.87</v>
          </cell>
          <cell r="AU30">
            <v>43256.412581018521</v>
          </cell>
          <cell r="AV30">
            <v>73415</v>
          </cell>
          <cell r="AW30" t="str">
            <v>04 61457</v>
          </cell>
          <cell r="AX30">
            <v>0</v>
          </cell>
        </row>
        <row r="31">
          <cell r="D31">
            <v>61499</v>
          </cell>
          <cell r="E31" t="str">
            <v>Manzanita Elementary</v>
          </cell>
          <cell r="F31">
            <v>2371780</v>
          </cell>
          <cell r="G31" t="b">
            <v>0</v>
          </cell>
          <cell r="H31">
            <v>5052.4399999999996</v>
          </cell>
          <cell r="I31">
            <v>283.58</v>
          </cell>
          <cell r="J31">
            <v>1432771</v>
          </cell>
          <cell r="K31">
            <v>41.25</v>
          </cell>
          <cell r="L31">
            <v>283.58</v>
          </cell>
          <cell r="M31">
            <v>11698</v>
          </cell>
          <cell r="N31">
            <v>0</v>
          </cell>
          <cell r="O31">
            <v>305678</v>
          </cell>
          <cell r="P31">
            <v>0</v>
          </cell>
          <cell r="Q31">
            <v>0</v>
          </cell>
          <cell r="R31">
            <v>1812.47</v>
          </cell>
          <cell r="S31">
            <v>513980</v>
          </cell>
          <cell r="T31">
            <v>2264127</v>
          </cell>
          <cell r="U31">
            <v>107653</v>
          </cell>
          <cell r="V31">
            <v>0.42966442729999998</v>
          </cell>
          <cell r="W31">
            <v>46255</v>
          </cell>
          <cell r="X31">
            <v>0</v>
          </cell>
          <cell r="Y31">
            <v>0</v>
          </cell>
          <cell r="Z31">
            <v>2310382</v>
          </cell>
          <cell r="AA31">
            <v>320216</v>
          </cell>
          <cell r="AB31">
            <v>1990166</v>
          </cell>
          <cell r="AC31">
            <v>0</v>
          </cell>
          <cell r="AD31">
            <v>373980</v>
          </cell>
          <cell r="AE31">
            <v>1616186</v>
          </cell>
          <cell r="AF31">
            <v>5093.7</v>
          </cell>
          <cell r="AG31">
            <v>283.58</v>
          </cell>
          <cell r="AH31">
            <v>1444471</v>
          </cell>
          <cell r="AI31">
            <v>0</v>
          </cell>
          <cell r="AJ31">
            <v>0</v>
          </cell>
          <cell r="AK31">
            <v>320216</v>
          </cell>
          <cell r="AL31">
            <v>373980</v>
          </cell>
          <cell r="AM31">
            <v>750275</v>
          </cell>
          <cell r="AN31">
            <v>305678</v>
          </cell>
          <cell r="AO31">
            <v>1055953</v>
          </cell>
          <cell r="AP31">
            <v>0</v>
          </cell>
          <cell r="AQ31">
            <v>1616186</v>
          </cell>
          <cell r="AR31">
            <v>46255</v>
          </cell>
          <cell r="AS31">
            <v>1569931</v>
          </cell>
          <cell r="AT31">
            <v>8147.2</v>
          </cell>
          <cell r="AU31">
            <v>43256.412708333337</v>
          </cell>
          <cell r="AV31">
            <v>73415</v>
          </cell>
          <cell r="AW31" t="str">
            <v>04 61499</v>
          </cell>
          <cell r="AX31">
            <v>0</v>
          </cell>
        </row>
        <row r="32">
          <cell r="D32">
            <v>61507</v>
          </cell>
          <cell r="E32" t="str">
            <v>Oroville City Elementary</v>
          </cell>
          <cell r="F32">
            <v>22650817</v>
          </cell>
          <cell r="G32" t="b">
            <v>0</v>
          </cell>
          <cell r="H32">
            <v>5082.6000000000004</v>
          </cell>
          <cell r="I32">
            <v>2267.7399999999998</v>
          </cell>
          <cell r="J32">
            <v>11526015</v>
          </cell>
          <cell r="K32">
            <v>49.43</v>
          </cell>
          <cell r="L32">
            <v>2267.7399999999998</v>
          </cell>
          <cell r="M32">
            <v>112094</v>
          </cell>
          <cell r="N32">
            <v>0</v>
          </cell>
          <cell r="O32">
            <v>2490034</v>
          </cell>
          <cell r="P32">
            <v>0</v>
          </cell>
          <cell r="Q32">
            <v>0</v>
          </cell>
          <cell r="R32">
            <v>3166.9</v>
          </cell>
          <cell r="S32">
            <v>7181706</v>
          </cell>
          <cell r="T32">
            <v>21309849</v>
          </cell>
          <cell r="U32">
            <v>1340968</v>
          </cell>
          <cell r="V32">
            <v>0.42966442729999998</v>
          </cell>
          <cell r="W32">
            <v>576166</v>
          </cell>
          <cell r="X32">
            <v>0</v>
          </cell>
          <cell r="Y32">
            <v>0</v>
          </cell>
          <cell r="Z32">
            <v>21886015</v>
          </cell>
          <cell r="AA32">
            <v>3428824</v>
          </cell>
          <cell r="AB32">
            <v>18457191</v>
          </cell>
          <cell r="AC32">
            <v>0</v>
          </cell>
          <cell r="AD32">
            <v>3013166</v>
          </cell>
          <cell r="AE32">
            <v>15444025</v>
          </cell>
          <cell r="AF32">
            <v>5132.03</v>
          </cell>
          <cell r="AG32">
            <v>2267.7399999999998</v>
          </cell>
          <cell r="AH32">
            <v>11638110</v>
          </cell>
          <cell r="AI32">
            <v>0</v>
          </cell>
          <cell r="AJ32">
            <v>0</v>
          </cell>
          <cell r="AK32">
            <v>3428824</v>
          </cell>
          <cell r="AL32">
            <v>3013166</v>
          </cell>
          <cell r="AM32">
            <v>5196120</v>
          </cell>
          <cell r="AN32">
            <v>2490034</v>
          </cell>
          <cell r="AO32">
            <v>7686154</v>
          </cell>
          <cell r="AP32">
            <v>0</v>
          </cell>
          <cell r="AQ32">
            <v>15444025</v>
          </cell>
          <cell r="AR32">
            <v>576166</v>
          </cell>
          <cell r="AS32">
            <v>14867859</v>
          </cell>
          <cell r="AT32">
            <v>9651.02</v>
          </cell>
          <cell r="AU32">
            <v>43256.412800925929</v>
          </cell>
          <cell r="AV32">
            <v>73415</v>
          </cell>
          <cell r="AW32" t="str">
            <v>04 61507</v>
          </cell>
          <cell r="AX32">
            <v>0</v>
          </cell>
        </row>
        <row r="33">
          <cell r="D33">
            <v>61515</v>
          </cell>
          <cell r="E33" t="str">
            <v>Oroville Union High</v>
          </cell>
          <cell r="F33">
            <v>22469521</v>
          </cell>
          <cell r="G33" t="b">
            <v>0</v>
          </cell>
          <cell r="H33">
            <v>6089.02</v>
          </cell>
          <cell r="I33">
            <v>1986.26</v>
          </cell>
          <cell r="J33">
            <v>12094377</v>
          </cell>
          <cell r="K33">
            <v>48.81</v>
          </cell>
          <cell r="L33">
            <v>1986.26</v>
          </cell>
          <cell r="M33">
            <v>96949</v>
          </cell>
          <cell r="N33">
            <v>0</v>
          </cell>
          <cell r="O33">
            <v>3689676</v>
          </cell>
          <cell r="P33">
            <v>0</v>
          </cell>
          <cell r="Q33">
            <v>0</v>
          </cell>
          <cell r="R33">
            <v>2605.52</v>
          </cell>
          <cell r="S33">
            <v>5175240</v>
          </cell>
          <cell r="T33">
            <v>21056242</v>
          </cell>
          <cell r="U33">
            <v>1413279</v>
          </cell>
          <cell r="V33">
            <v>0.42966442729999998</v>
          </cell>
          <cell r="W33">
            <v>607236</v>
          </cell>
          <cell r="X33">
            <v>0</v>
          </cell>
          <cell r="Y33">
            <v>0</v>
          </cell>
          <cell r="Z33">
            <v>21663478</v>
          </cell>
          <cell r="AA33">
            <v>6980905</v>
          </cell>
          <cell r="AB33">
            <v>14682573</v>
          </cell>
          <cell r="AC33">
            <v>0</v>
          </cell>
          <cell r="AD33">
            <v>3156397</v>
          </cell>
          <cell r="AE33">
            <v>11526176</v>
          </cell>
          <cell r="AF33">
            <v>6137.82</v>
          </cell>
          <cell r="AG33">
            <v>1986.26</v>
          </cell>
          <cell r="AH33">
            <v>12191306</v>
          </cell>
          <cell r="AI33">
            <v>0</v>
          </cell>
          <cell r="AJ33">
            <v>0</v>
          </cell>
          <cell r="AK33">
            <v>6980905</v>
          </cell>
          <cell r="AL33">
            <v>3156397</v>
          </cell>
          <cell r="AM33">
            <v>2054004</v>
          </cell>
          <cell r="AN33">
            <v>3689676</v>
          </cell>
          <cell r="AO33">
            <v>5743680</v>
          </cell>
          <cell r="AP33">
            <v>0</v>
          </cell>
          <cell r="AQ33">
            <v>11526176</v>
          </cell>
          <cell r="AR33">
            <v>607236</v>
          </cell>
          <cell r="AS33">
            <v>10918940</v>
          </cell>
          <cell r="AT33">
            <v>10906.67</v>
          </cell>
          <cell r="AU33">
            <v>43256.412800925929</v>
          </cell>
          <cell r="AV33">
            <v>73415</v>
          </cell>
          <cell r="AW33" t="str">
            <v>04 61515</v>
          </cell>
          <cell r="AX33">
            <v>0</v>
          </cell>
        </row>
        <row r="34">
          <cell r="D34">
            <v>61523</v>
          </cell>
          <cell r="E34" t="str">
            <v>Palermo Union Elementary</v>
          </cell>
          <cell r="F34">
            <v>12159967</v>
          </cell>
          <cell r="G34" t="b">
            <v>0</v>
          </cell>
          <cell r="H34">
            <v>5031.5</v>
          </cell>
          <cell r="I34">
            <v>1199.8499999999999</v>
          </cell>
          <cell r="J34">
            <v>6037045</v>
          </cell>
          <cell r="K34">
            <v>47.88</v>
          </cell>
          <cell r="L34">
            <v>1213.6099999999999</v>
          </cell>
          <cell r="M34">
            <v>58108</v>
          </cell>
          <cell r="N34">
            <v>117434</v>
          </cell>
          <cell r="O34">
            <v>1606876</v>
          </cell>
          <cell r="P34">
            <v>0</v>
          </cell>
          <cell r="Q34">
            <v>0</v>
          </cell>
          <cell r="R34">
            <v>3084.9</v>
          </cell>
          <cell r="S34">
            <v>3743865</v>
          </cell>
          <cell r="T34">
            <v>11563328</v>
          </cell>
          <cell r="U34">
            <v>596639</v>
          </cell>
          <cell r="V34">
            <v>0.42966442729999998</v>
          </cell>
          <cell r="W34">
            <v>256355</v>
          </cell>
          <cell r="X34">
            <v>0</v>
          </cell>
          <cell r="Y34">
            <v>0</v>
          </cell>
          <cell r="Z34">
            <v>11819683</v>
          </cell>
          <cell r="AA34">
            <v>1403391</v>
          </cell>
          <cell r="AB34">
            <v>10416292</v>
          </cell>
          <cell r="AC34">
            <v>0</v>
          </cell>
          <cell r="AD34">
            <v>1608471</v>
          </cell>
          <cell r="AE34">
            <v>8807821</v>
          </cell>
          <cell r="AF34">
            <v>5012.29</v>
          </cell>
          <cell r="AG34">
            <v>1213.6099999999999</v>
          </cell>
          <cell r="AH34">
            <v>6082965</v>
          </cell>
          <cell r="AI34">
            <v>118318</v>
          </cell>
          <cell r="AJ34">
            <v>0</v>
          </cell>
          <cell r="AK34">
            <v>1403391</v>
          </cell>
          <cell r="AL34">
            <v>1608471</v>
          </cell>
          <cell r="AM34">
            <v>3189421</v>
          </cell>
          <cell r="AN34">
            <v>1606876</v>
          </cell>
          <cell r="AO34">
            <v>4796297</v>
          </cell>
          <cell r="AP34">
            <v>0</v>
          </cell>
          <cell r="AQ34">
            <v>8807821</v>
          </cell>
          <cell r="AR34">
            <v>256355</v>
          </cell>
          <cell r="AS34">
            <v>8551466</v>
          </cell>
          <cell r="AT34">
            <v>9739.2800000000007</v>
          </cell>
          <cell r="AU34">
            <v>43256.412812499999</v>
          </cell>
          <cell r="AV34">
            <v>73415</v>
          </cell>
          <cell r="AW34" t="str">
            <v>04 61523</v>
          </cell>
          <cell r="AX34">
            <v>0</v>
          </cell>
        </row>
        <row r="35">
          <cell r="D35">
            <v>61531</v>
          </cell>
          <cell r="E35" t="str">
            <v>Paradise Unified</v>
          </cell>
          <cell r="F35">
            <v>31331128</v>
          </cell>
          <cell r="G35" t="b">
            <v>0</v>
          </cell>
          <cell r="H35">
            <v>5290.77</v>
          </cell>
          <cell r="I35">
            <v>3218.2</v>
          </cell>
          <cell r="J35">
            <v>17026756</v>
          </cell>
          <cell r="K35">
            <v>46.78</v>
          </cell>
          <cell r="L35">
            <v>3218.2</v>
          </cell>
          <cell r="M35">
            <v>150547</v>
          </cell>
          <cell r="N35">
            <v>0</v>
          </cell>
          <cell r="O35">
            <v>3850310</v>
          </cell>
          <cell r="P35">
            <v>0</v>
          </cell>
          <cell r="Q35">
            <v>0</v>
          </cell>
          <cell r="R35">
            <v>2672.58</v>
          </cell>
          <cell r="S35">
            <v>8600897</v>
          </cell>
          <cell r="T35">
            <v>29628510</v>
          </cell>
          <cell r="U35">
            <v>1702618</v>
          </cell>
          <cell r="V35">
            <v>0.42966442729999998</v>
          </cell>
          <cell r="W35">
            <v>731554</v>
          </cell>
          <cell r="X35">
            <v>0</v>
          </cell>
          <cell r="Y35">
            <v>0</v>
          </cell>
          <cell r="Z35">
            <v>30360064</v>
          </cell>
          <cell r="AA35">
            <v>8843561</v>
          </cell>
          <cell r="AB35">
            <v>21516503</v>
          </cell>
          <cell r="AC35">
            <v>0</v>
          </cell>
          <cell r="AD35">
            <v>4447292</v>
          </cell>
          <cell r="AE35">
            <v>17069211</v>
          </cell>
          <cell r="AF35">
            <v>5337.55</v>
          </cell>
          <cell r="AG35">
            <v>3218.2</v>
          </cell>
          <cell r="AH35">
            <v>17177303</v>
          </cell>
          <cell r="AI35">
            <v>0</v>
          </cell>
          <cell r="AJ35">
            <v>0</v>
          </cell>
          <cell r="AK35">
            <v>8843561</v>
          </cell>
          <cell r="AL35">
            <v>4447292</v>
          </cell>
          <cell r="AM35">
            <v>3886450</v>
          </cell>
          <cell r="AN35">
            <v>3850310</v>
          </cell>
          <cell r="AO35">
            <v>7736760</v>
          </cell>
          <cell r="AP35">
            <v>0</v>
          </cell>
          <cell r="AQ35">
            <v>17069211</v>
          </cell>
          <cell r="AR35">
            <v>731554</v>
          </cell>
          <cell r="AS35">
            <v>16337657</v>
          </cell>
          <cell r="AT35">
            <v>9433.86</v>
          </cell>
          <cell r="AU35">
            <v>43256.412812499999</v>
          </cell>
          <cell r="AV35">
            <v>73415</v>
          </cell>
          <cell r="AW35" t="str">
            <v>04 61531</v>
          </cell>
          <cell r="AX35">
            <v>0</v>
          </cell>
        </row>
        <row r="36">
          <cell r="D36">
            <v>61549</v>
          </cell>
          <cell r="E36" t="str">
            <v>Thermalito Union Elementary</v>
          </cell>
          <cell r="F36">
            <v>15464236</v>
          </cell>
          <cell r="G36" t="b">
            <v>0</v>
          </cell>
          <cell r="H36">
            <v>5094.3599999999997</v>
          </cell>
          <cell r="I36">
            <v>1460.12</v>
          </cell>
          <cell r="J36">
            <v>7438377</v>
          </cell>
          <cell r="K36">
            <v>45.86</v>
          </cell>
          <cell r="L36">
            <v>1460.12</v>
          </cell>
          <cell r="M36">
            <v>66961</v>
          </cell>
          <cell r="N36">
            <v>0</v>
          </cell>
          <cell r="O36">
            <v>1785047</v>
          </cell>
          <cell r="P36">
            <v>0</v>
          </cell>
          <cell r="Q36">
            <v>0</v>
          </cell>
          <cell r="R36">
            <v>3444.14</v>
          </cell>
          <cell r="S36">
            <v>5028858</v>
          </cell>
          <cell r="T36">
            <v>14319243</v>
          </cell>
          <cell r="U36">
            <v>1144993</v>
          </cell>
          <cell r="V36">
            <v>0.42966442729999998</v>
          </cell>
          <cell r="W36">
            <v>491963</v>
          </cell>
          <cell r="X36">
            <v>0</v>
          </cell>
          <cell r="Y36">
            <v>0</v>
          </cell>
          <cell r="Z36">
            <v>14811206</v>
          </cell>
          <cell r="AA36">
            <v>1310506</v>
          </cell>
          <cell r="AB36">
            <v>13500700</v>
          </cell>
          <cell r="AC36">
            <v>0</v>
          </cell>
          <cell r="AD36">
            <v>1943171</v>
          </cell>
          <cell r="AE36">
            <v>11557529</v>
          </cell>
          <cell r="AF36">
            <v>5140.2299999999996</v>
          </cell>
          <cell r="AG36">
            <v>1460.12</v>
          </cell>
          <cell r="AH36">
            <v>7505353</v>
          </cell>
          <cell r="AI36">
            <v>0</v>
          </cell>
          <cell r="AJ36">
            <v>0</v>
          </cell>
          <cell r="AK36">
            <v>1310506</v>
          </cell>
          <cell r="AL36">
            <v>1943171</v>
          </cell>
          <cell r="AM36">
            <v>4251676</v>
          </cell>
          <cell r="AN36">
            <v>1785047</v>
          </cell>
          <cell r="AO36">
            <v>6036723</v>
          </cell>
          <cell r="AP36">
            <v>0</v>
          </cell>
          <cell r="AQ36">
            <v>11557529</v>
          </cell>
          <cell r="AR36">
            <v>491963</v>
          </cell>
          <cell r="AS36">
            <v>11065566</v>
          </cell>
          <cell r="AT36">
            <v>10143.83</v>
          </cell>
          <cell r="AU36">
            <v>43256.412986111114</v>
          </cell>
          <cell r="AV36">
            <v>73415</v>
          </cell>
          <cell r="AW36" t="str">
            <v>04 61549</v>
          </cell>
          <cell r="AX36">
            <v>0</v>
          </cell>
        </row>
        <row r="37">
          <cell r="D37">
            <v>73379</v>
          </cell>
          <cell r="E37" t="str">
            <v>Pioneer Union Elementary</v>
          </cell>
          <cell r="F37">
            <v>648943</v>
          </cell>
          <cell r="G37" t="b">
            <v>0</v>
          </cell>
          <cell r="H37">
            <v>5860.95</v>
          </cell>
          <cell r="I37">
            <v>55.96</v>
          </cell>
          <cell r="J37">
            <v>327979</v>
          </cell>
          <cell r="K37">
            <v>64.92</v>
          </cell>
          <cell r="L37">
            <v>55.96</v>
          </cell>
          <cell r="M37">
            <v>3633</v>
          </cell>
          <cell r="N37">
            <v>0</v>
          </cell>
          <cell r="O37">
            <v>240491</v>
          </cell>
          <cell r="P37">
            <v>0</v>
          </cell>
          <cell r="Q37">
            <v>0</v>
          </cell>
          <cell r="R37">
            <v>1206.81</v>
          </cell>
          <cell r="S37">
            <v>67533</v>
          </cell>
          <cell r="T37">
            <v>639636</v>
          </cell>
          <cell r="U37">
            <v>9307</v>
          </cell>
          <cell r="V37">
            <v>0.42966442729999998</v>
          </cell>
          <cell r="W37">
            <v>3999</v>
          </cell>
          <cell r="X37">
            <v>0</v>
          </cell>
          <cell r="Y37">
            <v>0</v>
          </cell>
          <cell r="Z37">
            <v>643635</v>
          </cell>
          <cell r="AA37">
            <v>508473</v>
          </cell>
          <cell r="AB37">
            <v>135162</v>
          </cell>
          <cell r="AC37">
            <v>0</v>
          </cell>
          <cell r="AD37">
            <v>11192</v>
          </cell>
          <cell r="AE37">
            <v>123970</v>
          </cell>
          <cell r="AF37">
            <v>81.27</v>
          </cell>
          <cell r="AG37">
            <v>55.96</v>
          </cell>
          <cell r="AH37">
            <v>4548</v>
          </cell>
          <cell r="AI37">
            <v>363536</v>
          </cell>
          <cell r="AJ37">
            <v>0</v>
          </cell>
          <cell r="AK37">
            <v>508473</v>
          </cell>
          <cell r="AL37">
            <v>11192</v>
          </cell>
          <cell r="AM37">
            <v>0</v>
          </cell>
          <cell r="AN37">
            <v>240491</v>
          </cell>
          <cell r="AO37">
            <v>240491</v>
          </cell>
          <cell r="AP37">
            <v>116521</v>
          </cell>
          <cell r="AQ37">
            <v>240491</v>
          </cell>
          <cell r="AR37">
            <v>3999</v>
          </cell>
          <cell r="AS37">
            <v>236492</v>
          </cell>
          <cell r="AT37">
            <v>11501.7</v>
          </cell>
          <cell r="AU37">
            <v>43256.412835648145</v>
          </cell>
          <cell r="AV37">
            <v>73415</v>
          </cell>
          <cell r="AW37" t="str">
            <v>04 73379</v>
          </cell>
          <cell r="AX37">
            <v>1</v>
          </cell>
        </row>
        <row r="38">
          <cell r="D38">
            <v>75507</v>
          </cell>
          <cell r="E38" t="str">
            <v>Gridley Unified</v>
          </cell>
          <cell r="F38">
            <v>19121828</v>
          </cell>
          <cell r="G38" t="b">
            <v>0</v>
          </cell>
          <cell r="H38">
            <v>5330.73</v>
          </cell>
          <cell r="I38">
            <v>1950.18</v>
          </cell>
          <cell r="J38">
            <v>10395883</v>
          </cell>
          <cell r="K38">
            <v>39.950000000000003</v>
          </cell>
          <cell r="L38">
            <v>1950.18</v>
          </cell>
          <cell r="M38">
            <v>77910</v>
          </cell>
          <cell r="N38">
            <v>0</v>
          </cell>
          <cell r="O38">
            <v>2572473</v>
          </cell>
          <cell r="P38">
            <v>0</v>
          </cell>
          <cell r="Q38">
            <v>0</v>
          </cell>
          <cell r="R38">
            <v>2677.3</v>
          </cell>
          <cell r="S38">
            <v>5221217</v>
          </cell>
          <cell r="T38">
            <v>18267483</v>
          </cell>
          <cell r="U38">
            <v>854345</v>
          </cell>
          <cell r="V38">
            <v>0.42966442729999998</v>
          </cell>
          <cell r="W38">
            <v>367082</v>
          </cell>
          <cell r="X38">
            <v>0</v>
          </cell>
          <cell r="Y38">
            <v>0</v>
          </cell>
          <cell r="Z38">
            <v>18634565</v>
          </cell>
          <cell r="AA38">
            <v>3796940</v>
          </cell>
          <cell r="AB38">
            <v>14837625</v>
          </cell>
          <cell r="AC38">
            <v>0</v>
          </cell>
          <cell r="AD38">
            <v>2711719</v>
          </cell>
          <cell r="AE38">
            <v>12125906</v>
          </cell>
          <cell r="AF38">
            <v>5370.69</v>
          </cell>
          <cell r="AG38">
            <v>1950.18</v>
          </cell>
          <cell r="AH38">
            <v>10473812</v>
          </cell>
          <cell r="AI38">
            <v>0</v>
          </cell>
          <cell r="AJ38">
            <v>0</v>
          </cell>
          <cell r="AK38">
            <v>3796940</v>
          </cell>
          <cell r="AL38">
            <v>2711719</v>
          </cell>
          <cell r="AM38">
            <v>3965153</v>
          </cell>
          <cell r="AN38">
            <v>2572473</v>
          </cell>
          <cell r="AO38">
            <v>6537626</v>
          </cell>
          <cell r="AP38">
            <v>0</v>
          </cell>
          <cell r="AQ38">
            <v>12125906</v>
          </cell>
          <cell r="AR38">
            <v>367082</v>
          </cell>
          <cell r="AS38">
            <v>11758824</v>
          </cell>
          <cell r="AT38">
            <v>9555.31</v>
          </cell>
          <cell r="AU38">
            <v>43256.412592592591</v>
          </cell>
          <cell r="AV38">
            <v>73415</v>
          </cell>
          <cell r="AW38" t="str">
            <v>04 75507</v>
          </cell>
          <cell r="AX38">
            <v>0</v>
          </cell>
        </row>
        <row r="39">
          <cell r="D39">
            <v>61556</v>
          </cell>
          <cell r="E39" t="str">
            <v>Bret Harte Union High</v>
          </cell>
          <cell r="F39">
            <v>6726261</v>
          </cell>
          <cell r="G39" t="b">
            <v>0</v>
          </cell>
          <cell r="H39">
            <v>6250.43</v>
          </cell>
          <cell r="I39">
            <v>661.51</v>
          </cell>
          <cell r="J39">
            <v>4134722</v>
          </cell>
          <cell r="K39">
            <v>69.19</v>
          </cell>
          <cell r="L39">
            <v>661.51</v>
          </cell>
          <cell r="M39">
            <v>45770</v>
          </cell>
          <cell r="N39">
            <v>0</v>
          </cell>
          <cell r="O39">
            <v>121048</v>
          </cell>
          <cell r="P39">
            <v>0</v>
          </cell>
          <cell r="Q39">
            <v>0</v>
          </cell>
          <cell r="R39">
            <v>3040.99</v>
          </cell>
          <cell r="S39">
            <v>2011645</v>
          </cell>
          <cell r="T39">
            <v>6313185</v>
          </cell>
          <cell r="U39">
            <v>413076</v>
          </cell>
          <cell r="V39">
            <v>0.42966442729999998</v>
          </cell>
          <cell r="W39">
            <v>177484</v>
          </cell>
          <cell r="X39">
            <v>0</v>
          </cell>
          <cell r="Y39">
            <v>0</v>
          </cell>
          <cell r="Z39">
            <v>6490669</v>
          </cell>
          <cell r="AA39">
            <v>9533809</v>
          </cell>
          <cell r="AB39">
            <v>0</v>
          </cell>
          <cell r="AC39">
            <v>-3043140</v>
          </cell>
          <cell r="AD39">
            <v>132302</v>
          </cell>
          <cell r="AE39">
            <v>0</v>
          </cell>
          <cell r="AF39">
            <v>6319.62</v>
          </cell>
          <cell r="AG39">
            <v>661.51</v>
          </cell>
          <cell r="AH39">
            <v>4180492</v>
          </cell>
          <cell r="AI39">
            <v>0</v>
          </cell>
          <cell r="AJ39">
            <v>0</v>
          </cell>
          <cell r="AK39">
            <v>9533809</v>
          </cell>
          <cell r="AL39">
            <v>132302</v>
          </cell>
          <cell r="AM39">
            <v>0</v>
          </cell>
          <cell r="AN39">
            <v>121048</v>
          </cell>
          <cell r="AO39">
            <v>121048</v>
          </cell>
          <cell r="AP39">
            <v>121048</v>
          </cell>
          <cell r="AQ39">
            <v>121048</v>
          </cell>
          <cell r="AR39">
            <v>0</v>
          </cell>
          <cell r="AS39">
            <v>121048</v>
          </cell>
          <cell r="AT39">
            <v>9811.9</v>
          </cell>
          <cell r="AU39">
            <v>43256.412430555552</v>
          </cell>
          <cell r="AV39">
            <v>73415</v>
          </cell>
          <cell r="AW39" t="str">
            <v>05 61556</v>
          </cell>
          <cell r="AX39">
            <v>1</v>
          </cell>
        </row>
        <row r="40">
          <cell r="D40">
            <v>61564</v>
          </cell>
          <cell r="E40" t="str">
            <v>Calaveras Unified</v>
          </cell>
          <cell r="F40">
            <v>26937058</v>
          </cell>
          <cell r="G40" t="b">
            <v>0</v>
          </cell>
          <cell r="H40">
            <v>5276.57</v>
          </cell>
          <cell r="I40">
            <v>2795.76</v>
          </cell>
          <cell r="J40">
            <v>14752023</v>
          </cell>
          <cell r="K40">
            <v>43.94</v>
          </cell>
          <cell r="L40">
            <v>2795.76</v>
          </cell>
          <cell r="M40">
            <v>122846</v>
          </cell>
          <cell r="N40">
            <v>0</v>
          </cell>
          <cell r="O40">
            <v>3835928</v>
          </cell>
          <cell r="P40">
            <v>0</v>
          </cell>
          <cell r="Q40">
            <v>0</v>
          </cell>
          <cell r="R40">
            <v>2365.81</v>
          </cell>
          <cell r="S40">
            <v>6614237</v>
          </cell>
          <cell r="T40">
            <v>25325034</v>
          </cell>
          <cell r="U40">
            <v>1612024</v>
          </cell>
          <cell r="V40">
            <v>0.42966442729999998</v>
          </cell>
          <cell r="W40">
            <v>692629</v>
          </cell>
          <cell r="X40">
            <v>0</v>
          </cell>
          <cell r="Y40">
            <v>0</v>
          </cell>
          <cell r="Z40">
            <v>26017663</v>
          </cell>
          <cell r="AA40">
            <v>18179484</v>
          </cell>
          <cell r="AB40">
            <v>7838179</v>
          </cell>
          <cell r="AC40">
            <v>0</v>
          </cell>
          <cell r="AD40">
            <v>559152</v>
          </cell>
          <cell r="AE40">
            <v>7279027</v>
          </cell>
          <cell r="AF40">
            <v>5320.51</v>
          </cell>
          <cell r="AG40">
            <v>2795.76</v>
          </cell>
          <cell r="AH40">
            <v>14874869</v>
          </cell>
          <cell r="AI40">
            <v>0</v>
          </cell>
          <cell r="AJ40">
            <v>0</v>
          </cell>
          <cell r="AK40">
            <v>18179484</v>
          </cell>
          <cell r="AL40">
            <v>559152</v>
          </cell>
          <cell r="AM40">
            <v>0</v>
          </cell>
          <cell r="AN40">
            <v>3835928</v>
          </cell>
          <cell r="AO40">
            <v>3835928</v>
          </cell>
          <cell r="AP40">
            <v>0</v>
          </cell>
          <cell r="AQ40">
            <v>7279027</v>
          </cell>
          <cell r="AR40">
            <v>692629</v>
          </cell>
          <cell r="AS40">
            <v>6586398</v>
          </cell>
          <cell r="AT40">
            <v>9306.11</v>
          </cell>
          <cell r="AU40">
            <v>43256.412442129629</v>
          </cell>
          <cell r="AV40">
            <v>73415</v>
          </cell>
          <cell r="AW40" t="str">
            <v>05 61564</v>
          </cell>
          <cell r="AX40">
            <v>0</v>
          </cell>
        </row>
        <row r="41">
          <cell r="D41">
            <v>61572</v>
          </cell>
          <cell r="E41" t="str">
            <v>Mark Twain Union Elementary</v>
          </cell>
          <cell r="F41">
            <v>7179550</v>
          </cell>
          <cell r="G41" t="b">
            <v>0</v>
          </cell>
          <cell r="H41">
            <v>4986.32</v>
          </cell>
          <cell r="I41">
            <v>798.44</v>
          </cell>
          <cell r="J41">
            <v>3981277</v>
          </cell>
          <cell r="K41">
            <v>41.96</v>
          </cell>
          <cell r="L41">
            <v>798.44</v>
          </cell>
          <cell r="M41">
            <v>33503</v>
          </cell>
          <cell r="N41">
            <v>0</v>
          </cell>
          <cell r="O41">
            <v>860147</v>
          </cell>
          <cell r="P41">
            <v>0</v>
          </cell>
          <cell r="Q41">
            <v>0</v>
          </cell>
          <cell r="R41">
            <v>2281.44</v>
          </cell>
          <cell r="S41">
            <v>1821593</v>
          </cell>
          <cell r="T41">
            <v>6696520</v>
          </cell>
          <cell r="U41">
            <v>483030</v>
          </cell>
          <cell r="V41">
            <v>0.42966442729999998</v>
          </cell>
          <cell r="W41">
            <v>207541</v>
          </cell>
          <cell r="X41">
            <v>0</v>
          </cell>
          <cell r="Y41">
            <v>0</v>
          </cell>
          <cell r="Z41">
            <v>6904061</v>
          </cell>
          <cell r="AA41">
            <v>3861501</v>
          </cell>
          <cell r="AB41">
            <v>3042560</v>
          </cell>
          <cell r="AC41">
            <v>0</v>
          </cell>
          <cell r="AD41">
            <v>159688</v>
          </cell>
          <cell r="AE41">
            <v>2882872</v>
          </cell>
          <cell r="AF41">
            <v>5028.28</v>
          </cell>
          <cell r="AG41">
            <v>798.44</v>
          </cell>
          <cell r="AH41">
            <v>4014780</v>
          </cell>
          <cell r="AI41">
            <v>0</v>
          </cell>
          <cell r="AJ41">
            <v>0</v>
          </cell>
          <cell r="AK41">
            <v>3861501</v>
          </cell>
          <cell r="AL41">
            <v>159688</v>
          </cell>
          <cell r="AM41">
            <v>0</v>
          </cell>
          <cell r="AN41">
            <v>860147</v>
          </cell>
          <cell r="AO41">
            <v>860147</v>
          </cell>
          <cell r="AP41">
            <v>0</v>
          </cell>
          <cell r="AQ41">
            <v>2882872</v>
          </cell>
          <cell r="AR41">
            <v>207541</v>
          </cell>
          <cell r="AS41">
            <v>2675331</v>
          </cell>
          <cell r="AT41">
            <v>8646.94</v>
          </cell>
          <cell r="AU41">
            <v>43256.412719907406</v>
          </cell>
          <cell r="AV41">
            <v>73415</v>
          </cell>
          <cell r="AW41" t="str">
            <v>05 61572</v>
          </cell>
          <cell r="AX41">
            <v>0</v>
          </cell>
        </row>
        <row r="42">
          <cell r="D42">
            <v>61580</v>
          </cell>
          <cell r="E42" t="str">
            <v>Vallecito Union</v>
          </cell>
          <cell r="F42">
            <v>4955845</v>
          </cell>
          <cell r="G42" t="b">
            <v>0</v>
          </cell>
          <cell r="H42">
            <v>5015.43</v>
          </cell>
          <cell r="I42">
            <v>561.1</v>
          </cell>
          <cell r="J42">
            <v>2814158</v>
          </cell>
          <cell r="K42">
            <v>47.74</v>
          </cell>
          <cell r="L42">
            <v>561.1</v>
          </cell>
          <cell r="M42">
            <v>26787</v>
          </cell>
          <cell r="N42">
            <v>0</v>
          </cell>
          <cell r="O42">
            <v>628691</v>
          </cell>
          <cell r="P42">
            <v>0</v>
          </cell>
          <cell r="Q42">
            <v>0</v>
          </cell>
          <cell r="R42">
            <v>2150.66</v>
          </cell>
          <cell r="S42">
            <v>1206735</v>
          </cell>
          <cell r="T42">
            <v>4676371</v>
          </cell>
          <cell r="U42">
            <v>279474</v>
          </cell>
          <cell r="V42">
            <v>0.42966442729999998</v>
          </cell>
          <cell r="W42">
            <v>120080</v>
          </cell>
          <cell r="X42">
            <v>0</v>
          </cell>
          <cell r="Y42">
            <v>0</v>
          </cell>
          <cell r="Z42">
            <v>4796451</v>
          </cell>
          <cell r="AA42">
            <v>5731560</v>
          </cell>
          <cell r="AB42">
            <v>0</v>
          </cell>
          <cell r="AC42">
            <v>-935109</v>
          </cell>
          <cell r="AD42">
            <v>112220</v>
          </cell>
          <cell r="AE42">
            <v>0</v>
          </cell>
          <cell r="AF42">
            <v>5063.17</v>
          </cell>
          <cell r="AG42">
            <v>561.1</v>
          </cell>
          <cell r="AH42">
            <v>2840945</v>
          </cell>
          <cell r="AI42">
            <v>0</v>
          </cell>
          <cell r="AJ42">
            <v>0</v>
          </cell>
          <cell r="AK42">
            <v>5731560</v>
          </cell>
          <cell r="AL42">
            <v>112220</v>
          </cell>
          <cell r="AM42">
            <v>0</v>
          </cell>
          <cell r="AN42">
            <v>628691</v>
          </cell>
          <cell r="AO42">
            <v>628691</v>
          </cell>
          <cell r="AP42">
            <v>628691</v>
          </cell>
          <cell r="AQ42">
            <v>628691</v>
          </cell>
          <cell r="AR42">
            <v>0</v>
          </cell>
          <cell r="AS42">
            <v>628691</v>
          </cell>
          <cell r="AT42">
            <v>8548.2999999999993</v>
          </cell>
          <cell r="AU42">
            <v>43256.41300925926</v>
          </cell>
          <cell r="AV42">
            <v>73415</v>
          </cell>
          <cell r="AW42" t="str">
            <v>05 61580</v>
          </cell>
          <cell r="AX42">
            <v>1</v>
          </cell>
        </row>
        <row r="43">
          <cell r="D43">
            <v>61598</v>
          </cell>
          <cell r="E43" t="str">
            <v>Colusa Unified</v>
          </cell>
          <cell r="F43">
            <v>14156849</v>
          </cell>
          <cell r="G43" t="b">
            <v>0</v>
          </cell>
          <cell r="H43">
            <v>5573.96</v>
          </cell>
          <cell r="I43">
            <v>1421.43</v>
          </cell>
          <cell r="J43">
            <v>7922994</v>
          </cell>
          <cell r="K43">
            <v>47.53</v>
          </cell>
          <cell r="L43">
            <v>1421.43</v>
          </cell>
          <cell r="M43">
            <v>67561</v>
          </cell>
          <cell r="N43">
            <v>0</v>
          </cell>
          <cell r="O43">
            <v>1491489</v>
          </cell>
          <cell r="P43">
            <v>0</v>
          </cell>
          <cell r="Q43">
            <v>0</v>
          </cell>
          <cell r="R43">
            <v>2654.86</v>
          </cell>
          <cell r="S43">
            <v>3773698</v>
          </cell>
          <cell r="T43">
            <v>13255742</v>
          </cell>
          <cell r="U43">
            <v>901107</v>
          </cell>
          <cell r="V43">
            <v>0.42966442729999998</v>
          </cell>
          <cell r="W43">
            <v>387174</v>
          </cell>
          <cell r="X43">
            <v>0</v>
          </cell>
          <cell r="Y43">
            <v>0</v>
          </cell>
          <cell r="Z43">
            <v>13642916</v>
          </cell>
          <cell r="AA43">
            <v>3561348</v>
          </cell>
          <cell r="AB43">
            <v>10081568</v>
          </cell>
          <cell r="AC43">
            <v>0</v>
          </cell>
          <cell r="AD43">
            <v>2068796</v>
          </cell>
          <cell r="AE43">
            <v>8012772</v>
          </cell>
          <cell r="AF43">
            <v>5621.49</v>
          </cell>
          <cell r="AG43">
            <v>1421.43</v>
          </cell>
          <cell r="AH43">
            <v>7990555</v>
          </cell>
          <cell r="AI43">
            <v>0</v>
          </cell>
          <cell r="AJ43">
            <v>0</v>
          </cell>
          <cell r="AK43">
            <v>3561348</v>
          </cell>
          <cell r="AL43">
            <v>2068796</v>
          </cell>
          <cell r="AM43">
            <v>2360411</v>
          </cell>
          <cell r="AN43">
            <v>1491489</v>
          </cell>
          <cell r="AO43">
            <v>3851900</v>
          </cell>
          <cell r="AP43">
            <v>0</v>
          </cell>
          <cell r="AQ43">
            <v>8012772</v>
          </cell>
          <cell r="AR43">
            <v>387174</v>
          </cell>
          <cell r="AS43">
            <v>7625598</v>
          </cell>
          <cell r="AT43">
            <v>9598.02</v>
          </cell>
          <cell r="AU43">
            <v>43256.412488425929</v>
          </cell>
          <cell r="AV43">
            <v>73415</v>
          </cell>
          <cell r="AW43" t="str">
            <v>06 61598</v>
          </cell>
          <cell r="AX43">
            <v>0</v>
          </cell>
        </row>
        <row r="44">
          <cell r="D44">
            <v>61606</v>
          </cell>
          <cell r="E44" t="str">
            <v>Maxwell Unified</v>
          </cell>
          <cell r="F44">
            <v>3631225</v>
          </cell>
          <cell r="G44" t="b">
            <v>0</v>
          </cell>
          <cell r="H44">
            <v>5595.81</v>
          </cell>
          <cell r="I44">
            <v>223.87</v>
          </cell>
          <cell r="J44">
            <v>1252734</v>
          </cell>
          <cell r="K44">
            <v>45.34</v>
          </cell>
          <cell r="L44">
            <v>318.97000000000003</v>
          </cell>
          <cell r="M44">
            <v>14462</v>
          </cell>
          <cell r="N44">
            <v>897793</v>
          </cell>
          <cell r="O44">
            <v>505000</v>
          </cell>
          <cell r="P44">
            <v>0</v>
          </cell>
          <cell r="Q44">
            <v>0</v>
          </cell>
          <cell r="R44">
            <v>2301.6</v>
          </cell>
          <cell r="S44">
            <v>734141</v>
          </cell>
          <cell r="T44">
            <v>3404130</v>
          </cell>
          <cell r="U44">
            <v>227095</v>
          </cell>
          <cell r="V44">
            <v>0.42966442729999998</v>
          </cell>
          <cell r="W44">
            <v>97575</v>
          </cell>
          <cell r="X44">
            <v>0</v>
          </cell>
          <cell r="Y44">
            <v>0</v>
          </cell>
          <cell r="Z44">
            <v>3501705</v>
          </cell>
          <cell r="AA44">
            <v>1430944</v>
          </cell>
          <cell r="AB44">
            <v>2070761</v>
          </cell>
          <cell r="AC44">
            <v>0</v>
          </cell>
          <cell r="AD44">
            <v>560527</v>
          </cell>
          <cell r="AE44">
            <v>1510234</v>
          </cell>
          <cell r="AF44">
            <v>3766.37</v>
          </cell>
          <cell r="AG44">
            <v>318.97000000000003</v>
          </cell>
          <cell r="AH44">
            <v>1201359</v>
          </cell>
          <cell r="AI44">
            <v>1089544</v>
          </cell>
          <cell r="AJ44">
            <v>0</v>
          </cell>
          <cell r="AK44">
            <v>1430944</v>
          </cell>
          <cell r="AL44">
            <v>560527</v>
          </cell>
          <cell r="AM44">
            <v>299432</v>
          </cell>
          <cell r="AN44">
            <v>505000</v>
          </cell>
          <cell r="AO44">
            <v>804432</v>
          </cell>
          <cell r="AP44">
            <v>0</v>
          </cell>
          <cell r="AQ44">
            <v>1510234</v>
          </cell>
          <cell r="AR44">
            <v>97575</v>
          </cell>
          <cell r="AS44">
            <v>1412659</v>
          </cell>
          <cell r="AT44">
            <v>10978.16</v>
          </cell>
          <cell r="AU44">
            <v>43256.412719907406</v>
          </cell>
          <cell r="AV44">
            <v>73415</v>
          </cell>
          <cell r="AW44" t="str">
            <v>06 61606</v>
          </cell>
          <cell r="AX44">
            <v>0</v>
          </cell>
        </row>
        <row r="45">
          <cell r="D45">
            <v>61614</v>
          </cell>
          <cell r="E45" t="str">
            <v>Pierce Joint Unified</v>
          </cell>
          <cell r="F45">
            <v>14377225</v>
          </cell>
          <cell r="G45" t="b">
            <v>0</v>
          </cell>
          <cell r="H45">
            <v>5547.78</v>
          </cell>
          <cell r="I45">
            <v>1377.1</v>
          </cell>
          <cell r="J45">
            <v>7639848</v>
          </cell>
          <cell r="K45">
            <v>49.29</v>
          </cell>
          <cell r="L45">
            <v>1431.78</v>
          </cell>
          <cell r="M45">
            <v>70572</v>
          </cell>
          <cell r="N45">
            <v>353314</v>
          </cell>
          <cell r="O45">
            <v>1487588</v>
          </cell>
          <cell r="P45">
            <v>0</v>
          </cell>
          <cell r="Q45">
            <v>0</v>
          </cell>
          <cell r="R45">
            <v>2770.78</v>
          </cell>
          <cell r="S45">
            <v>3967147</v>
          </cell>
          <cell r="T45">
            <v>13518469</v>
          </cell>
          <cell r="U45">
            <v>858756</v>
          </cell>
          <cell r="V45">
            <v>0.42966442729999998</v>
          </cell>
          <cell r="W45">
            <v>368977</v>
          </cell>
          <cell r="X45">
            <v>0</v>
          </cell>
          <cell r="Y45">
            <v>0</v>
          </cell>
          <cell r="Z45">
            <v>13887446</v>
          </cell>
          <cell r="AA45">
            <v>3941706</v>
          </cell>
          <cell r="AB45">
            <v>9945740</v>
          </cell>
          <cell r="AC45">
            <v>0</v>
          </cell>
          <cell r="AD45">
            <v>2087742</v>
          </cell>
          <cell r="AE45">
            <v>7857998</v>
          </cell>
          <cell r="AF45">
            <v>5283.39</v>
          </cell>
          <cell r="AG45">
            <v>1431.78</v>
          </cell>
          <cell r="AH45">
            <v>7564652</v>
          </cell>
          <cell r="AI45">
            <v>471630</v>
          </cell>
          <cell r="AJ45">
            <v>0</v>
          </cell>
          <cell r="AK45">
            <v>3941706</v>
          </cell>
          <cell r="AL45">
            <v>2087742</v>
          </cell>
          <cell r="AM45">
            <v>2006834</v>
          </cell>
          <cell r="AN45">
            <v>1487588</v>
          </cell>
          <cell r="AO45">
            <v>3494422</v>
          </cell>
          <cell r="AP45">
            <v>0</v>
          </cell>
          <cell r="AQ45">
            <v>7857998</v>
          </cell>
          <cell r="AR45">
            <v>368977</v>
          </cell>
          <cell r="AS45">
            <v>7489021</v>
          </cell>
          <cell r="AT45">
            <v>9699.43</v>
          </cell>
          <cell r="AU45">
            <v>43256.412824074076</v>
          </cell>
          <cell r="AV45">
            <v>73415</v>
          </cell>
          <cell r="AW45" t="str">
            <v>06 61614</v>
          </cell>
          <cell r="AX45">
            <v>0</v>
          </cell>
        </row>
        <row r="46">
          <cell r="D46">
            <v>61622</v>
          </cell>
          <cell r="E46" t="str">
            <v>Williams Unified</v>
          </cell>
          <cell r="F46">
            <v>14029385</v>
          </cell>
          <cell r="G46" t="b">
            <v>0</v>
          </cell>
          <cell r="H46">
            <v>5613.21</v>
          </cell>
          <cell r="I46">
            <v>1285.43</v>
          </cell>
          <cell r="J46">
            <v>7215389</v>
          </cell>
          <cell r="K46">
            <v>47.43</v>
          </cell>
          <cell r="L46">
            <v>1285.43</v>
          </cell>
          <cell r="M46">
            <v>60968</v>
          </cell>
          <cell r="N46">
            <v>0</v>
          </cell>
          <cell r="O46">
            <v>1392965</v>
          </cell>
          <cell r="P46">
            <v>0</v>
          </cell>
          <cell r="Q46">
            <v>0</v>
          </cell>
          <cell r="R46">
            <v>3381.07</v>
          </cell>
          <cell r="S46">
            <v>4346129</v>
          </cell>
          <cell r="T46">
            <v>13015451</v>
          </cell>
          <cell r="U46">
            <v>1013934</v>
          </cell>
          <cell r="V46">
            <v>0.42966442729999998</v>
          </cell>
          <cell r="W46">
            <v>435651</v>
          </cell>
          <cell r="X46">
            <v>0</v>
          </cell>
          <cell r="Y46">
            <v>0</v>
          </cell>
          <cell r="Z46">
            <v>13451102</v>
          </cell>
          <cell r="AA46">
            <v>3367199</v>
          </cell>
          <cell r="AB46">
            <v>10083903</v>
          </cell>
          <cell r="AC46">
            <v>0</v>
          </cell>
          <cell r="AD46">
            <v>1883886</v>
          </cell>
          <cell r="AE46">
            <v>8200017</v>
          </cell>
          <cell r="AF46">
            <v>5660.63</v>
          </cell>
          <cell r="AG46">
            <v>1285.43</v>
          </cell>
          <cell r="AH46">
            <v>7276344</v>
          </cell>
          <cell r="AI46">
            <v>0</v>
          </cell>
          <cell r="AJ46">
            <v>0</v>
          </cell>
          <cell r="AK46">
            <v>3367199</v>
          </cell>
          <cell r="AL46">
            <v>1883886</v>
          </cell>
          <cell r="AM46">
            <v>2025259</v>
          </cell>
          <cell r="AN46">
            <v>1392965</v>
          </cell>
          <cell r="AO46">
            <v>3418224</v>
          </cell>
          <cell r="AP46">
            <v>0</v>
          </cell>
          <cell r="AQ46">
            <v>8200017</v>
          </cell>
          <cell r="AR46">
            <v>435651</v>
          </cell>
          <cell r="AS46">
            <v>7764366</v>
          </cell>
          <cell r="AT46">
            <v>10464.280000000001</v>
          </cell>
          <cell r="AU46">
            <v>43256.413043981483</v>
          </cell>
          <cell r="AV46">
            <v>73415</v>
          </cell>
          <cell r="AW46" t="str">
            <v>06 61622</v>
          </cell>
          <cell r="AX46">
            <v>0</v>
          </cell>
        </row>
        <row r="47">
          <cell r="D47">
            <v>61630</v>
          </cell>
          <cell r="E47" t="str">
            <v>Acalanes Union High</v>
          </cell>
          <cell r="F47">
            <v>49139238</v>
          </cell>
          <cell r="G47" t="b">
            <v>0</v>
          </cell>
          <cell r="H47">
            <v>6023</v>
          </cell>
          <cell r="I47">
            <v>5431.99</v>
          </cell>
          <cell r="J47">
            <v>32716876</v>
          </cell>
          <cell r="K47">
            <v>60.28</v>
          </cell>
          <cell r="L47">
            <v>5431.99</v>
          </cell>
          <cell r="M47">
            <v>327440</v>
          </cell>
          <cell r="N47">
            <v>0</v>
          </cell>
          <cell r="O47">
            <v>3654835</v>
          </cell>
          <cell r="P47">
            <v>0</v>
          </cell>
          <cell r="Q47">
            <v>0</v>
          </cell>
          <cell r="R47">
            <v>1841.6</v>
          </cell>
          <cell r="S47">
            <v>10003553</v>
          </cell>
          <cell r="T47">
            <v>46702704</v>
          </cell>
          <cell r="U47">
            <v>2436534</v>
          </cell>
          <cell r="V47">
            <v>0.42966442729999998</v>
          </cell>
          <cell r="W47">
            <v>1046892</v>
          </cell>
          <cell r="X47">
            <v>0</v>
          </cell>
          <cell r="Y47">
            <v>0</v>
          </cell>
          <cell r="Z47">
            <v>47749596</v>
          </cell>
          <cell r="AA47">
            <v>44258665</v>
          </cell>
          <cell r="AB47">
            <v>3490931</v>
          </cell>
          <cell r="AC47">
            <v>0</v>
          </cell>
          <cell r="AD47">
            <v>1086398</v>
          </cell>
          <cell r="AE47">
            <v>2404533</v>
          </cell>
          <cell r="AF47">
            <v>6083.27</v>
          </cell>
          <cell r="AG47">
            <v>5431.99</v>
          </cell>
          <cell r="AH47">
            <v>33044262</v>
          </cell>
          <cell r="AI47">
            <v>0</v>
          </cell>
          <cell r="AJ47">
            <v>0</v>
          </cell>
          <cell r="AK47">
            <v>44258665</v>
          </cell>
          <cell r="AL47">
            <v>1086398</v>
          </cell>
          <cell r="AM47">
            <v>0</v>
          </cell>
          <cell r="AN47">
            <v>3654835</v>
          </cell>
          <cell r="AO47">
            <v>3654835</v>
          </cell>
          <cell r="AP47">
            <v>1250302</v>
          </cell>
          <cell r="AQ47">
            <v>3654835</v>
          </cell>
          <cell r="AR47">
            <v>1046892</v>
          </cell>
          <cell r="AS47">
            <v>2607943</v>
          </cell>
          <cell r="AT47">
            <v>8790.44</v>
          </cell>
          <cell r="AU47">
            <v>43256.412349537037</v>
          </cell>
          <cell r="AV47">
            <v>73415</v>
          </cell>
          <cell r="AW47" t="str">
            <v>07 61630</v>
          </cell>
          <cell r="AX47">
            <v>1</v>
          </cell>
        </row>
        <row r="48">
          <cell r="D48">
            <v>61648</v>
          </cell>
          <cell r="E48" t="str">
            <v>Antioch Unified</v>
          </cell>
          <cell r="F48">
            <v>159898391</v>
          </cell>
          <cell r="G48" t="b">
            <v>0</v>
          </cell>
          <cell r="H48">
            <v>5266.88</v>
          </cell>
          <cell r="I48">
            <v>16061.78</v>
          </cell>
          <cell r="J48">
            <v>84595468</v>
          </cell>
          <cell r="K48">
            <v>43.64</v>
          </cell>
          <cell r="L48">
            <v>16061.78</v>
          </cell>
          <cell r="M48">
            <v>700936</v>
          </cell>
          <cell r="N48">
            <v>0</v>
          </cell>
          <cell r="O48">
            <v>13978114</v>
          </cell>
          <cell r="P48">
            <v>0</v>
          </cell>
          <cell r="Q48">
            <v>0</v>
          </cell>
          <cell r="R48">
            <v>3143.96</v>
          </cell>
          <cell r="S48">
            <v>50497594</v>
          </cell>
          <cell r="T48">
            <v>149772112</v>
          </cell>
          <cell r="U48">
            <v>10126279</v>
          </cell>
          <cell r="V48">
            <v>0.42966442729999998</v>
          </cell>
          <cell r="W48">
            <v>4350902</v>
          </cell>
          <cell r="X48">
            <v>0</v>
          </cell>
          <cell r="Y48">
            <v>0</v>
          </cell>
          <cell r="Z48">
            <v>154123014</v>
          </cell>
          <cell r="AA48">
            <v>42077554</v>
          </cell>
          <cell r="AB48">
            <v>112045460</v>
          </cell>
          <cell r="AC48">
            <v>0</v>
          </cell>
          <cell r="AD48">
            <v>22083678</v>
          </cell>
          <cell r="AE48">
            <v>89961782</v>
          </cell>
          <cell r="AF48">
            <v>5310.52</v>
          </cell>
          <cell r="AG48">
            <v>16061.78</v>
          </cell>
          <cell r="AH48">
            <v>85296404</v>
          </cell>
          <cell r="AI48">
            <v>0</v>
          </cell>
          <cell r="AJ48">
            <v>0</v>
          </cell>
          <cell r="AK48">
            <v>42077554</v>
          </cell>
          <cell r="AL48">
            <v>22083678</v>
          </cell>
          <cell r="AM48">
            <v>21135172</v>
          </cell>
          <cell r="AN48">
            <v>13978114</v>
          </cell>
          <cell r="AO48">
            <v>35113286</v>
          </cell>
          <cell r="AP48">
            <v>0</v>
          </cell>
          <cell r="AQ48">
            <v>89961782</v>
          </cell>
          <cell r="AR48">
            <v>4350902</v>
          </cell>
          <cell r="AS48">
            <v>85610880</v>
          </cell>
          <cell r="AT48">
            <v>9595.64</v>
          </cell>
          <cell r="AU48">
            <v>43256.412372685183</v>
          </cell>
          <cell r="AV48">
            <v>73415</v>
          </cell>
          <cell r="AW48" t="str">
            <v>07 61648</v>
          </cell>
          <cell r="AX48">
            <v>0</v>
          </cell>
        </row>
        <row r="49">
          <cell r="D49">
            <v>61655</v>
          </cell>
          <cell r="E49" t="str">
            <v>Brentwood Union Elementary</v>
          </cell>
          <cell r="F49">
            <v>71340285</v>
          </cell>
          <cell r="G49" t="b">
            <v>0</v>
          </cell>
          <cell r="H49">
            <v>5055.91</v>
          </cell>
          <cell r="I49">
            <v>8787.35</v>
          </cell>
          <cell r="J49">
            <v>44428051</v>
          </cell>
          <cell r="K49">
            <v>47.21</v>
          </cell>
          <cell r="L49">
            <v>8787.35</v>
          </cell>
          <cell r="M49">
            <v>414851</v>
          </cell>
          <cell r="N49">
            <v>0</v>
          </cell>
          <cell r="O49">
            <v>5293518</v>
          </cell>
          <cell r="P49">
            <v>0</v>
          </cell>
          <cell r="Q49">
            <v>0</v>
          </cell>
          <cell r="R49">
            <v>1978.54</v>
          </cell>
          <cell r="S49">
            <v>17386123</v>
          </cell>
          <cell r="T49">
            <v>67522543</v>
          </cell>
          <cell r="U49">
            <v>3817742</v>
          </cell>
          <cell r="V49">
            <v>0.42966442729999998</v>
          </cell>
          <cell r="W49">
            <v>1640348</v>
          </cell>
          <cell r="X49">
            <v>0</v>
          </cell>
          <cell r="Y49">
            <v>0</v>
          </cell>
          <cell r="Z49">
            <v>69162891</v>
          </cell>
          <cell r="AA49">
            <v>20904934</v>
          </cell>
          <cell r="AB49">
            <v>48257957</v>
          </cell>
          <cell r="AC49">
            <v>0</v>
          </cell>
          <cell r="AD49">
            <v>11610058</v>
          </cell>
          <cell r="AE49">
            <v>36647899</v>
          </cell>
          <cell r="AF49">
            <v>5103.12</v>
          </cell>
          <cell r="AG49">
            <v>8787.35</v>
          </cell>
          <cell r="AH49">
            <v>44842902</v>
          </cell>
          <cell r="AI49">
            <v>0</v>
          </cell>
          <cell r="AJ49">
            <v>0</v>
          </cell>
          <cell r="AK49">
            <v>20904934</v>
          </cell>
          <cell r="AL49">
            <v>11610058</v>
          </cell>
          <cell r="AM49">
            <v>12327910</v>
          </cell>
          <cell r="AN49">
            <v>5293518</v>
          </cell>
          <cell r="AO49">
            <v>17621428</v>
          </cell>
          <cell r="AP49">
            <v>0</v>
          </cell>
          <cell r="AQ49">
            <v>36647899</v>
          </cell>
          <cell r="AR49">
            <v>1640348</v>
          </cell>
          <cell r="AS49">
            <v>35007551</v>
          </cell>
          <cell r="AT49">
            <v>7870.73</v>
          </cell>
          <cell r="AU49">
            <v>43256.412430555552</v>
          </cell>
          <cell r="AV49">
            <v>73415</v>
          </cell>
          <cell r="AW49" t="str">
            <v>07 61655</v>
          </cell>
          <cell r="AX49">
            <v>0</v>
          </cell>
        </row>
        <row r="50">
          <cell r="D50">
            <v>61663</v>
          </cell>
          <cell r="E50" t="str">
            <v>Byron Union Elementary</v>
          </cell>
          <cell r="F50">
            <v>12585413</v>
          </cell>
          <cell r="G50" t="b">
            <v>0</v>
          </cell>
          <cell r="H50">
            <v>5098.22</v>
          </cell>
          <cell r="I50">
            <v>1547.26</v>
          </cell>
          <cell r="J50">
            <v>7888272</v>
          </cell>
          <cell r="K50">
            <v>42.84</v>
          </cell>
          <cell r="L50">
            <v>1547.26</v>
          </cell>
          <cell r="M50">
            <v>66285</v>
          </cell>
          <cell r="N50">
            <v>0</v>
          </cell>
          <cell r="O50">
            <v>1024688</v>
          </cell>
          <cell r="P50">
            <v>0</v>
          </cell>
          <cell r="Q50">
            <v>0</v>
          </cell>
          <cell r="R50">
            <v>1917.89</v>
          </cell>
          <cell r="S50">
            <v>2967474</v>
          </cell>
          <cell r="T50">
            <v>11946719</v>
          </cell>
          <cell r="U50">
            <v>638694</v>
          </cell>
          <cell r="V50">
            <v>0.42966442729999998</v>
          </cell>
          <cell r="W50">
            <v>274424</v>
          </cell>
          <cell r="X50">
            <v>0</v>
          </cell>
          <cell r="Y50">
            <v>0</v>
          </cell>
          <cell r="Z50">
            <v>12221143</v>
          </cell>
          <cell r="AA50">
            <v>3732383</v>
          </cell>
          <cell r="AB50">
            <v>8488760</v>
          </cell>
          <cell r="AC50">
            <v>0</v>
          </cell>
          <cell r="AD50">
            <v>2059476</v>
          </cell>
          <cell r="AE50">
            <v>6429284</v>
          </cell>
          <cell r="AF50">
            <v>5141.0600000000004</v>
          </cell>
          <cell r="AG50">
            <v>1547.26</v>
          </cell>
          <cell r="AH50">
            <v>7954556</v>
          </cell>
          <cell r="AI50">
            <v>0</v>
          </cell>
          <cell r="AJ50">
            <v>0</v>
          </cell>
          <cell r="AK50">
            <v>3732383</v>
          </cell>
          <cell r="AL50">
            <v>2059476</v>
          </cell>
          <cell r="AM50">
            <v>2162697</v>
          </cell>
          <cell r="AN50">
            <v>1024688</v>
          </cell>
          <cell r="AO50">
            <v>3187385</v>
          </cell>
          <cell r="AP50">
            <v>0</v>
          </cell>
          <cell r="AQ50">
            <v>6429284</v>
          </cell>
          <cell r="AR50">
            <v>274424</v>
          </cell>
          <cell r="AS50">
            <v>6154860</v>
          </cell>
          <cell r="AT50">
            <v>7898.57</v>
          </cell>
          <cell r="AU50">
            <v>43256.412442129629</v>
          </cell>
          <cell r="AV50">
            <v>73415</v>
          </cell>
          <cell r="AW50" t="str">
            <v>07 61663</v>
          </cell>
          <cell r="AX50">
            <v>0</v>
          </cell>
        </row>
        <row r="51">
          <cell r="D51">
            <v>61671</v>
          </cell>
          <cell r="E51" t="str">
            <v>Canyon Elementary</v>
          </cell>
          <cell r="F51">
            <v>536414</v>
          </cell>
          <cell r="G51" t="b">
            <v>0</v>
          </cell>
          <cell r="H51">
            <v>5794.67</v>
          </cell>
          <cell r="I51">
            <v>68.709999999999994</v>
          </cell>
          <cell r="J51">
            <v>398152</v>
          </cell>
          <cell r="K51">
            <v>44.73</v>
          </cell>
          <cell r="L51">
            <v>68.709999999999994</v>
          </cell>
          <cell r="M51">
            <v>3073</v>
          </cell>
          <cell r="N51">
            <v>0</v>
          </cell>
          <cell r="O51">
            <v>93467</v>
          </cell>
          <cell r="P51">
            <v>0</v>
          </cell>
          <cell r="Q51">
            <v>0</v>
          </cell>
          <cell r="R51">
            <v>434.53</v>
          </cell>
          <cell r="S51">
            <v>29857</v>
          </cell>
          <cell r="T51">
            <v>524549</v>
          </cell>
          <cell r="U51">
            <v>11865</v>
          </cell>
          <cell r="V51">
            <v>0.42966442729999998</v>
          </cell>
          <cell r="W51">
            <v>5098</v>
          </cell>
          <cell r="X51">
            <v>67749</v>
          </cell>
          <cell r="Y51">
            <v>0</v>
          </cell>
          <cell r="Z51">
            <v>597396</v>
          </cell>
          <cell r="AA51">
            <v>118408</v>
          </cell>
          <cell r="AB51">
            <v>478988</v>
          </cell>
          <cell r="AC51">
            <v>0</v>
          </cell>
          <cell r="AD51">
            <v>103879</v>
          </cell>
          <cell r="AE51">
            <v>375109</v>
          </cell>
          <cell r="AF51">
            <v>5839.4</v>
          </cell>
          <cell r="AG51">
            <v>68.709999999999994</v>
          </cell>
          <cell r="AH51">
            <v>401225</v>
          </cell>
          <cell r="AI51">
            <v>0</v>
          </cell>
          <cell r="AJ51">
            <v>0</v>
          </cell>
          <cell r="AK51">
            <v>118408</v>
          </cell>
          <cell r="AL51">
            <v>103879</v>
          </cell>
          <cell r="AM51">
            <v>178938</v>
          </cell>
          <cell r="AN51">
            <v>93467</v>
          </cell>
          <cell r="AO51">
            <v>272405</v>
          </cell>
          <cell r="AP51">
            <v>0</v>
          </cell>
          <cell r="AQ51">
            <v>375109</v>
          </cell>
          <cell r="AR51">
            <v>5098</v>
          </cell>
          <cell r="AS51">
            <v>370011</v>
          </cell>
          <cell r="AT51">
            <v>7708.44</v>
          </cell>
          <cell r="AU51">
            <v>43256.412453703706</v>
          </cell>
          <cell r="AV51">
            <v>73415</v>
          </cell>
          <cell r="AW51" t="str">
            <v>07 61671</v>
          </cell>
          <cell r="AX51">
            <v>0</v>
          </cell>
        </row>
        <row r="52">
          <cell r="D52">
            <v>61697</v>
          </cell>
          <cell r="E52" t="str">
            <v>John Swett Unified</v>
          </cell>
          <cell r="F52">
            <v>15813764</v>
          </cell>
          <cell r="G52" t="b">
            <v>0</v>
          </cell>
          <cell r="H52">
            <v>5425.19</v>
          </cell>
          <cell r="I52">
            <v>1575.17</v>
          </cell>
          <cell r="J52">
            <v>8545597</v>
          </cell>
          <cell r="K52">
            <v>50.14</v>
          </cell>
          <cell r="L52">
            <v>1575.17</v>
          </cell>
          <cell r="M52">
            <v>78979</v>
          </cell>
          <cell r="N52">
            <v>0</v>
          </cell>
          <cell r="O52">
            <v>1378081</v>
          </cell>
          <cell r="P52">
            <v>0</v>
          </cell>
          <cell r="Q52">
            <v>0</v>
          </cell>
          <cell r="R52">
            <v>3032.71</v>
          </cell>
          <cell r="S52">
            <v>4777034</v>
          </cell>
          <cell r="T52">
            <v>14779691</v>
          </cell>
          <cell r="U52">
            <v>1034073</v>
          </cell>
          <cell r="V52">
            <v>0.42966442729999998</v>
          </cell>
          <cell r="W52">
            <v>444304</v>
          </cell>
          <cell r="X52">
            <v>0</v>
          </cell>
          <cell r="Y52">
            <v>0</v>
          </cell>
          <cell r="Z52">
            <v>15223995</v>
          </cell>
          <cell r="AA52">
            <v>7687049</v>
          </cell>
          <cell r="AB52">
            <v>7536946</v>
          </cell>
          <cell r="AC52">
            <v>0</v>
          </cell>
          <cell r="AD52">
            <v>937527</v>
          </cell>
          <cell r="AE52">
            <v>6599419</v>
          </cell>
          <cell r="AF52">
            <v>5475.33</v>
          </cell>
          <cell r="AG52">
            <v>1575.17</v>
          </cell>
          <cell r="AH52">
            <v>8624576</v>
          </cell>
          <cell r="AI52">
            <v>0</v>
          </cell>
          <cell r="AJ52">
            <v>0</v>
          </cell>
          <cell r="AK52">
            <v>7687049</v>
          </cell>
          <cell r="AL52">
            <v>937527</v>
          </cell>
          <cell r="AM52">
            <v>0</v>
          </cell>
          <cell r="AN52">
            <v>1378081</v>
          </cell>
          <cell r="AO52">
            <v>1378081</v>
          </cell>
          <cell r="AP52">
            <v>0</v>
          </cell>
          <cell r="AQ52">
            <v>6599419</v>
          </cell>
          <cell r="AR52">
            <v>444304</v>
          </cell>
          <cell r="AS52">
            <v>6155115</v>
          </cell>
          <cell r="AT52">
            <v>9664.99</v>
          </cell>
          <cell r="AU52">
            <v>43256.412627314814</v>
          </cell>
          <cell r="AV52">
            <v>73415</v>
          </cell>
          <cell r="AW52" t="str">
            <v>07 61697</v>
          </cell>
          <cell r="AX52">
            <v>0</v>
          </cell>
        </row>
        <row r="53">
          <cell r="D53">
            <v>61705</v>
          </cell>
          <cell r="E53" t="str">
            <v>Knightsen Elementary</v>
          </cell>
          <cell r="F53">
            <v>4867576</v>
          </cell>
          <cell r="G53" t="b">
            <v>0</v>
          </cell>
          <cell r="H53">
            <v>5441.53</v>
          </cell>
          <cell r="I53">
            <v>581.46</v>
          </cell>
          <cell r="J53">
            <v>3164032</v>
          </cell>
          <cell r="K53">
            <v>48.28</v>
          </cell>
          <cell r="L53">
            <v>581.46</v>
          </cell>
          <cell r="M53">
            <v>28073</v>
          </cell>
          <cell r="N53">
            <v>0</v>
          </cell>
          <cell r="O53">
            <v>398390</v>
          </cell>
          <cell r="P53">
            <v>0</v>
          </cell>
          <cell r="Q53">
            <v>0</v>
          </cell>
          <cell r="R53">
            <v>1759.85</v>
          </cell>
          <cell r="S53">
            <v>1023282</v>
          </cell>
          <cell r="T53">
            <v>4613777</v>
          </cell>
          <cell r="U53">
            <v>253799</v>
          </cell>
          <cell r="V53">
            <v>0.42966442729999998</v>
          </cell>
          <cell r="W53">
            <v>109048</v>
          </cell>
          <cell r="X53">
            <v>0</v>
          </cell>
          <cell r="Y53">
            <v>0</v>
          </cell>
          <cell r="Z53">
            <v>4722825</v>
          </cell>
          <cell r="AA53">
            <v>2126165</v>
          </cell>
          <cell r="AB53">
            <v>2596660</v>
          </cell>
          <cell r="AC53">
            <v>0</v>
          </cell>
          <cell r="AD53">
            <v>826452</v>
          </cell>
          <cell r="AE53">
            <v>1770208</v>
          </cell>
          <cell r="AF53">
            <v>5489.81</v>
          </cell>
          <cell r="AG53">
            <v>581.46</v>
          </cell>
          <cell r="AH53">
            <v>3192105</v>
          </cell>
          <cell r="AI53">
            <v>0</v>
          </cell>
          <cell r="AJ53">
            <v>0</v>
          </cell>
          <cell r="AK53">
            <v>2126165</v>
          </cell>
          <cell r="AL53">
            <v>826452</v>
          </cell>
          <cell r="AM53">
            <v>239488</v>
          </cell>
          <cell r="AN53">
            <v>398390</v>
          </cell>
          <cell r="AO53">
            <v>637878</v>
          </cell>
          <cell r="AP53">
            <v>0</v>
          </cell>
          <cell r="AQ53">
            <v>1770208</v>
          </cell>
          <cell r="AR53">
            <v>109048</v>
          </cell>
          <cell r="AS53">
            <v>1661160</v>
          </cell>
          <cell r="AT53">
            <v>8122.36</v>
          </cell>
          <cell r="AU53">
            <v>43256.41265046296</v>
          </cell>
          <cell r="AV53">
            <v>73415</v>
          </cell>
          <cell r="AW53" t="str">
            <v>07 61705</v>
          </cell>
          <cell r="AX53">
            <v>0</v>
          </cell>
        </row>
        <row r="54">
          <cell r="D54">
            <v>61713</v>
          </cell>
          <cell r="E54" t="str">
            <v>Lafayette Elementary</v>
          </cell>
          <cell r="F54">
            <v>27192207</v>
          </cell>
          <cell r="G54" t="b">
            <v>0</v>
          </cell>
          <cell r="H54">
            <v>4985.1099999999997</v>
          </cell>
          <cell r="I54">
            <v>3506.81</v>
          </cell>
          <cell r="J54">
            <v>17481834</v>
          </cell>
          <cell r="K54">
            <v>55.36</v>
          </cell>
          <cell r="L54">
            <v>3506.81</v>
          </cell>
          <cell r="M54">
            <v>194137</v>
          </cell>
          <cell r="N54">
            <v>0</v>
          </cell>
          <cell r="O54">
            <v>2449852</v>
          </cell>
          <cell r="P54">
            <v>0</v>
          </cell>
          <cell r="Q54">
            <v>0</v>
          </cell>
          <cell r="R54">
            <v>1639.85</v>
          </cell>
          <cell r="S54">
            <v>5750642</v>
          </cell>
          <cell r="T54">
            <v>25876465</v>
          </cell>
          <cell r="U54">
            <v>1315742</v>
          </cell>
          <cell r="V54">
            <v>0.42966442729999998</v>
          </cell>
          <cell r="W54">
            <v>565328</v>
          </cell>
          <cell r="X54">
            <v>0</v>
          </cell>
          <cell r="Y54">
            <v>0</v>
          </cell>
          <cell r="Z54">
            <v>26441793</v>
          </cell>
          <cell r="AA54">
            <v>18605785</v>
          </cell>
          <cell r="AB54">
            <v>7836008</v>
          </cell>
          <cell r="AC54">
            <v>0</v>
          </cell>
          <cell r="AD54">
            <v>701362</v>
          </cell>
          <cell r="AE54">
            <v>7134646</v>
          </cell>
          <cell r="AF54">
            <v>5040.47</v>
          </cell>
          <cell r="AG54">
            <v>3506.81</v>
          </cell>
          <cell r="AH54">
            <v>17675971</v>
          </cell>
          <cell r="AI54">
            <v>0</v>
          </cell>
          <cell r="AJ54">
            <v>0</v>
          </cell>
          <cell r="AK54">
            <v>18605785</v>
          </cell>
          <cell r="AL54">
            <v>701362</v>
          </cell>
          <cell r="AM54">
            <v>0</v>
          </cell>
          <cell r="AN54">
            <v>2449852</v>
          </cell>
          <cell r="AO54">
            <v>2449852</v>
          </cell>
          <cell r="AP54">
            <v>0</v>
          </cell>
          <cell r="AQ54">
            <v>7134646</v>
          </cell>
          <cell r="AR54">
            <v>565328</v>
          </cell>
          <cell r="AS54">
            <v>6569318</v>
          </cell>
          <cell r="AT54">
            <v>7540.13</v>
          </cell>
          <cell r="AU54">
            <v>43256.412662037037</v>
          </cell>
          <cell r="AV54">
            <v>73415</v>
          </cell>
          <cell r="AW54" t="str">
            <v>07 61713</v>
          </cell>
          <cell r="AX54">
            <v>0</v>
          </cell>
        </row>
        <row r="55">
          <cell r="D55">
            <v>61721</v>
          </cell>
          <cell r="E55" t="str">
            <v>Liberty Union High</v>
          </cell>
          <cell r="F55">
            <v>74296826</v>
          </cell>
          <cell r="G55" t="b">
            <v>0</v>
          </cell>
          <cell r="H55">
            <v>6014.1</v>
          </cell>
          <cell r="I55">
            <v>7790.1</v>
          </cell>
          <cell r="J55">
            <v>46850440</v>
          </cell>
          <cell r="K55">
            <v>43.75</v>
          </cell>
          <cell r="L55">
            <v>7790.1</v>
          </cell>
          <cell r="M55">
            <v>340817</v>
          </cell>
          <cell r="N55">
            <v>0</v>
          </cell>
          <cell r="O55">
            <v>4047548</v>
          </cell>
          <cell r="P55">
            <v>0</v>
          </cell>
          <cell r="Q55">
            <v>0</v>
          </cell>
          <cell r="R55">
            <v>2435.39</v>
          </cell>
          <cell r="S55">
            <v>18971932</v>
          </cell>
          <cell r="T55">
            <v>70210737</v>
          </cell>
          <cell r="U55">
            <v>4086089</v>
          </cell>
          <cell r="V55">
            <v>0.42966442729999998</v>
          </cell>
          <cell r="W55">
            <v>1755647</v>
          </cell>
          <cell r="X55">
            <v>0</v>
          </cell>
          <cell r="Y55">
            <v>0</v>
          </cell>
          <cell r="Z55">
            <v>71966384</v>
          </cell>
          <cell r="AA55">
            <v>32554702</v>
          </cell>
          <cell r="AB55">
            <v>39411682</v>
          </cell>
          <cell r="AC55">
            <v>0</v>
          </cell>
          <cell r="AD55">
            <v>12218059</v>
          </cell>
          <cell r="AE55">
            <v>27193623</v>
          </cell>
          <cell r="AF55">
            <v>6057.84</v>
          </cell>
          <cell r="AG55">
            <v>7790.1</v>
          </cell>
          <cell r="AH55">
            <v>47191179</v>
          </cell>
          <cell r="AI55">
            <v>0</v>
          </cell>
          <cell r="AJ55">
            <v>0</v>
          </cell>
          <cell r="AK55">
            <v>32554702</v>
          </cell>
          <cell r="AL55">
            <v>12218059</v>
          </cell>
          <cell r="AM55">
            <v>2418418</v>
          </cell>
          <cell r="AN55">
            <v>4047548</v>
          </cell>
          <cell r="AO55">
            <v>6465966</v>
          </cell>
          <cell r="AP55">
            <v>0</v>
          </cell>
          <cell r="AQ55">
            <v>27193623</v>
          </cell>
          <cell r="AR55">
            <v>1755647</v>
          </cell>
          <cell r="AS55">
            <v>25437976</v>
          </cell>
          <cell r="AT55">
            <v>9238.18</v>
          </cell>
          <cell r="AU55">
            <v>43256.412685185183</v>
          </cell>
          <cell r="AV55">
            <v>73415</v>
          </cell>
          <cell r="AW55" t="str">
            <v>07 61721</v>
          </cell>
          <cell r="AX55">
            <v>0</v>
          </cell>
        </row>
        <row r="56">
          <cell r="D56">
            <v>61739</v>
          </cell>
          <cell r="E56" t="str">
            <v>Martinez Unified</v>
          </cell>
          <cell r="F56">
            <v>34121413</v>
          </cell>
          <cell r="G56" t="b">
            <v>0</v>
          </cell>
          <cell r="H56">
            <v>5259.52</v>
          </cell>
          <cell r="I56">
            <v>4000.28</v>
          </cell>
          <cell r="J56">
            <v>21039553</v>
          </cell>
          <cell r="K56">
            <v>46.95</v>
          </cell>
          <cell r="L56">
            <v>4000.28</v>
          </cell>
          <cell r="M56">
            <v>187813</v>
          </cell>
          <cell r="N56">
            <v>0</v>
          </cell>
          <cell r="O56">
            <v>5184696</v>
          </cell>
          <cell r="P56">
            <v>0</v>
          </cell>
          <cell r="Q56">
            <v>0</v>
          </cell>
          <cell r="R56">
            <v>1583.68</v>
          </cell>
          <cell r="S56">
            <v>6335163</v>
          </cell>
          <cell r="T56">
            <v>32747225</v>
          </cell>
          <cell r="U56">
            <v>1374188</v>
          </cell>
          <cell r="V56">
            <v>0.42966442729999998</v>
          </cell>
          <cell r="W56">
            <v>590440</v>
          </cell>
          <cell r="X56">
            <v>162774</v>
          </cell>
          <cell r="Y56">
            <v>0</v>
          </cell>
          <cell r="Z56">
            <v>33500439</v>
          </cell>
          <cell r="AA56">
            <v>20149001</v>
          </cell>
          <cell r="AB56">
            <v>13351438</v>
          </cell>
          <cell r="AC56">
            <v>0</v>
          </cell>
          <cell r="AD56">
            <v>1078365</v>
          </cell>
          <cell r="AE56">
            <v>12273073</v>
          </cell>
          <cell r="AF56">
            <v>5306.47</v>
          </cell>
          <cell r="AG56">
            <v>4000.28</v>
          </cell>
          <cell r="AH56">
            <v>21227366</v>
          </cell>
          <cell r="AI56">
            <v>0</v>
          </cell>
          <cell r="AJ56">
            <v>0</v>
          </cell>
          <cell r="AK56">
            <v>20149001</v>
          </cell>
          <cell r="AL56">
            <v>1078365</v>
          </cell>
          <cell r="AM56">
            <v>0</v>
          </cell>
          <cell r="AN56">
            <v>5184696</v>
          </cell>
          <cell r="AO56">
            <v>5184696</v>
          </cell>
          <cell r="AP56">
            <v>0</v>
          </cell>
          <cell r="AQ56">
            <v>12273073</v>
          </cell>
          <cell r="AR56">
            <v>590440</v>
          </cell>
          <cell r="AS56">
            <v>11682633</v>
          </cell>
          <cell r="AT56">
            <v>8333.83</v>
          </cell>
          <cell r="AU56">
            <v>43256.412719907406</v>
          </cell>
          <cell r="AV56">
            <v>73415</v>
          </cell>
          <cell r="AW56" t="str">
            <v>07 61739</v>
          </cell>
          <cell r="AX56">
            <v>0</v>
          </cell>
        </row>
        <row r="57">
          <cell r="D57">
            <v>61747</v>
          </cell>
          <cell r="E57" t="str">
            <v>Moraga Elementary</v>
          </cell>
          <cell r="F57">
            <v>14199275</v>
          </cell>
          <cell r="G57" t="b">
            <v>0</v>
          </cell>
          <cell r="H57">
            <v>4983.9399999999996</v>
          </cell>
          <cell r="I57">
            <v>1843.21</v>
          </cell>
          <cell r="J57">
            <v>9186448</v>
          </cell>
          <cell r="K57">
            <v>51.27</v>
          </cell>
          <cell r="L57">
            <v>1843.21</v>
          </cell>
          <cell r="M57">
            <v>94501</v>
          </cell>
          <cell r="N57">
            <v>0</v>
          </cell>
          <cell r="O57">
            <v>1345452</v>
          </cell>
          <cell r="P57">
            <v>0</v>
          </cell>
          <cell r="Q57">
            <v>0</v>
          </cell>
          <cell r="R57">
            <v>1570.58</v>
          </cell>
          <cell r="S57">
            <v>2894909</v>
          </cell>
          <cell r="T57">
            <v>13521310</v>
          </cell>
          <cell r="U57">
            <v>677965</v>
          </cell>
          <cell r="V57">
            <v>0.42966442729999998</v>
          </cell>
          <cell r="W57">
            <v>291297</v>
          </cell>
          <cell r="X57">
            <v>0</v>
          </cell>
          <cell r="Y57">
            <v>0</v>
          </cell>
          <cell r="Z57">
            <v>13812607</v>
          </cell>
          <cell r="AA57">
            <v>9256945</v>
          </cell>
          <cell r="AB57">
            <v>4555662</v>
          </cell>
          <cell r="AC57">
            <v>0</v>
          </cell>
          <cell r="AD57">
            <v>368642</v>
          </cell>
          <cell r="AE57">
            <v>4187020</v>
          </cell>
          <cell r="AF57">
            <v>5035.21</v>
          </cell>
          <cell r="AG57">
            <v>1843.21</v>
          </cell>
          <cell r="AH57">
            <v>9280949</v>
          </cell>
          <cell r="AI57">
            <v>0</v>
          </cell>
          <cell r="AJ57">
            <v>0</v>
          </cell>
          <cell r="AK57">
            <v>9256945</v>
          </cell>
          <cell r="AL57">
            <v>368642</v>
          </cell>
          <cell r="AM57">
            <v>0</v>
          </cell>
          <cell r="AN57">
            <v>1345452</v>
          </cell>
          <cell r="AO57">
            <v>1345452</v>
          </cell>
          <cell r="AP57">
            <v>0</v>
          </cell>
          <cell r="AQ57">
            <v>4187020</v>
          </cell>
          <cell r="AR57">
            <v>291297</v>
          </cell>
          <cell r="AS57">
            <v>3895723</v>
          </cell>
          <cell r="AT57">
            <v>7493.78</v>
          </cell>
          <cell r="AU57">
            <v>43256.412754629629</v>
          </cell>
          <cell r="AV57">
            <v>73415</v>
          </cell>
          <cell r="AW57" t="str">
            <v>07 61747</v>
          </cell>
          <cell r="AX57">
            <v>0</v>
          </cell>
        </row>
        <row r="58">
          <cell r="D58">
            <v>61754</v>
          </cell>
          <cell r="E58" t="str">
            <v>Mt. Diablo Unified</v>
          </cell>
          <cell r="F58">
            <v>269012389</v>
          </cell>
          <cell r="G58" t="b">
            <v>0</v>
          </cell>
          <cell r="H58">
            <v>5252.1</v>
          </cell>
          <cell r="I58">
            <v>30267.1</v>
          </cell>
          <cell r="J58">
            <v>158965836</v>
          </cell>
          <cell r="K58">
            <v>50.33</v>
          </cell>
          <cell r="L58">
            <v>30267.1</v>
          </cell>
          <cell r="M58">
            <v>1523343</v>
          </cell>
          <cell r="N58">
            <v>0</v>
          </cell>
          <cell r="O58">
            <v>34433388</v>
          </cell>
          <cell r="P58">
            <v>0</v>
          </cell>
          <cell r="Q58">
            <v>0</v>
          </cell>
          <cell r="R58">
            <v>2014.22</v>
          </cell>
          <cell r="S58">
            <v>60964598</v>
          </cell>
          <cell r="T58">
            <v>255887165</v>
          </cell>
          <cell r="U58">
            <v>13125224</v>
          </cell>
          <cell r="V58">
            <v>0.42966442729999998</v>
          </cell>
          <cell r="W58">
            <v>5639442</v>
          </cell>
          <cell r="X58">
            <v>0</v>
          </cell>
          <cell r="Y58">
            <v>0</v>
          </cell>
          <cell r="Z58">
            <v>261526607</v>
          </cell>
          <cell r="AA58">
            <v>121931779</v>
          </cell>
          <cell r="AB58">
            <v>139594828</v>
          </cell>
          <cell r="AC58">
            <v>0</v>
          </cell>
          <cell r="AD58">
            <v>38557400</v>
          </cell>
          <cell r="AE58">
            <v>101037428</v>
          </cell>
          <cell r="AF58">
            <v>5302.43</v>
          </cell>
          <cell r="AG58">
            <v>30267.1</v>
          </cell>
          <cell r="AH58">
            <v>160489179</v>
          </cell>
          <cell r="AI58">
            <v>0</v>
          </cell>
          <cell r="AJ58">
            <v>0</v>
          </cell>
          <cell r="AK58">
            <v>121931779</v>
          </cell>
          <cell r="AL58">
            <v>38557400</v>
          </cell>
          <cell r="AM58">
            <v>0</v>
          </cell>
          <cell r="AN58">
            <v>34433388</v>
          </cell>
          <cell r="AO58">
            <v>34433388</v>
          </cell>
          <cell r="AP58">
            <v>0</v>
          </cell>
          <cell r="AQ58">
            <v>101037428</v>
          </cell>
          <cell r="AR58">
            <v>5639442</v>
          </cell>
          <cell r="AS58">
            <v>95397986</v>
          </cell>
          <cell r="AT58">
            <v>8640.6200000000008</v>
          </cell>
          <cell r="AU58">
            <v>43256.412766203706</v>
          </cell>
          <cell r="AV58">
            <v>73415</v>
          </cell>
          <cell r="AW58" t="str">
            <v>07 61754</v>
          </cell>
          <cell r="AX58">
            <v>0</v>
          </cell>
        </row>
        <row r="59">
          <cell r="D59">
            <v>61762</v>
          </cell>
          <cell r="E59" t="str">
            <v>Oakley Union Elementary</v>
          </cell>
          <cell r="F59">
            <v>42110634</v>
          </cell>
          <cell r="G59" t="b">
            <v>0</v>
          </cell>
          <cell r="H59">
            <v>5077.34</v>
          </cell>
          <cell r="I59">
            <v>4997.1000000000004</v>
          </cell>
          <cell r="J59">
            <v>25371976</v>
          </cell>
          <cell r="K59">
            <v>45.56</v>
          </cell>
          <cell r="L59">
            <v>4997.1000000000004</v>
          </cell>
          <cell r="M59">
            <v>227668</v>
          </cell>
          <cell r="N59">
            <v>0</v>
          </cell>
          <cell r="O59">
            <v>3140865</v>
          </cell>
          <cell r="P59">
            <v>0</v>
          </cell>
          <cell r="Q59">
            <v>0</v>
          </cell>
          <cell r="R59">
            <v>2202.98</v>
          </cell>
          <cell r="S59">
            <v>11008511</v>
          </cell>
          <cell r="T59">
            <v>39749020</v>
          </cell>
          <cell r="U59">
            <v>2361614</v>
          </cell>
          <cell r="V59">
            <v>0.42966442729999998</v>
          </cell>
          <cell r="W59">
            <v>1014702</v>
          </cell>
          <cell r="X59">
            <v>0</v>
          </cell>
          <cell r="Y59">
            <v>0</v>
          </cell>
          <cell r="Z59">
            <v>40763722</v>
          </cell>
          <cell r="AA59">
            <v>14595447</v>
          </cell>
          <cell r="AB59">
            <v>26168275</v>
          </cell>
          <cell r="AC59">
            <v>0</v>
          </cell>
          <cell r="AD59">
            <v>6627880</v>
          </cell>
          <cell r="AE59">
            <v>19540395</v>
          </cell>
          <cell r="AF59">
            <v>5122.8999999999996</v>
          </cell>
          <cell r="AG59">
            <v>4997.1000000000004</v>
          </cell>
          <cell r="AH59">
            <v>25599644</v>
          </cell>
          <cell r="AI59">
            <v>0</v>
          </cell>
          <cell r="AJ59">
            <v>0</v>
          </cell>
          <cell r="AK59">
            <v>14595447</v>
          </cell>
          <cell r="AL59">
            <v>6627880</v>
          </cell>
          <cell r="AM59">
            <v>4376317</v>
          </cell>
          <cell r="AN59">
            <v>3140865</v>
          </cell>
          <cell r="AO59">
            <v>7517182</v>
          </cell>
          <cell r="AP59">
            <v>0</v>
          </cell>
          <cell r="AQ59">
            <v>19540395</v>
          </cell>
          <cell r="AR59">
            <v>1014702</v>
          </cell>
          <cell r="AS59">
            <v>18525693</v>
          </cell>
          <cell r="AT59">
            <v>8157.48</v>
          </cell>
          <cell r="AU59">
            <v>43256.412789351853</v>
          </cell>
          <cell r="AV59">
            <v>73415</v>
          </cell>
          <cell r="AW59" t="str">
            <v>07 61762</v>
          </cell>
          <cell r="AX59">
            <v>0</v>
          </cell>
        </row>
        <row r="60">
          <cell r="D60">
            <v>61770</v>
          </cell>
          <cell r="E60" t="str">
            <v>Orinda Union Elementary</v>
          </cell>
          <cell r="F60">
            <v>18891486</v>
          </cell>
          <cell r="G60" t="b">
            <v>0</v>
          </cell>
          <cell r="H60">
            <v>4987.13</v>
          </cell>
          <cell r="I60">
            <v>2464.96</v>
          </cell>
          <cell r="J60">
            <v>12293076</v>
          </cell>
          <cell r="K60">
            <v>64.400000000000006</v>
          </cell>
          <cell r="L60">
            <v>2464.96</v>
          </cell>
          <cell r="M60">
            <v>158743</v>
          </cell>
          <cell r="N60">
            <v>0</v>
          </cell>
          <cell r="O60">
            <v>1781523</v>
          </cell>
          <cell r="P60">
            <v>0</v>
          </cell>
          <cell r="Q60">
            <v>0</v>
          </cell>
          <cell r="R60">
            <v>1528.56</v>
          </cell>
          <cell r="S60">
            <v>3767839</v>
          </cell>
          <cell r="T60">
            <v>18001181</v>
          </cell>
          <cell r="U60">
            <v>890305</v>
          </cell>
          <cell r="V60">
            <v>0.42966442729999998</v>
          </cell>
          <cell r="W60">
            <v>382532</v>
          </cell>
          <cell r="X60">
            <v>0</v>
          </cell>
          <cell r="Y60">
            <v>0</v>
          </cell>
          <cell r="Z60">
            <v>18383713</v>
          </cell>
          <cell r="AA60">
            <v>11976577</v>
          </cell>
          <cell r="AB60">
            <v>6407136</v>
          </cell>
          <cell r="AC60">
            <v>0</v>
          </cell>
          <cell r="AD60">
            <v>492992</v>
          </cell>
          <cell r="AE60">
            <v>5914144</v>
          </cell>
          <cell r="AF60">
            <v>5051.53</v>
          </cell>
          <cell r="AG60">
            <v>2464.96</v>
          </cell>
          <cell r="AH60">
            <v>12451819</v>
          </cell>
          <cell r="AI60">
            <v>0</v>
          </cell>
          <cell r="AJ60">
            <v>0</v>
          </cell>
          <cell r="AK60">
            <v>11976577</v>
          </cell>
          <cell r="AL60">
            <v>492992</v>
          </cell>
          <cell r="AM60">
            <v>0</v>
          </cell>
          <cell r="AN60">
            <v>1781523</v>
          </cell>
          <cell r="AO60">
            <v>1781523</v>
          </cell>
          <cell r="AP60">
            <v>0</v>
          </cell>
          <cell r="AQ60">
            <v>5914144</v>
          </cell>
          <cell r="AR60">
            <v>382532</v>
          </cell>
          <cell r="AS60">
            <v>5531612</v>
          </cell>
          <cell r="AT60">
            <v>7458.02</v>
          </cell>
          <cell r="AU60">
            <v>43256.412800925929</v>
          </cell>
          <cell r="AV60">
            <v>73415</v>
          </cell>
          <cell r="AW60" t="str">
            <v>07 61770</v>
          </cell>
          <cell r="AX60">
            <v>0</v>
          </cell>
        </row>
        <row r="61">
          <cell r="D61">
            <v>61788</v>
          </cell>
          <cell r="E61" t="str">
            <v>Pittsburg Unified</v>
          </cell>
          <cell r="F61">
            <v>113621362</v>
          </cell>
          <cell r="G61" t="b">
            <v>0</v>
          </cell>
          <cell r="H61">
            <v>5351.92</v>
          </cell>
          <cell r="I61">
            <v>10968.16</v>
          </cell>
          <cell r="J61">
            <v>58700715</v>
          </cell>
          <cell r="K61">
            <v>52.69</v>
          </cell>
          <cell r="L61">
            <v>10968.16</v>
          </cell>
          <cell r="M61">
            <v>577912</v>
          </cell>
          <cell r="N61">
            <v>0</v>
          </cell>
          <cell r="O61">
            <v>11095949</v>
          </cell>
          <cell r="P61">
            <v>0</v>
          </cell>
          <cell r="Q61">
            <v>0</v>
          </cell>
          <cell r="R61">
            <v>3366.52</v>
          </cell>
          <cell r="S61">
            <v>36924530</v>
          </cell>
          <cell r="T61">
            <v>107299106</v>
          </cell>
          <cell r="U61">
            <v>6322256</v>
          </cell>
          <cell r="V61">
            <v>0.42966442729999998</v>
          </cell>
          <cell r="W61">
            <v>2716449</v>
          </cell>
          <cell r="X61">
            <v>0</v>
          </cell>
          <cell r="Y61">
            <v>0</v>
          </cell>
          <cell r="Z61">
            <v>110015555</v>
          </cell>
          <cell r="AA61">
            <v>13975485</v>
          </cell>
          <cell r="AB61">
            <v>96040070</v>
          </cell>
          <cell r="AC61">
            <v>0</v>
          </cell>
          <cell r="AD61">
            <v>15347542</v>
          </cell>
          <cell r="AE61">
            <v>80692528</v>
          </cell>
          <cell r="AF61">
            <v>5404.62</v>
          </cell>
          <cell r="AG61">
            <v>10968.16</v>
          </cell>
          <cell r="AH61">
            <v>59278737</v>
          </cell>
          <cell r="AI61">
            <v>0</v>
          </cell>
          <cell r="AJ61">
            <v>0</v>
          </cell>
          <cell r="AK61">
            <v>13975485</v>
          </cell>
          <cell r="AL61">
            <v>15347542</v>
          </cell>
          <cell r="AM61">
            <v>29955710</v>
          </cell>
          <cell r="AN61">
            <v>11095949</v>
          </cell>
          <cell r="AO61">
            <v>41051659</v>
          </cell>
          <cell r="AP61">
            <v>0</v>
          </cell>
          <cell r="AQ61">
            <v>80692528</v>
          </cell>
          <cell r="AR61">
            <v>2716449</v>
          </cell>
          <cell r="AS61">
            <v>77976079</v>
          </cell>
          <cell r="AT61">
            <v>10030.450000000001</v>
          </cell>
          <cell r="AU61">
            <v>43256.412835648145</v>
          </cell>
          <cell r="AV61">
            <v>73415</v>
          </cell>
          <cell r="AW61" t="str">
            <v>07 61788</v>
          </cell>
          <cell r="AX61">
            <v>0</v>
          </cell>
        </row>
        <row r="62">
          <cell r="D62">
            <v>61796</v>
          </cell>
          <cell r="E62" t="str">
            <v>West Contra Costa Unified</v>
          </cell>
          <cell r="F62">
            <v>272065490</v>
          </cell>
          <cell r="G62" t="b">
            <v>0</v>
          </cell>
          <cell r="H62">
            <v>5305.45</v>
          </cell>
          <cell r="I62">
            <v>26808.35</v>
          </cell>
          <cell r="J62">
            <v>142230361</v>
          </cell>
          <cell r="K62">
            <v>50.9</v>
          </cell>
          <cell r="L62">
            <v>26808.35</v>
          </cell>
          <cell r="M62">
            <v>1364545</v>
          </cell>
          <cell r="N62">
            <v>0</v>
          </cell>
          <cell r="O62">
            <v>31592543</v>
          </cell>
          <cell r="P62">
            <v>0</v>
          </cell>
          <cell r="Q62">
            <v>0</v>
          </cell>
          <cell r="R62">
            <v>3036.56</v>
          </cell>
          <cell r="S62">
            <v>81405163</v>
          </cell>
          <cell r="T62">
            <v>256592612</v>
          </cell>
          <cell r="U62">
            <v>15472878</v>
          </cell>
          <cell r="V62">
            <v>0.42966442729999998</v>
          </cell>
          <cell r="W62">
            <v>6648145</v>
          </cell>
          <cell r="X62">
            <v>0</v>
          </cell>
          <cell r="Y62">
            <v>0</v>
          </cell>
          <cell r="Z62">
            <v>263240757</v>
          </cell>
          <cell r="AA62">
            <v>76449083</v>
          </cell>
          <cell r="AB62">
            <v>186791674</v>
          </cell>
          <cell r="AC62">
            <v>0</v>
          </cell>
          <cell r="AD62">
            <v>37177460</v>
          </cell>
          <cell r="AE62">
            <v>149614214</v>
          </cell>
          <cell r="AF62">
            <v>5356.35</v>
          </cell>
          <cell r="AG62">
            <v>26808.35</v>
          </cell>
          <cell r="AH62">
            <v>143594906</v>
          </cell>
          <cell r="AI62">
            <v>0</v>
          </cell>
          <cell r="AJ62">
            <v>0</v>
          </cell>
          <cell r="AK62">
            <v>76449083</v>
          </cell>
          <cell r="AL62">
            <v>37177460</v>
          </cell>
          <cell r="AM62">
            <v>29968363</v>
          </cell>
          <cell r="AN62">
            <v>31592543</v>
          </cell>
          <cell r="AO62">
            <v>61560906</v>
          </cell>
          <cell r="AP62">
            <v>0</v>
          </cell>
          <cell r="AQ62">
            <v>149614214</v>
          </cell>
          <cell r="AR62">
            <v>6648145</v>
          </cell>
          <cell r="AS62">
            <v>142966069</v>
          </cell>
          <cell r="AT62">
            <v>9819.36</v>
          </cell>
          <cell r="AU62">
            <v>43256.413032407407</v>
          </cell>
          <cell r="AV62">
            <v>73415</v>
          </cell>
          <cell r="AW62" t="str">
            <v>07 61796</v>
          </cell>
          <cell r="AX62">
            <v>0</v>
          </cell>
        </row>
        <row r="63">
          <cell r="D63">
            <v>61804</v>
          </cell>
          <cell r="E63" t="str">
            <v>San Ramon Valley Unified</v>
          </cell>
          <cell r="F63">
            <v>259255860</v>
          </cell>
          <cell r="G63" t="b">
            <v>0</v>
          </cell>
          <cell r="H63">
            <v>5222.1000000000004</v>
          </cell>
          <cell r="I63">
            <v>31476.34</v>
          </cell>
          <cell r="J63">
            <v>164372595</v>
          </cell>
          <cell r="K63">
            <v>47.48</v>
          </cell>
          <cell r="L63">
            <v>31476.34</v>
          </cell>
          <cell r="M63">
            <v>1494497</v>
          </cell>
          <cell r="N63">
            <v>0</v>
          </cell>
          <cell r="O63">
            <v>16285031</v>
          </cell>
          <cell r="P63">
            <v>0</v>
          </cell>
          <cell r="Q63">
            <v>0</v>
          </cell>
          <cell r="R63">
            <v>2006.41</v>
          </cell>
          <cell r="S63">
            <v>63154443</v>
          </cell>
          <cell r="T63">
            <v>245306566</v>
          </cell>
          <cell r="U63">
            <v>13949294</v>
          </cell>
          <cell r="V63">
            <v>0.42966442729999998</v>
          </cell>
          <cell r="W63">
            <v>5993515</v>
          </cell>
          <cell r="X63">
            <v>0</v>
          </cell>
          <cell r="Y63">
            <v>0</v>
          </cell>
          <cell r="Z63">
            <v>251300081</v>
          </cell>
          <cell r="AA63">
            <v>169864477</v>
          </cell>
          <cell r="AB63">
            <v>81435604</v>
          </cell>
          <cell r="AC63">
            <v>0</v>
          </cell>
          <cell r="AD63">
            <v>6295268</v>
          </cell>
          <cell r="AE63">
            <v>75140336</v>
          </cell>
          <cell r="AF63">
            <v>5269.58</v>
          </cell>
          <cell r="AG63">
            <v>31476.34</v>
          </cell>
          <cell r="AH63">
            <v>165867092</v>
          </cell>
          <cell r="AI63">
            <v>0</v>
          </cell>
          <cell r="AJ63">
            <v>0</v>
          </cell>
          <cell r="AK63">
            <v>169864477</v>
          </cell>
          <cell r="AL63">
            <v>6295268</v>
          </cell>
          <cell r="AM63">
            <v>0</v>
          </cell>
          <cell r="AN63">
            <v>16285031</v>
          </cell>
          <cell r="AO63">
            <v>16285031</v>
          </cell>
          <cell r="AP63">
            <v>0</v>
          </cell>
          <cell r="AQ63">
            <v>75140336</v>
          </cell>
          <cell r="AR63">
            <v>5993515</v>
          </cell>
          <cell r="AS63">
            <v>69146821</v>
          </cell>
          <cell r="AT63">
            <v>7983.78</v>
          </cell>
          <cell r="AU63">
            <v>43256.412905092591</v>
          </cell>
          <cell r="AV63">
            <v>73415</v>
          </cell>
          <cell r="AW63" t="str">
            <v>07 61804</v>
          </cell>
          <cell r="AX63">
            <v>0</v>
          </cell>
        </row>
        <row r="64">
          <cell r="D64">
            <v>61812</v>
          </cell>
          <cell r="E64" t="str">
            <v>Walnut Creek Elementary</v>
          </cell>
          <cell r="F64">
            <v>27518946</v>
          </cell>
          <cell r="G64" t="b">
            <v>0</v>
          </cell>
          <cell r="H64">
            <v>5012.95</v>
          </cell>
          <cell r="I64">
            <v>3485.39</v>
          </cell>
          <cell r="J64">
            <v>17472086</v>
          </cell>
          <cell r="K64">
            <v>50.43</v>
          </cell>
          <cell r="L64">
            <v>3485.39</v>
          </cell>
          <cell r="M64">
            <v>175768</v>
          </cell>
          <cell r="N64">
            <v>0</v>
          </cell>
          <cell r="O64">
            <v>2481328</v>
          </cell>
          <cell r="P64">
            <v>0</v>
          </cell>
          <cell r="Q64">
            <v>0</v>
          </cell>
          <cell r="R64">
            <v>1741.23</v>
          </cell>
          <cell r="S64">
            <v>6068866</v>
          </cell>
          <cell r="T64">
            <v>26198048</v>
          </cell>
          <cell r="U64">
            <v>1320898</v>
          </cell>
          <cell r="V64">
            <v>0.42966442729999998</v>
          </cell>
          <cell r="W64">
            <v>567543</v>
          </cell>
          <cell r="X64">
            <v>0</v>
          </cell>
          <cell r="Y64">
            <v>0</v>
          </cell>
          <cell r="Z64">
            <v>26765591</v>
          </cell>
          <cell r="AA64">
            <v>23367366</v>
          </cell>
          <cell r="AB64">
            <v>3398225</v>
          </cell>
          <cell r="AC64">
            <v>0</v>
          </cell>
          <cell r="AD64">
            <v>697078</v>
          </cell>
          <cell r="AE64">
            <v>2701147</v>
          </cell>
          <cell r="AF64">
            <v>5063.38</v>
          </cell>
          <cell r="AG64">
            <v>3485.39</v>
          </cell>
          <cell r="AH64">
            <v>17647854</v>
          </cell>
          <cell r="AI64">
            <v>0</v>
          </cell>
          <cell r="AJ64">
            <v>0</v>
          </cell>
          <cell r="AK64">
            <v>23367366</v>
          </cell>
          <cell r="AL64">
            <v>697078</v>
          </cell>
          <cell r="AM64">
            <v>0</v>
          </cell>
          <cell r="AN64">
            <v>2481328</v>
          </cell>
          <cell r="AO64">
            <v>2481328</v>
          </cell>
          <cell r="AP64">
            <v>0</v>
          </cell>
          <cell r="AQ64">
            <v>2701147</v>
          </cell>
          <cell r="AR64">
            <v>567543</v>
          </cell>
          <cell r="AS64">
            <v>2133604</v>
          </cell>
          <cell r="AT64">
            <v>7679.37</v>
          </cell>
          <cell r="AU64">
            <v>43256.41302083333</v>
          </cell>
          <cell r="AV64">
            <v>73415</v>
          </cell>
          <cell r="AW64" t="str">
            <v>07 61812</v>
          </cell>
          <cell r="AX64">
            <v>0</v>
          </cell>
        </row>
        <row r="65">
          <cell r="D65">
            <v>61820</v>
          </cell>
          <cell r="E65" t="str">
            <v>Del Norte County Unified</v>
          </cell>
          <cell r="F65">
            <v>33662084</v>
          </cell>
          <cell r="G65" t="b">
            <v>0</v>
          </cell>
          <cell r="H65">
            <v>5244.56</v>
          </cell>
          <cell r="I65">
            <v>3442.85</v>
          </cell>
          <cell r="J65">
            <v>18056233</v>
          </cell>
          <cell r="K65">
            <v>60.01</v>
          </cell>
          <cell r="L65">
            <v>3442.85</v>
          </cell>
          <cell r="M65">
            <v>206605</v>
          </cell>
          <cell r="N65">
            <v>0</v>
          </cell>
          <cell r="O65">
            <v>3946217</v>
          </cell>
          <cell r="P65">
            <v>0</v>
          </cell>
          <cell r="Q65">
            <v>0</v>
          </cell>
          <cell r="R65">
            <v>2707.87</v>
          </cell>
          <cell r="S65">
            <v>9322790</v>
          </cell>
          <cell r="T65">
            <v>31531845</v>
          </cell>
          <cell r="U65">
            <v>2130239</v>
          </cell>
          <cell r="V65">
            <v>0.42966442729999998</v>
          </cell>
          <cell r="W65">
            <v>915288</v>
          </cell>
          <cell r="X65">
            <v>0</v>
          </cell>
          <cell r="Y65">
            <v>0</v>
          </cell>
          <cell r="Z65">
            <v>32447133</v>
          </cell>
          <cell r="AA65">
            <v>8176991</v>
          </cell>
          <cell r="AB65">
            <v>24270142</v>
          </cell>
          <cell r="AC65">
            <v>0</v>
          </cell>
          <cell r="AD65">
            <v>4728343</v>
          </cell>
          <cell r="AE65">
            <v>19541799</v>
          </cell>
          <cell r="AF65">
            <v>5304.57</v>
          </cell>
          <cell r="AG65">
            <v>3442.85</v>
          </cell>
          <cell r="AH65">
            <v>18262839</v>
          </cell>
          <cell r="AI65">
            <v>0</v>
          </cell>
          <cell r="AJ65">
            <v>0</v>
          </cell>
          <cell r="AK65">
            <v>8176991</v>
          </cell>
          <cell r="AL65">
            <v>4728343</v>
          </cell>
          <cell r="AM65">
            <v>5357505</v>
          </cell>
          <cell r="AN65">
            <v>3946217</v>
          </cell>
          <cell r="AO65">
            <v>9303722</v>
          </cell>
          <cell r="AP65">
            <v>0</v>
          </cell>
          <cell r="AQ65">
            <v>19541799</v>
          </cell>
          <cell r="AR65">
            <v>915288</v>
          </cell>
          <cell r="AS65">
            <v>18626511</v>
          </cell>
          <cell r="AT65">
            <v>9424.5</v>
          </cell>
          <cell r="AU65">
            <v>43256.412511574075</v>
          </cell>
          <cell r="AV65">
            <v>73415</v>
          </cell>
          <cell r="AW65" t="str">
            <v>08 61820</v>
          </cell>
          <cell r="AX65">
            <v>0</v>
          </cell>
        </row>
        <row r="66">
          <cell r="D66">
            <v>61838</v>
          </cell>
          <cell r="E66" t="str">
            <v>Buckeye Union Elementary</v>
          </cell>
          <cell r="F66">
            <v>33715822</v>
          </cell>
          <cell r="G66" t="b">
            <v>0</v>
          </cell>
          <cell r="H66">
            <v>5026.62</v>
          </cell>
          <cell r="I66">
            <v>4195.5600000000004</v>
          </cell>
          <cell r="J66">
            <v>21089486</v>
          </cell>
          <cell r="K66">
            <v>43.98</v>
          </cell>
          <cell r="L66">
            <v>4195.5600000000004</v>
          </cell>
          <cell r="M66">
            <v>184521</v>
          </cell>
          <cell r="N66">
            <v>0</v>
          </cell>
          <cell r="O66">
            <v>3418687</v>
          </cell>
          <cell r="P66">
            <v>0</v>
          </cell>
          <cell r="Q66">
            <v>0</v>
          </cell>
          <cell r="R66">
            <v>1774.01</v>
          </cell>
          <cell r="S66">
            <v>7442965</v>
          </cell>
          <cell r="T66">
            <v>32135659</v>
          </cell>
          <cell r="U66">
            <v>1580163</v>
          </cell>
          <cell r="V66">
            <v>0.42966442729999998</v>
          </cell>
          <cell r="W66">
            <v>678940</v>
          </cell>
          <cell r="X66">
            <v>0</v>
          </cell>
          <cell r="Y66">
            <v>0</v>
          </cell>
          <cell r="Z66">
            <v>32814599</v>
          </cell>
          <cell r="AA66">
            <v>9970954</v>
          </cell>
          <cell r="AB66">
            <v>22843645</v>
          </cell>
          <cell r="AC66">
            <v>0</v>
          </cell>
          <cell r="AD66">
            <v>5507950</v>
          </cell>
          <cell r="AE66">
            <v>17335695</v>
          </cell>
          <cell r="AF66">
            <v>5070.59</v>
          </cell>
          <cell r="AG66">
            <v>4195.5600000000004</v>
          </cell>
          <cell r="AH66">
            <v>21273965</v>
          </cell>
          <cell r="AI66">
            <v>0</v>
          </cell>
          <cell r="AJ66">
            <v>0</v>
          </cell>
          <cell r="AK66">
            <v>9970954</v>
          </cell>
          <cell r="AL66">
            <v>5507950</v>
          </cell>
          <cell r="AM66">
            <v>5795061</v>
          </cell>
          <cell r="AN66">
            <v>3418687</v>
          </cell>
          <cell r="AO66">
            <v>9213748</v>
          </cell>
          <cell r="AP66">
            <v>0</v>
          </cell>
          <cell r="AQ66">
            <v>17335695</v>
          </cell>
          <cell r="AR66">
            <v>678940</v>
          </cell>
          <cell r="AS66">
            <v>16656755</v>
          </cell>
          <cell r="AT66">
            <v>7821.27</v>
          </cell>
          <cell r="AU66">
            <v>43256.412430555552</v>
          </cell>
          <cell r="AV66">
            <v>73415</v>
          </cell>
          <cell r="AW66" t="str">
            <v>09 61838</v>
          </cell>
          <cell r="AX66">
            <v>0</v>
          </cell>
        </row>
        <row r="67">
          <cell r="D67">
            <v>61846</v>
          </cell>
          <cell r="E67" t="str">
            <v>Camino Union Elementary</v>
          </cell>
          <cell r="F67">
            <v>3651230</v>
          </cell>
          <cell r="G67" t="b">
            <v>0</v>
          </cell>
          <cell r="H67">
            <v>5014.05</v>
          </cell>
          <cell r="I67">
            <v>402.24</v>
          </cell>
          <cell r="J67">
            <v>2016851</v>
          </cell>
          <cell r="K67">
            <v>53.96</v>
          </cell>
          <cell r="L67">
            <v>402.24</v>
          </cell>
          <cell r="M67">
            <v>21705</v>
          </cell>
          <cell r="N67">
            <v>0</v>
          </cell>
          <cell r="O67">
            <v>586334</v>
          </cell>
          <cell r="P67">
            <v>0</v>
          </cell>
          <cell r="Q67">
            <v>0</v>
          </cell>
          <cell r="R67">
            <v>2031.08</v>
          </cell>
          <cell r="S67">
            <v>816982</v>
          </cell>
          <cell r="T67">
            <v>3441872</v>
          </cell>
          <cell r="U67">
            <v>209358</v>
          </cell>
          <cell r="V67">
            <v>0.42966442729999998</v>
          </cell>
          <cell r="W67">
            <v>89954</v>
          </cell>
          <cell r="X67">
            <v>0</v>
          </cell>
          <cell r="Y67">
            <v>0</v>
          </cell>
          <cell r="Z67">
            <v>3531826</v>
          </cell>
          <cell r="AA67">
            <v>1297493</v>
          </cell>
          <cell r="AB67">
            <v>2234333</v>
          </cell>
          <cell r="AC67">
            <v>0</v>
          </cell>
          <cell r="AD67">
            <v>527793</v>
          </cell>
          <cell r="AE67">
            <v>1706540</v>
          </cell>
          <cell r="AF67">
            <v>5068</v>
          </cell>
          <cell r="AG67">
            <v>402.24</v>
          </cell>
          <cell r="AH67">
            <v>2038552</v>
          </cell>
          <cell r="AI67">
            <v>0</v>
          </cell>
          <cell r="AJ67">
            <v>0</v>
          </cell>
          <cell r="AK67">
            <v>1297493</v>
          </cell>
          <cell r="AL67">
            <v>527793</v>
          </cell>
          <cell r="AM67">
            <v>213266</v>
          </cell>
          <cell r="AN67">
            <v>586334</v>
          </cell>
          <cell r="AO67">
            <v>799600</v>
          </cell>
          <cell r="AP67">
            <v>0</v>
          </cell>
          <cell r="AQ67">
            <v>1706540</v>
          </cell>
          <cell r="AR67">
            <v>89954</v>
          </cell>
          <cell r="AS67">
            <v>1616586</v>
          </cell>
          <cell r="AT67">
            <v>8780.39</v>
          </cell>
          <cell r="AU67">
            <v>43256.412442129629</v>
          </cell>
          <cell r="AV67">
            <v>73415</v>
          </cell>
          <cell r="AW67" t="str">
            <v>09 61846</v>
          </cell>
          <cell r="AX67">
            <v>0</v>
          </cell>
        </row>
        <row r="68">
          <cell r="D68">
            <v>61853</v>
          </cell>
          <cell r="E68" t="str">
            <v>El Dorado Union High</v>
          </cell>
          <cell r="F68">
            <v>59498340</v>
          </cell>
          <cell r="G68" t="b">
            <v>0</v>
          </cell>
          <cell r="H68">
            <v>6035.21</v>
          </cell>
          <cell r="I68">
            <v>6307.54</v>
          </cell>
          <cell r="J68">
            <v>38067328</v>
          </cell>
          <cell r="K68">
            <v>48.2</v>
          </cell>
          <cell r="L68">
            <v>6307.54</v>
          </cell>
          <cell r="M68">
            <v>304023</v>
          </cell>
          <cell r="N68">
            <v>0</v>
          </cell>
          <cell r="O68">
            <v>6061997</v>
          </cell>
          <cell r="P68">
            <v>0</v>
          </cell>
          <cell r="Q68">
            <v>0</v>
          </cell>
          <cell r="R68">
            <v>1941.94</v>
          </cell>
          <cell r="S68">
            <v>12248864</v>
          </cell>
          <cell r="T68">
            <v>56682212</v>
          </cell>
          <cell r="U68">
            <v>2816128</v>
          </cell>
          <cell r="V68">
            <v>0.42966442729999998</v>
          </cell>
          <cell r="W68">
            <v>1209990</v>
          </cell>
          <cell r="X68">
            <v>0</v>
          </cell>
          <cell r="Y68">
            <v>0</v>
          </cell>
          <cell r="Z68">
            <v>57892202</v>
          </cell>
          <cell r="AA68">
            <v>30877438</v>
          </cell>
          <cell r="AB68">
            <v>27014764</v>
          </cell>
          <cell r="AC68">
            <v>0</v>
          </cell>
          <cell r="AD68">
            <v>7493913</v>
          </cell>
          <cell r="AE68">
            <v>19520851</v>
          </cell>
          <cell r="AF68">
            <v>6083.42</v>
          </cell>
          <cell r="AG68">
            <v>6307.54</v>
          </cell>
          <cell r="AH68">
            <v>38371415</v>
          </cell>
          <cell r="AI68">
            <v>0</v>
          </cell>
          <cell r="AJ68">
            <v>0</v>
          </cell>
          <cell r="AK68">
            <v>30877438</v>
          </cell>
          <cell r="AL68">
            <v>7493913</v>
          </cell>
          <cell r="AM68">
            <v>64</v>
          </cell>
          <cell r="AN68">
            <v>6061997</v>
          </cell>
          <cell r="AO68">
            <v>6062061</v>
          </cell>
          <cell r="AP68">
            <v>0</v>
          </cell>
          <cell r="AQ68">
            <v>19520851</v>
          </cell>
          <cell r="AR68">
            <v>1209990</v>
          </cell>
          <cell r="AS68">
            <v>18310861</v>
          </cell>
          <cell r="AT68">
            <v>9178.25</v>
          </cell>
          <cell r="AU68">
            <v>43256.412523148145</v>
          </cell>
          <cell r="AV68">
            <v>73415</v>
          </cell>
          <cell r="AW68" t="str">
            <v>09 61853</v>
          </cell>
          <cell r="AX68">
            <v>0</v>
          </cell>
        </row>
        <row r="69">
          <cell r="D69">
            <v>61879</v>
          </cell>
          <cell r="E69" t="str">
            <v>Gold Oak Union Elementary</v>
          </cell>
          <cell r="F69">
            <v>4015570</v>
          </cell>
          <cell r="G69" t="b">
            <v>0</v>
          </cell>
          <cell r="H69">
            <v>5003.54</v>
          </cell>
          <cell r="I69">
            <v>460.06</v>
          </cell>
          <cell r="J69">
            <v>2301929</v>
          </cell>
          <cell r="K69">
            <v>45.21</v>
          </cell>
          <cell r="L69">
            <v>460.06</v>
          </cell>
          <cell r="M69">
            <v>20799</v>
          </cell>
          <cell r="N69">
            <v>0</v>
          </cell>
          <cell r="O69">
            <v>665422</v>
          </cell>
          <cell r="P69">
            <v>0</v>
          </cell>
          <cell r="Q69">
            <v>0</v>
          </cell>
          <cell r="R69">
            <v>1855</v>
          </cell>
          <cell r="S69">
            <v>853411</v>
          </cell>
          <cell r="T69">
            <v>3841561</v>
          </cell>
          <cell r="U69">
            <v>174009</v>
          </cell>
          <cell r="V69">
            <v>0.42966442729999998</v>
          </cell>
          <cell r="W69">
            <v>74765</v>
          </cell>
          <cell r="X69">
            <v>0</v>
          </cell>
          <cell r="Y69">
            <v>0</v>
          </cell>
          <cell r="Z69">
            <v>3916326</v>
          </cell>
          <cell r="AA69">
            <v>1646336</v>
          </cell>
          <cell r="AB69">
            <v>2269990</v>
          </cell>
          <cell r="AC69">
            <v>0</v>
          </cell>
          <cell r="AD69">
            <v>601366</v>
          </cell>
          <cell r="AE69">
            <v>1668624</v>
          </cell>
          <cell r="AF69">
            <v>5048.75</v>
          </cell>
          <cell r="AG69">
            <v>460.06</v>
          </cell>
          <cell r="AH69">
            <v>2322728</v>
          </cell>
          <cell r="AI69">
            <v>0</v>
          </cell>
          <cell r="AJ69">
            <v>0</v>
          </cell>
          <cell r="AK69">
            <v>1646336</v>
          </cell>
          <cell r="AL69">
            <v>601366</v>
          </cell>
          <cell r="AM69">
            <v>75026</v>
          </cell>
          <cell r="AN69">
            <v>665422</v>
          </cell>
          <cell r="AO69">
            <v>740448</v>
          </cell>
          <cell r="AP69">
            <v>0</v>
          </cell>
          <cell r="AQ69">
            <v>1668624</v>
          </cell>
          <cell r="AR69">
            <v>74765</v>
          </cell>
          <cell r="AS69">
            <v>1593859</v>
          </cell>
          <cell r="AT69">
            <v>8512.64</v>
          </cell>
          <cell r="AU69">
            <v>43256.412581018521</v>
          </cell>
          <cell r="AV69">
            <v>73415</v>
          </cell>
          <cell r="AW69" t="str">
            <v>09 61879</v>
          </cell>
          <cell r="AX69">
            <v>0</v>
          </cell>
        </row>
        <row r="70">
          <cell r="D70">
            <v>61887</v>
          </cell>
          <cell r="E70" t="str">
            <v>Gold Trail Union Elementary</v>
          </cell>
          <cell r="F70">
            <v>5697123</v>
          </cell>
          <cell r="G70" t="b">
            <v>0</v>
          </cell>
          <cell r="H70">
            <v>5002.09</v>
          </cell>
          <cell r="I70">
            <v>677.24</v>
          </cell>
          <cell r="J70">
            <v>3387615</v>
          </cell>
          <cell r="K70">
            <v>40.36</v>
          </cell>
          <cell r="L70">
            <v>677.24</v>
          </cell>
          <cell r="M70">
            <v>27333</v>
          </cell>
          <cell r="N70">
            <v>0</v>
          </cell>
          <cell r="O70">
            <v>653875</v>
          </cell>
          <cell r="P70">
            <v>0</v>
          </cell>
          <cell r="Q70">
            <v>0</v>
          </cell>
          <cell r="R70">
            <v>1937.83</v>
          </cell>
          <cell r="S70">
            <v>1312376</v>
          </cell>
          <cell r="T70">
            <v>5381199</v>
          </cell>
          <cell r="U70">
            <v>315924</v>
          </cell>
          <cell r="V70">
            <v>0.42966442729999998</v>
          </cell>
          <cell r="W70">
            <v>135741</v>
          </cell>
          <cell r="X70">
            <v>0</v>
          </cell>
          <cell r="Y70">
            <v>0</v>
          </cell>
          <cell r="Z70">
            <v>5516940</v>
          </cell>
          <cell r="AA70">
            <v>1997135</v>
          </cell>
          <cell r="AB70">
            <v>3519805</v>
          </cell>
          <cell r="AC70">
            <v>0</v>
          </cell>
          <cell r="AD70">
            <v>884148</v>
          </cell>
          <cell r="AE70">
            <v>2635657</v>
          </cell>
          <cell r="AF70">
            <v>5042.45</v>
          </cell>
          <cell r="AG70">
            <v>677.24</v>
          </cell>
          <cell r="AH70">
            <v>3414949</v>
          </cell>
          <cell r="AI70">
            <v>0</v>
          </cell>
          <cell r="AJ70">
            <v>0</v>
          </cell>
          <cell r="AK70">
            <v>1997135</v>
          </cell>
          <cell r="AL70">
            <v>884148</v>
          </cell>
          <cell r="AM70">
            <v>533666</v>
          </cell>
          <cell r="AN70">
            <v>653875</v>
          </cell>
          <cell r="AO70">
            <v>1187541</v>
          </cell>
          <cell r="AP70">
            <v>0</v>
          </cell>
          <cell r="AQ70">
            <v>2635657</v>
          </cell>
          <cell r="AR70">
            <v>135741</v>
          </cell>
          <cell r="AS70">
            <v>2499916</v>
          </cell>
          <cell r="AT70">
            <v>8146.21</v>
          </cell>
          <cell r="AU70">
            <v>43256.412581018521</v>
          </cell>
          <cell r="AV70">
            <v>73415</v>
          </cell>
          <cell r="AW70" t="str">
            <v>09 61887</v>
          </cell>
          <cell r="AX70">
            <v>0</v>
          </cell>
        </row>
        <row r="71">
          <cell r="D71">
            <v>61895</v>
          </cell>
          <cell r="E71" t="str">
            <v>Indian Diggings Elementary</v>
          </cell>
          <cell r="F71">
            <v>168115</v>
          </cell>
          <cell r="G71" t="b">
            <v>1</v>
          </cell>
          <cell r="H71">
            <v>6137.06</v>
          </cell>
          <cell r="I71">
            <v>0</v>
          </cell>
          <cell r="J71">
            <v>0</v>
          </cell>
          <cell r="K71">
            <v>91.22</v>
          </cell>
          <cell r="L71">
            <v>19.170000000000002</v>
          </cell>
          <cell r="M71">
            <v>1749</v>
          </cell>
          <cell r="N71">
            <v>123047</v>
          </cell>
          <cell r="O71">
            <v>50734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175530</v>
          </cell>
          <cell r="U71">
            <v>0</v>
          </cell>
          <cell r="V71">
            <v>0.42966442729999998</v>
          </cell>
          <cell r="W71">
            <v>0</v>
          </cell>
          <cell r="X71">
            <v>40722</v>
          </cell>
          <cell r="Y71">
            <v>0</v>
          </cell>
          <cell r="Z71">
            <v>208837</v>
          </cell>
          <cell r="AA71">
            <v>73665</v>
          </cell>
          <cell r="AB71">
            <v>135172</v>
          </cell>
          <cell r="AC71">
            <v>0</v>
          </cell>
          <cell r="AD71">
            <v>32310</v>
          </cell>
          <cell r="AE71">
            <v>102862</v>
          </cell>
          <cell r="AF71">
            <v>6228.28</v>
          </cell>
          <cell r="AG71">
            <v>19.170000000000002</v>
          </cell>
          <cell r="AH71">
            <v>119396</v>
          </cell>
          <cell r="AI71">
            <v>0</v>
          </cell>
          <cell r="AJ71">
            <v>0</v>
          </cell>
          <cell r="AK71">
            <v>73665</v>
          </cell>
          <cell r="AL71">
            <v>32310</v>
          </cell>
          <cell r="AM71">
            <v>13421</v>
          </cell>
          <cell r="AN71">
            <v>50734</v>
          </cell>
          <cell r="AO71">
            <v>64155</v>
          </cell>
          <cell r="AP71">
            <v>0</v>
          </cell>
          <cell r="AQ71">
            <v>102862</v>
          </cell>
          <cell r="AR71">
            <v>0</v>
          </cell>
          <cell r="AS71">
            <v>102862</v>
          </cell>
          <cell r="AT71">
            <v>9156.49</v>
          </cell>
          <cell r="AU71">
            <v>43256.412627314814</v>
          </cell>
          <cell r="AV71">
            <v>73415</v>
          </cell>
          <cell r="AW71" t="str">
            <v>09 61895</v>
          </cell>
          <cell r="AX71">
            <v>0</v>
          </cell>
        </row>
        <row r="72">
          <cell r="D72">
            <v>61903</v>
          </cell>
          <cell r="E72" t="str">
            <v>Lake Tahoe Unified</v>
          </cell>
          <cell r="F72">
            <v>34953029</v>
          </cell>
          <cell r="G72" t="b">
            <v>0</v>
          </cell>
          <cell r="H72">
            <v>5233.42</v>
          </cell>
          <cell r="I72">
            <v>3700.4</v>
          </cell>
          <cell r="J72">
            <v>19365747</v>
          </cell>
          <cell r="K72">
            <v>56.03</v>
          </cell>
          <cell r="L72">
            <v>3700.4</v>
          </cell>
          <cell r="M72">
            <v>207333</v>
          </cell>
          <cell r="N72">
            <v>0</v>
          </cell>
          <cell r="O72">
            <v>5049371</v>
          </cell>
          <cell r="P72">
            <v>0</v>
          </cell>
          <cell r="Q72">
            <v>0</v>
          </cell>
          <cell r="R72">
            <v>2313.73</v>
          </cell>
          <cell r="S72">
            <v>8561726</v>
          </cell>
          <cell r="T72">
            <v>33184177</v>
          </cell>
          <cell r="U72">
            <v>1768852</v>
          </cell>
          <cell r="V72">
            <v>0.42966442729999998</v>
          </cell>
          <cell r="W72">
            <v>760013</v>
          </cell>
          <cell r="X72">
            <v>0</v>
          </cell>
          <cell r="Y72">
            <v>0</v>
          </cell>
          <cell r="Z72">
            <v>33944190</v>
          </cell>
          <cell r="AA72">
            <v>19028414</v>
          </cell>
          <cell r="AB72">
            <v>14915776</v>
          </cell>
          <cell r="AC72">
            <v>0</v>
          </cell>
          <cell r="AD72">
            <v>740080</v>
          </cell>
          <cell r="AE72">
            <v>14175696</v>
          </cell>
          <cell r="AF72">
            <v>5289.45</v>
          </cell>
          <cell r="AG72">
            <v>3700.4</v>
          </cell>
          <cell r="AH72">
            <v>19573081</v>
          </cell>
          <cell r="AI72">
            <v>0</v>
          </cell>
          <cell r="AJ72">
            <v>0</v>
          </cell>
          <cell r="AK72">
            <v>19028414</v>
          </cell>
          <cell r="AL72">
            <v>740080</v>
          </cell>
          <cell r="AM72">
            <v>0</v>
          </cell>
          <cell r="AN72">
            <v>5049371</v>
          </cell>
          <cell r="AO72">
            <v>5049371</v>
          </cell>
          <cell r="AP72">
            <v>0</v>
          </cell>
          <cell r="AQ72">
            <v>14175696</v>
          </cell>
          <cell r="AR72">
            <v>760013</v>
          </cell>
          <cell r="AS72">
            <v>13415683</v>
          </cell>
          <cell r="AT72">
            <v>9173.11</v>
          </cell>
          <cell r="AU72">
            <v>43256.412662037037</v>
          </cell>
          <cell r="AV72">
            <v>73415</v>
          </cell>
          <cell r="AW72" t="str">
            <v>09 61903</v>
          </cell>
          <cell r="AX72">
            <v>0</v>
          </cell>
        </row>
        <row r="73">
          <cell r="D73">
            <v>61911</v>
          </cell>
          <cell r="E73" t="str">
            <v>Latrobe</v>
          </cell>
          <cell r="F73">
            <v>1090904</v>
          </cell>
          <cell r="G73" t="b">
            <v>0</v>
          </cell>
          <cell r="H73">
            <v>5220.49</v>
          </cell>
          <cell r="I73">
            <v>136.36000000000001</v>
          </cell>
          <cell r="J73">
            <v>711866</v>
          </cell>
          <cell r="K73">
            <v>48.3</v>
          </cell>
          <cell r="L73">
            <v>136.36000000000001</v>
          </cell>
          <cell r="M73">
            <v>6586</v>
          </cell>
          <cell r="N73">
            <v>0</v>
          </cell>
          <cell r="O73">
            <v>107256</v>
          </cell>
          <cell r="P73">
            <v>0</v>
          </cell>
          <cell r="Q73">
            <v>0</v>
          </cell>
          <cell r="R73">
            <v>1547.14</v>
          </cell>
          <cell r="S73">
            <v>210968</v>
          </cell>
          <cell r="T73">
            <v>1036676</v>
          </cell>
          <cell r="U73">
            <v>54228</v>
          </cell>
          <cell r="V73">
            <v>0.42966442729999998</v>
          </cell>
          <cell r="W73">
            <v>23300</v>
          </cell>
          <cell r="X73">
            <v>67474</v>
          </cell>
          <cell r="Y73">
            <v>0</v>
          </cell>
          <cell r="Z73">
            <v>1127450</v>
          </cell>
          <cell r="AA73">
            <v>1567786</v>
          </cell>
          <cell r="AB73">
            <v>0</v>
          </cell>
          <cell r="AC73">
            <v>-440336</v>
          </cell>
          <cell r="AD73">
            <v>27272</v>
          </cell>
          <cell r="AE73">
            <v>0</v>
          </cell>
          <cell r="AF73">
            <v>5268.79</v>
          </cell>
          <cell r="AG73">
            <v>136.36000000000001</v>
          </cell>
          <cell r="AH73">
            <v>718452</v>
          </cell>
          <cell r="AI73">
            <v>0</v>
          </cell>
          <cell r="AJ73">
            <v>0</v>
          </cell>
          <cell r="AK73">
            <v>1567786</v>
          </cell>
          <cell r="AL73">
            <v>27272</v>
          </cell>
          <cell r="AM73">
            <v>0</v>
          </cell>
          <cell r="AN73">
            <v>107256</v>
          </cell>
          <cell r="AO73">
            <v>107256</v>
          </cell>
          <cell r="AP73">
            <v>107256</v>
          </cell>
          <cell r="AQ73">
            <v>107256</v>
          </cell>
          <cell r="AR73">
            <v>0</v>
          </cell>
          <cell r="AS73">
            <v>107256</v>
          </cell>
          <cell r="AT73">
            <v>7773.36</v>
          </cell>
          <cell r="AU73">
            <v>43256.412673611114</v>
          </cell>
          <cell r="AV73">
            <v>73415</v>
          </cell>
          <cell r="AW73" t="str">
            <v>09 61911</v>
          </cell>
          <cell r="AX73">
            <v>1</v>
          </cell>
        </row>
        <row r="74">
          <cell r="D74">
            <v>61929</v>
          </cell>
          <cell r="E74" t="str">
            <v>Mother Lode Union Elementary</v>
          </cell>
          <cell r="F74">
            <v>9430869</v>
          </cell>
          <cell r="G74" t="b">
            <v>0</v>
          </cell>
          <cell r="H74">
            <v>5022.9399999999996</v>
          </cell>
          <cell r="I74">
            <v>1042.6300000000001</v>
          </cell>
          <cell r="J74">
            <v>5237068</v>
          </cell>
          <cell r="K74">
            <v>40.89</v>
          </cell>
          <cell r="L74">
            <v>1042.6300000000001</v>
          </cell>
          <cell r="M74">
            <v>42633</v>
          </cell>
          <cell r="N74">
            <v>0</v>
          </cell>
          <cell r="O74">
            <v>1386680</v>
          </cell>
          <cell r="P74">
            <v>0</v>
          </cell>
          <cell r="Q74">
            <v>0</v>
          </cell>
          <cell r="R74">
            <v>2161.9299999999998</v>
          </cell>
          <cell r="S74">
            <v>2254093</v>
          </cell>
          <cell r="T74">
            <v>8920474</v>
          </cell>
          <cell r="U74">
            <v>510395</v>
          </cell>
          <cell r="V74">
            <v>0.42966442729999998</v>
          </cell>
          <cell r="W74">
            <v>219299</v>
          </cell>
          <cell r="X74">
            <v>0</v>
          </cell>
          <cell r="Y74">
            <v>0</v>
          </cell>
          <cell r="Z74">
            <v>9139773</v>
          </cell>
          <cell r="AA74">
            <v>3861809</v>
          </cell>
          <cell r="AB74">
            <v>5277964</v>
          </cell>
          <cell r="AC74">
            <v>0</v>
          </cell>
          <cell r="AD74">
            <v>1366942</v>
          </cell>
          <cell r="AE74">
            <v>3911022</v>
          </cell>
          <cell r="AF74">
            <v>5063.83</v>
          </cell>
          <cell r="AG74">
            <v>1042.6300000000001</v>
          </cell>
          <cell r="AH74">
            <v>5279701</v>
          </cell>
          <cell r="AI74">
            <v>0</v>
          </cell>
          <cell r="AJ74">
            <v>0</v>
          </cell>
          <cell r="AK74">
            <v>3861809</v>
          </cell>
          <cell r="AL74">
            <v>1366942</v>
          </cell>
          <cell r="AM74">
            <v>50950</v>
          </cell>
          <cell r="AN74">
            <v>1386680</v>
          </cell>
          <cell r="AO74">
            <v>1437630</v>
          </cell>
          <cell r="AP74">
            <v>0</v>
          </cell>
          <cell r="AQ74">
            <v>3911022</v>
          </cell>
          <cell r="AR74">
            <v>219299</v>
          </cell>
          <cell r="AS74">
            <v>3691723</v>
          </cell>
          <cell r="AT74">
            <v>8766.08</v>
          </cell>
          <cell r="AU74">
            <v>43256.412754629629</v>
          </cell>
          <cell r="AV74">
            <v>73415</v>
          </cell>
          <cell r="AW74" t="str">
            <v>09 61929</v>
          </cell>
          <cell r="AX74">
            <v>0</v>
          </cell>
        </row>
        <row r="75">
          <cell r="D75">
            <v>61945</v>
          </cell>
          <cell r="E75" t="str">
            <v>Pioneer Union Elementary</v>
          </cell>
          <cell r="F75">
            <v>3060598</v>
          </cell>
          <cell r="G75" t="b">
            <v>0</v>
          </cell>
          <cell r="H75">
            <v>5019.29</v>
          </cell>
          <cell r="I75">
            <v>279.91000000000003</v>
          </cell>
          <cell r="J75">
            <v>1404949</v>
          </cell>
          <cell r="K75">
            <v>56.91</v>
          </cell>
          <cell r="L75">
            <v>304.44</v>
          </cell>
          <cell r="M75">
            <v>17326</v>
          </cell>
          <cell r="N75">
            <v>231900</v>
          </cell>
          <cell r="O75">
            <v>531560</v>
          </cell>
          <cell r="P75">
            <v>0</v>
          </cell>
          <cell r="Q75">
            <v>0</v>
          </cell>
          <cell r="R75">
            <v>2300.34</v>
          </cell>
          <cell r="S75">
            <v>700316</v>
          </cell>
          <cell r="T75">
            <v>2886051</v>
          </cell>
          <cell r="U75">
            <v>174547</v>
          </cell>
          <cell r="V75">
            <v>0.42966442729999998</v>
          </cell>
          <cell r="W75">
            <v>74997</v>
          </cell>
          <cell r="X75">
            <v>0</v>
          </cell>
          <cell r="Y75">
            <v>0</v>
          </cell>
          <cell r="Z75">
            <v>2961048</v>
          </cell>
          <cell r="AA75">
            <v>1781344</v>
          </cell>
          <cell r="AB75">
            <v>1179704</v>
          </cell>
          <cell r="AC75">
            <v>0</v>
          </cell>
          <cell r="AD75">
            <v>60888</v>
          </cell>
          <cell r="AE75">
            <v>1118816</v>
          </cell>
          <cell r="AF75">
            <v>4657.12</v>
          </cell>
          <cell r="AG75">
            <v>304.44</v>
          </cell>
          <cell r="AH75">
            <v>1417814</v>
          </cell>
          <cell r="AI75">
            <v>232549</v>
          </cell>
          <cell r="AJ75">
            <v>0</v>
          </cell>
          <cell r="AK75">
            <v>1781344</v>
          </cell>
          <cell r="AL75">
            <v>60888</v>
          </cell>
          <cell r="AM75">
            <v>0</v>
          </cell>
          <cell r="AN75">
            <v>531560</v>
          </cell>
          <cell r="AO75">
            <v>531560</v>
          </cell>
          <cell r="AP75">
            <v>0</v>
          </cell>
          <cell r="AQ75">
            <v>1118816</v>
          </cell>
          <cell r="AR75">
            <v>74997</v>
          </cell>
          <cell r="AS75">
            <v>1043819</v>
          </cell>
          <cell r="AT75">
            <v>9726.2099999999991</v>
          </cell>
          <cell r="AU75">
            <v>43256.412835648145</v>
          </cell>
          <cell r="AV75">
            <v>73415</v>
          </cell>
          <cell r="AW75" t="str">
            <v>09 61945</v>
          </cell>
          <cell r="AX75">
            <v>0</v>
          </cell>
        </row>
        <row r="76">
          <cell r="D76">
            <v>61952</v>
          </cell>
          <cell r="E76" t="str">
            <v>Placerville Union Elementary</v>
          </cell>
          <cell r="F76">
            <v>10884530</v>
          </cell>
          <cell r="G76" t="b">
            <v>0</v>
          </cell>
          <cell r="H76">
            <v>5021.6499999999996</v>
          </cell>
          <cell r="I76">
            <v>1248.56</v>
          </cell>
          <cell r="J76">
            <v>6269831</v>
          </cell>
          <cell r="K76">
            <v>43.22</v>
          </cell>
          <cell r="L76">
            <v>1248.56</v>
          </cell>
          <cell r="M76">
            <v>53963</v>
          </cell>
          <cell r="N76">
            <v>0</v>
          </cell>
          <cell r="O76">
            <v>1442973</v>
          </cell>
          <cell r="P76">
            <v>0</v>
          </cell>
          <cell r="Q76">
            <v>0</v>
          </cell>
          <cell r="R76">
            <v>2092.37</v>
          </cell>
          <cell r="S76">
            <v>2612449</v>
          </cell>
          <cell r="T76">
            <v>10379216</v>
          </cell>
          <cell r="U76">
            <v>505314</v>
          </cell>
          <cell r="V76">
            <v>0.42966442729999998</v>
          </cell>
          <cell r="W76">
            <v>217115</v>
          </cell>
          <cell r="X76">
            <v>0</v>
          </cell>
          <cell r="Y76">
            <v>0</v>
          </cell>
          <cell r="Z76">
            <v>10596331</v>
          </cell>
          <cell r="AA76">
            <v>3828045</v>
          </cell>
          <cell r="AB76">
            <v>6768286</v>
          </cell>
          <cell r="AC76">
            <v>0</v>
          </cell>
          <cell r="AD76">
            <v>1637263</v>
          </cell>
          <cell r="AE76">
            <v>5131023</v>
          </cell>
          <cell r="AF76">
            <v>5064.8599999999997</v>
          </cell>
          <cell r="AG76">
            <v>1248.56</v>
          </cell>
          <cell r="AH76">
            <v>6323782</v>
          </cell>
          <cell r="AI76">
            <v>0</v>
          </cell>
          <cell r="AJ76">
            <v>0</v>
          </cell>
          <cell r="AK76">
            <v>3828045</v>
          </cell>
          <cell r="AL76">
            <v>1637263</v>
          </cell>
          <cell r="AM76">
            <v>858474</v>
          </cell>
          <cell r="AN76">
            <v>1442973</v>
          </cell>
          <cell r="AO76">
            <v>2301447</v>
          </cell>
          <cell r="AP76">
            <v>0</v>
          </cell>
          <cell r="AQ76">
            <v>5131023</v>
          </cell>
          <cell r="AR76">
            <v>217115</v>
          </cell>
          <cell r="AS76">
            <v>4913908</v>
          </cell>
          <cell r="AT76">
            <v>8486.84</v>
          </cell>
          <cell r="AU76">
            <v>43256.412835648145</v>
          </cell>
          <cell r="AV76">
            <v>73415</v>
          </cell>
          <cell r="AW76" t="str">
            <v>09 61952</v>
          </cell>
          <cell r="AX76">
            <v>0</v>
          </cell>
        </row>
        <row r="77">
          <cell r="D77">
            <v>61960</v>
          </cell>
          <cell r="E77" t="str">
            <v>Pollock Pines Elementary</v>
          </cell>
          <cell r="F77">
            <v>5928204</v>
          </cell>
          <cell r="G77" t="b">
            <v>0</v>
          </cell>
          <cell r="H77">
            <v>5015.7700000000004</v>
          </cell>
          <cell r="I77">
            <v>664.01</v>
          </cell>
          <cell r="J77">
            <v>3330521</v>
          </cell>
          <cell r="K77">
            <v>43.89</v>
          </cell>
          <cell r="L77">
            <v>664.01</v>
          </cell>
          <cell r="M77">
            <v>29143</v>
          </cell>
          <cell r="N77">
            <v>0</v>
          </cell>
          <cell r="O77">
            <v>1237614</v>
          </cell>
          <cell r="P77">
            <v>0</v>
          </cell>
          <cell r="Q77">
            <v>0</v>
          </cell>
          <cell r="R77">
            <v>1637.8</v>
          </cell>
          <cell r="S77">
            <v>1087516</v>
          </cell>
          <cell r="T77">
            <v>5684794</v>
          </cell>
          <cell r="U77">
            <v>243410</v>
          </cell>
          <cell r="V77">
            <v>0.42966442729999998</v>
          </cell>
          <cell r="W77">
            <v>104585</v>
          </cell>
          <cell r="X77">
            <v>0</v>
          </cell>
          <cell r="Y77">
            <v>0</v>
          </cell>
          <cell r="Z77">
            <v>5789379</v>
          </cell>
          <cell r="AA77">
            <v>2197967</v>
          </cell>
          <cell r="AB77">
            <v>3591412</v>
          </cell>
          <cell r="AC77">
            <v>0</v>
          </cell>
          <cell r="AD77">
            <v>869834</v>
          </cell>
          <cell r="AE77">
            <v>2721578</v>
          </cell>
          <cell r="AF77">
            <v>5059.66</v>
          </cell>
          <cell r="AG77">
            <v>664.01</v>
          </cell>
          <cell r="AH77">
            <v>3359665</v>
          </cell>
          <cell r="AI77">
            <v>0</v>
          </cell>
          <cell r="AJ77">
            <v>0</v>
          </cell>
          <cell r="AK77">
            <v>2197967</v>
          </cell>
          <cell r="AL77">
            <v>869834</v>
          </cell>
          <cell r="AM77">
            <v>291864</v>
          </cell>
          <cell r="AN77">
            <v>1237614</v>
          </cell>
          <cell r="AO77">
            <v>1529478</v>
          </cell>
          <cell r="AP77">
            <v>0</v>
          </cell>
          <cell r="AQ77">
            <v>2721578</v>
          </cell>
          <cell r="AR77">
            <v>104585</v>
          </cell>
          <cell r="AS77">
            <v>2616993</v>
          </cell>
          <cell r="AT77">
            <v>8718.81</v>
          </cell>
          <cell r="AU77">
            <v>43256.412847222222</v>
          </cell>
          <cell r="AV77">
            <v>73415</v>
          </cell>
          <cell r="AW77" t="str">
            <v>09 61960</v>
          </cell>
          <cell r="AX77">
            <v>0</v>
          </cell>
        </row>
        <row r="78">
          <cell r="D78">
            <v>61978</v>
          </cell>
          <cell r="E78" t="str">
            <v>Rescue Union Elementary</v>
          </cell>
          <cell r="F78">
            <v>29270822</v>
          </cell>
          <cell r="G78" t="b">
            <v>0</v>
          </cell>
          <cell r="H78">
            <v>5013.47</v>
          </cell>
          <cell r="I78">
            <v>3642.71</v>
          </cell>
          <cell r="J78">
            <v>18262617</v>
          </cell>
          <cell r="K78">
            <v>44.54</v>
          </cell>
          <cell r="L78">
            <v>3642.71</v>
          </cell>
          <cell r="M78">
            <v>162246</v>
          </cell>
          <cell r="N78">
            <v>0</v>
          </cell>
          <cell r="O78">
            <v>2516283</v>
          </cell>
          <cell r="P78">
            <v>0</v>
          </cell>
          <cell r="Q78">
            <v>0</v>
          </cell>
          <cell r="R78">
            <v>1859.15</v>
          </cell>
          <cell r="S78">
            <v>6772344</v>
          </cell>
          <cell r="T78">
            <v>27713490</v>
          </cell>
          <cell r="U78">
            <v>1557332</v>
          </cell>
          <cell r="V78">
            <v>0.42966442729999998</v>
          </cell>
          <cell r="W78">
            <v>669130</v>
          </cell>
          <cell r="X78">
            <v>0</v>
          </cell>
          <cell r="Y78">
            <v>0</v>
          </cell>
          <cell r="Z78">
            <v>28382620</v>
          </cell>
          <cell r="AA78">
            <v>11389718</v>
          </cell>
          <cell r="AB78">
            <v>16992902</v>
          </cell>
          <cell r="AC78">
            <v>0</v>
          </cell>
          <cell r="AD78">
            <v>4770292</v>
          </cell>
          <cell r="AE78">
            <v>12222610</v>
          </cell>
          <cell r="AF78">
            <v>5058.01</v>
          </cell>
          <cell r="AG78">
            <v>3642.71</v>
          </cell>
          <cell r="AH78">
            <v>18424864</v>
          </cell>
          <cell r="AI78">
            <v>0</v>
          </cell>
          <cell r="AJ78">
            <v>0</v>
          </cell>
          <cell r="AK78">
            <v>11389718</v>
          </cell>
          <cell r="AL78">
            <v>4770292</v>
          </cell>
          <cell r="AM78">
            <v>2264854</v>
          </cell>
          <cell r="AN78">
            <v>2516283</v>
          </cell>
          <cell r="AO78">
            <v>4781137</v>
          </cell>
          <cell r="AP78">
            <v>0</v>
          </cell>
          <cell r="AQ78">
            <v>12222610</v>
          </cell>
          <cell r="AR78">
            <v>669130</v>
          </cell>
          <cell r="AS78">
            <v>11553480</v>
          </cell>
          <cell r="AT78">
            <v>7791.62</v>
          </cell>
          <cell r="AU78">
            <v>43256.412858796299</v>
          </cell>
          <cell r="AV78">
            <v>73415</v>
          </cell>
          <cell r="AW78" t="str">
            <v>09 61978</v>
          </cell>
          <cell r="AX78">
            <v>0</v>
          </cell>
        </row>
        <row r="79">
          <cell r="D79">
            <v>61986</v>
          </cell>
          <cell r="E79" t="str">
            <v>Silver Fork Elementary</v>
          </cell>
          <cell r="F79">
            <v>86431</v>
          </cell>
          <cell r="G79" t="b">
            <v>1</v>
          </cell>
          <cell r="H79">
            <v>6423.51</v>
          </cell>
          <cell r="I79">
            <v>8.44</v>
          </cell>
          <cell r="J79">
            <v>54214</v>
          </cell>
          <cell r="K79">
            <v>112.15</v>
          </cell>
          <cell r="L79">
            <v>8.44</v>
          </cell>
          <cell r="M79">
            <v>947</v>
          </cell>
          <cell r="N79">
            <v>0</v>
          </cell>
          <cell r="O79">
            <v>183846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239007</v>
          </cell>
          <cell r="U79">
            <v>0</v>
          </cell>
          <cell r="V79">
            <v>0.42966442729999998</v>
          </cell>
          <cell r="W79">
            <v>0</v>
          </cell>
          <cell r="X79">
            <v>0</v>
          </cell>
          <cell r="Y79">
            <v>0</v>
          </cell>
          <cell r="Z79">
            <v>86431</v>
          </cell>
          <cell r="AA79">
            <v>233290</v>
          </cell>
          <cell r="AB79">
            <v>0</v>
          </cell>
          <cell r="AC79">
            <v>-146859</v>
          </cell>
          <cell r="AD79">
            <v>1688</v>
          </cell>
          <cell r="AE79">
            <v>0</v>
          </cell>
          <cell r="AF79">
            <v>6535.66</v>
          </cell>
          <cell r="AG79">
            <v>8.44</v>
          </cell>
          <cell r="AH79">
            <v>55161</v>
          </cell>
          <cell r="AI79">
            <v>0</v>
          </cell>
          <cell r="AJ79">
            <v>0</v>
          </cell>
          <cell r="AK79">
            <v>233290</v>
          </cell>
          <cell r="AL79">
            <v>1688</v>
          </cell>
          <cell r="AM79">
            <v>0</v>
          </cell>
          <cell r="AN79">
            <v>183846</v>
          </cell>
          <cell r="AO79">
            <v>183846</v>
          </cell>
          <cell r="AP79">
            <v>183846</v>
          </cell>
          <cell r="AQ79">
            <v>183846</v>
          </cell>
          <cell r="AR79">
            <v>0</v>
          </cell>
          <cell r="AS79">
            <v>183846</v>
          </cell>
          <cell r="AT79">
            <v>28318.36</v>
          </cell>
          <cell r="AU79">
            <v>43256.412939814814</v>
          </cell>
          <cell r="AV79">
            <v>73415</v>
          </cell>
          <cell r="AW79" t="str">
            <v>09 61986</v>
          </cell>
          <cell r="AX79">
            <v>1</v>
          </cell>
        </row>
        <row r="80">
          <cell r="D80">
            <v>73783</v>
          </cell>
          <cell r="E80" t="str">
            <v>Black Oak Mine Unified</v>
          </cell>
          <cell r="F80">
            <v>9658983</v>
          </cell>
          <cell r="G80" t="b">
            <v>0</v>
          </cell>
          <cell r="H80">
            <v>5250.23</v>
          </cell>
          <cell r="I80">
            <v>1015.44</v>
          </cell>
          <cell r="J80">
            <v>5331294</v>
          </cell>
          <cell r="K80">
            <v>60.37</v>
          </cell>
          <cell r="L80">
            <v>1031.28</v>
          </cell>
          <cell r="M80">
            <v>62258</v>
          </cell>
          <cell r="N80">
            <v>120206</v>
          </cell>
          <cell r="O80">
            <v>1971735</v>
          </cell>
          <cell r="P80">
            <v>0</v>
          </cell>
          <cell r="Q80">
            <v>0</v>
          </cell>
          <cell r="R80">
            <v>1800.79</v>
          </cell>
          <cell r="S80">
            <v>1857119</v>
          </cell>
          <cell r="T80">
            <v>9342612</v>
          </cell>
          <cell r="U80">
            <v>316371</v>
          </cell>
          <cell r="V80">
            <v>0.42966442729999998</v>
          </cell>
          <cell r="W80">
            <v>135933</v>
          </cell>
          <cell r="X80">
            <v>0</v>
          </cell>
          <cell r="Y80">
            <v>0</v>
          </cell>
          <cell r="Z80">
            <v>9478545</v>
          </cell>
          <cell r="AA80">
            <v>5440372</v>
          </cell>
          <cell r="AB80">
            <v>4038173</v>
          </cell>
          <cell r="AC80">
            <v>0</v>
          </cell>
          <cell r="AD80">
            <v>206256</v>
          </cell>
          <cell r="AE80">
            <v>3831917</v>
          </cell>
          <cell r="AF80">
            <v>5209.21</v>
          </cell>
          <cell r="AG80">
            <v>1031.28</v>
          </cell>
          <cell r="AH80">
            <v>5372154</v>
          </cell>
          <cell r="AI80">
            <v>237882</v>
          </cell>
          <cell r="AJ80">
            <v>0</v>
          </cell>
          <cell r="AK80">
            <v>5440372</v>
          </cell>
          <cell r="AL80">
            <v>206256</v>
          </cell>
          <cell r="AM80">
            <v>0</v>
          </cell>
          <cell r="AN80">
            <v>1971735</v>
          </cell>
          <cell r="AO80">
            <v>1971735</v>
          </cell>
          <cell r="AP80">
            <v>0</v>
          </cell>
          <cell r="AQ80">
            <v>3831917</v>
          </cell>
          <cell r="AR80">
            <v>135933</v>
          </cell>
          <cell r="AS80">
            <v>3695984</v>
          </cell>
          <cell r="AT80">
            <v>9191.0499999999993</v>
          </cell>
          <cell r="AU80">
            <v>43256.412418981483</v>
          </cell>
          <cell r="AV80">
            <v>73415</v>
          </cell>
          <cell r="AW80" t="str">
            <v>09 73783</v>
          </cell>
          <cell r="AX80">
            <v>0</v>
          </cell>
        </row>
        <row r="81">
          <cell r="D81">
            <v>61994</v>
          </cell>
          <cell r="E81" t="str">
            <v>Alvina Elementary</v>
          </cell>
          <cell r="F81">
            <v>1797125</v>
          </cell>
          <cell r="G81" t="b">
            <v>0</v>
          </cell>
          <cell r="H81">
            <v>5298.48</v>
          </cell>
          <cell r="I81">
            <v>179.21</v>
          </cell>
          <cell r="J81">
            <v>949541</v>
          </cell>
          <cell r="K81">
            <v>7.93</v>
          </cell>
          <cell r="L81">
            <v>179.21</v>
          </cell>
          <cell r="M81">
            <v>1421</v>
          </cell>
          <cell r="N81">
            <v>0</v>
          </cell>
          <cell r="O81">
            <v>336868</v>
          </cell>
          <cell r="P81">
            <v>0</v>
          </cell>
          <cell r="Q81">
            <v>0</v>
          </cell>
          <cell r="R81">
            <v>2359.5500000000002</v>
          </cell>
          <cell r="S81">
            <v>422855</v>
          </cell>
          <cell r="T81">
            <v>1710685</v>
          </cell>
          <cell r="U81">
            <v>86440</v>
          </cell>
          <cell r="V81">
            <v>0.42966442729999998</v>
          </cell>
          <cell r="W81">
            <v>37140</v>
          </cell>
          <cell r="X81">
            <v>0</v>
          </cell>
          <cell r="Y81">
            <v>0</v>
          </cell>
          <cell r="Z81">
            <v>1747825</v>
          </cell>
          <cell r="AA81">
            <v>212433</v>
          </cell>
          <cell r="AB81">
            <v>1535392</v>
          </cell>
          <cell r="AC81">
            <v>0</v>
          </cell>
          <cell r="AD81">
            <v>246209</v>
          </cell>
          <cell r="AE81">
            <v>1289183</v>
          </cell>
          <cell r="AF81">
            <v>5306.41</v>
          </cell>
          <cell r="AG81">
            <v>179.21</v>
          </cell>
          <cell r="AH81">
            <v>950962</v>
          </cell>
          <cell r="AI81">
            <v>0</v>
          </cell>
          <cell r="AJ81">
            <v>0</v>
          </cell>
          <cell r="AK81">
            <v>212433</v>
          </cell>
          <cell r="AL81">
            <v>246209</v>
          </cell>
          <cell r="AM81">
            <v>492320</v>
          </cell>
          <cell r="AN81">
            <v>336868</v>
          </cell>
          <cell r="AO81">
            <v>829188</v>
          </cell>
          <cell r="AP81">
            <v>0</v>
          </cell>
          <cell r="AQ81">
            <v>1289183</v>
          </cell>
          <cell r="AR81">
            <v>37140</v>
          </cell>
          <cell r="AS81">
            <v>1252043</v>
          </cell>
          <cell r="AT81">
            <v>9752.94</v>
          </cell>
          <cell r="AU81">
            <v>43256.412372685183</v>
          </cell>
          <cell r="AV81">
            <v>73415</v>
          </cell>
          <cell r="AW81" t="str">
            <v>10 61994</v>
          </cell>
          <cell r="AX81">
            <v>0</v>
          </cell>
        </row>
        <row r="82">
          <cell r="D82">
            <v>62026</v>
          </cell>
          <cell r="E82" t="str">
            <v>Big Creek Elementary</v>
          </cell>
          <cell r="F82">
            <v>427593</v>
          </cell>
          <cell r="G82" t="b">
            <v>1</v>
          </cell>
          <cell r="H82">
            <v>6499.97</v>
          </cell>
          <cell r="I82">
            <v>46.93</v>
          </cell>
          <cell r="J82">
            <v>305044</v>
          </cell>
          <cell r="K82">
            <v>79.63</v>
          </cell>
          <cell r="L82">
            <v>46.93</v>
          </cell>
          <cell r="M82">
            <v>3737</v>
          </cell>
          <cell r="N82">
            <v>0</v>
          </cell>
          <cell r="O82">
            <v>212212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520993</v>
          </cell>
          <cell r="U82">
            <v>0</v>
          </cell>
          <cell r="V82">
            <v>0.42966442729999998</v>
          </cell>
          <cell r="W82">
            <v>0</v>
          </cell>
          <cell r="X82">
            <v>0</v>
          </cell>
          <cell r="Y82">
            <v>0</v>
          </cell>
          <cell r="Z82">
            <v>427593</v>
          </cell>
          <cell r="AA82">
            <v>825796</v>
          </cell>
          <cell r="AB82">
            <v>0</v>
          </cell>
          <cell r="AC82">
            <v>-398203</v>
          </cell>
          <cell r="AD82">
            <v>10664</v>
          </cell>
          <cell r="AE82">
            <v>0</v>
          </cell>
          <cell r="AF82">
            <v>6579.59</v>
          </cell>
          <cell r="AG82">
            <v>46.93</v>
          </cell>
          <cell r="AH82">
            <v>308780</v>
          </cell>
          <cell r="AI82">
            <v>0</v>
          </cell>
          <cell r="AJ82">
            <v>0</v>
          </cell>
          <cell r="AK82">
            <v>825796</v>
          </cell>
          <cell r="AL82">
            <v>10664</v>
          </cell>
          <cell r="AM82">
            <v>0</v>
          </cell>
          <cell r="AN82">
            <v>212212</v>
          </cell>
          <cell r="AO82">
            <v>212212</v>
          </cell>
          <cell r="AP82">
            <v>212212</v>
          </cell>
          <cell r="AQ82">
            <v>212212</v>
          </cell>
          <cell r="AR82">
            <v>0</v>
          </cell>
          <cell r="AS82">
            <v>212212</v>
          </cell>
          <cell r="AT82">
            <v>11101.49</v>
          </cell>
          <cell r="AU82">
            <v>43256.412407407406</v>
          </cell>
          <cell r="AV82">
            <v>73415</v>
          </cell>
          <cell r="AW82" t="str">
            <v>10 62026</v>
          </cell>
          <cell r="AX82">
            <v>1</v>
          </cell>
        </row>
        <row r="83">
          <cell r="D83">
            <v>62042</v>
          </cell>
          <cell r="E83" t="str">
            <v>Burrel Union Elementary</v>
          </cell>
          <cell r="F83">
            <v>1303927</v>
          </cell>
          <cell r="G83" t="b">
            <v>0</v>
          </cell>
          <cell r="H83">
            <v>5041.71</v>
          </cell>
          <cell r="I83">
            <v>114.88</v>
          </cell>
          <cell r="J83">
            <v>579192</v>
          </cell>
          <cell r="K83">
            <v>55.8</v>
          </cell>
          <cell r="L83">
            <v>114.88</v>
          </cell>
          <cell r="M83">
            <v>6410</v>
          </cell>
          <cell r="N83">
            <v>0</v>
          </cell>
          <cell r="O83">
            <v>250776</v>
          </cell>
          <cell r="P83">
            <v>0</v>
          </cell>
          <cell r="Q83">
            <v>0</v>
          </cell>
          <cell r="R83">
            <v>3436.59</v>
          </cell>
          <cell r="S83">
            <v>394795</v>
          </cell>
          <cell r="T83">
            <v>1231173</v>
          </cell>
          <cell r="U83">
            <v>72754</v>
          </cell>
          <cell r="V83">
            <v>0.42966442729999998</v>
          </cell>
          <cell r="W83">
            <v>31260</v>
          </cell>
          <cell r="X83">
            <v>0</v>
          </cell>
          <cell r="Y83">
            <v>0</v>
          </cell>
          <cell r="Z83">
            <v>1262433</v>
          </cell>
          <cell r="AA83">
            <v>472168</v>
          </cell>
          <cell r="AB83">
            <v>790265</v>
          </cell>
          <cell r="AC83">
            <v>0</v>
          </cell>
          <cell r="AD83">
            <v>113434</v>
          </cell>
          <cell r="AE83">
            <v>676831</v>
          </cell>
          <cell r="AF83">
            <v>5097.51</v>
          </cell>
          <cell r="AG83">
            <v>114.88</v>
          </cell>
          <cell r="AH83">
            <v>585602</v>
          </cell>
          <cell r="AI83">
            <v>0</v>
          </cell>
          <cell r="AJ83">
            <v>0</v>
          </cell>
          <cell r="AK83">
            <v>472168</v>
          </cell>
          <cell r="AL83">
            <v>113434</v>
          </cell>
          <cell r="AM83">
            <v>0</v>
          </cell>
          <cell r="AN83">
            <v>250776</v>
          </cell>
          <cell r="AO83">
            <v>250776</v>
          </cell>
          <cell r="AP83">
            <v>0</v>
          </cell>
          <cell r="AQ83">
            <v>676831</v>
          </cell>
          <cell r="AR83">
            <v>31260</v>
          </cell>
          <cell r="AS83">
            <v>645571</v>
          </cell>
          <cell r="AT83">
            <v>10989.15</v>
          </cell>
          <cell r="AU83">
            <v>43256.412430555552</v>
          </cell>
          <cell r="AV83">
            <v>73415</v>
          </cell>
          <cell r="AW83" t="str">
            <v>10 62042</v>
          </cell>
          <cell r="AX83">
            <v>0</v>
          </cell>
        </row>
        <row r="84">
          <cell r="D84">
            <v>62109</v>
          </cell>
          <cell r="E84" t="str">
            <v>Clay Joint Elementary</v>
          </cell>
          <cell r="F84">
            <v>1980843</v>
          </cell>
          <cell r="G84" t="b">
            <v>0</v>
          </cell>
          <cell r="H84">
            <v>5091.9799999999996</v>
          </cell>
          <cell r="I84">
            <v>246.02</v>
          </cell>
          <cell r="J84">
            <v>1252729</v>
          </cell>
          <cell r="K84">
            <v>35.72</v>
          </cell>
          <cell r="L84">
            <v>246.02</v>
          </cell>
          <cell r="M84">
            <v>8788</v>
          </cell>
          <cell r="N84">
            <v>0</v>
          </cell>
          <cell r="O84">
            <v>128523</v>
          </cell>
          <cell r="P84">
            <v>0</v>
          </cell>
          <cell r="Q84">
            <v>0</v>
          </cell>
          <cell r="R84">
            <v>2034.87</v>
          </cell>
          <cell r="S84">
            <v>500619</v>
          </cell>
          <cell r="T84">
            <v>1890659</v>
          </cell>
          <cell r="U84">
            <v>90184</v>
          </cell>
          <cell r="V84">
            <v>0.42966442729999998</v>
          </cell>
          <cell r="W84">
            <v>38749</v>
          </cell>
          <cell r="X84">
            <v>0</v>
          </cell>
          <cell r="Y84">
            <v>0</v>
          </cell>
          <cell r="Z84">
            <v>1929408</v>
          </cell>
          <cell r="AA84">
            <v>195365</v>
          </cell>
          <cell r="AB84">
            <v>1734043</v>
          </cell>
          <cell r="AC84">
            <v>0</v>
          </cell>
          <cell r="AD84">
            <v>326613</v>
          </cell>
          <cell r="AE84">
            <v>1407430</v>
          </cell>
          <cell r="AF84">
            <v>5127.6899999999996</v>
          </cell>
          <cell r="AG84">
            <v>246.02</v>
          </cell>
          <cell r="AH84">
            <v>1261514</v>
          </cell>
          <cell r="AI84">
            <v>0</v>
          </cell>
          <cell r="AJ84">
            <v>0</v>
          </cell>
          <cell r="AK84">
            <v>195365</v>
          </cell>
          <cell r="AL84">
            <v>326613</v>
          </cell>
          <cell r="AM84">
            <v>739536</v>
          </cell>
          <cell r="AN84">
            <v>128523</v>
          </cell>
          <cell r="AO84">
            <v>868059</v>
          </cell>
          <cell r="AP84">
            <v>0</v>
          </cell>
          <cell r="AQ84">
            <v>1407430</v>
          </cell>
          <cell r="AR84">
            <v>38749</v>
          </cell>
          <cell r="AS84">
            <v>1368681</v>
          </cell>
          <cell r="AT84">
            <v>7842.48</v>
          </cell>
          <cell r="AU84">
            <v>43256.412476851852</v>
          </cell>
          <cell r="AV84">
            <v>73415</v>
          </cell>
          <cell r="AW84" t="str">
            <v>10 62109</v>
          </cell>
          <cell r="AX84">
            <v>0</v>
          </cell>
        </row>
        <row r="85">
          <cell r="D85">
            <v>62117</v>
          </cell>
          <cell r="E85" t="str">
            <v>Clovis Unified</v>
          </cell>
          <cell r="F85">
            <v>361470178</v>
          </cell>
          <cell r="G85" t="b">
            <v>0</v>
          </cell>
          <cell r="H85">
            <v>5245.5</v>
          </cell>
          <cell r="I85">
            <v>40982.83</v>
          </cell>
          <cell r="J85">
            <v>214975435</v>
          </cell>
          <cell r="K85">
            <v>89.32</v>
          </cell>
          <cell r="L85">
            <v>40982.83</v>
          </cell>
          <cell r="M85">
            <v>3660586</v>
          </cell>
          <cell r="N85">
            <v>0</v>
          </cell>
          <cell r="O85">
            <v>32329276</v>
          </cell>
          <cell r="P85">
            <v>0</v>
          </cell>
          <cell r="Q85">
            <v>0</v>
          </cell>
          <cell r="R85">
            <v>2195.39</v>
          </cell>
          <cell r="S85">
            <v>89973295</v>
          </cell>
          <cell r="T85">
            <v>340938592</v>
          </cell>
          <cell r="U85">
            <v>20531586</v>
          </cell>
          <cell r="V85">
            <v>0.42966442729999998</v>
          </cell>
          <cell r="W85">
            <v>8821692</v>
          </cell>
          <cell r="X85">
            <v>0</v>
          </cell>
          <cell r="Y85">
            <v>0</v>
          </cell>
          <cell r="Z85">
            <v>349760284</v>
          </cell>
          <cell r="AA85">
            <v>74164739</v>
          </cell>
          <cell r="AB85">
            <v>275595545</v>
          </cell>
          <cell r="AC85">
            <v>0</v>
          </cell>
          <cell r="AD85">
            <v>56605991</v>
          </cell>
          <cell r="AE85">
            <v>218989554</v>
          </cell>
          <cell r="AF85">
            <v>5334.82</v>
          </cell>
          <cell r="AG85">
            <v>40982.83</v>
          </cell>
          <cell r="AH85">
            <v>218636021</v>
          </cell>
          <cell r="AI85">
            <v>0</v>
          </cell>
          <cell r="AJ85">
            <v>0</v>
          </cell>
          <cell r="AK85">
            <v>74164739</v>
          </cell>
          <cell r="AL85">
            <v>56605991</v>
          </cell>
          <cell r="AM85">
            <v>87865291</v>
          </cell>
          <cell r="AN85">
            <v>32329276</v>
          </cell>
          <cell r="AO85">
            <v>120194567</v>
          </cell>
          <cell r="AP85">
            <v>0</v>
          </cell>
          <cell r="AQ85">
            <v>218989554</v>
          </cell>
          <cell r="AR85">
            <v>8821692</v>
          </cell>
          <cell r="AS85">
            <v>210167862</v>
          </cell>
          <cell r="AT85">
            <v>8534.31</v>
          </cell>
          <cell r="AU85">
            <v>43256.412476851852</v>
          </cell>
          <cell r="AV85">
            <v>73415</v>
          </cell>
          <cell r="AW85" t="str">
            <v>10 62117</v>
          </cell>
          <cell r="AX85">
            <v>0</v>
          </cell>
        </row>
        <row r="86">
          <cell r="D86">
            <v>62125</v>
          </cell>
          <cell r="E86" t="str">
            <v>Coalinga-Huron Unified</v>
          </cell>
          <cell r="F86">
            <v>44611653</v>
          </cell>
          <cell r="G86" t="b">
            <v>0</v>
          </cell>
          <cell r="H86">
            <v>5369.79</v>
          </cell>
          <cell r="I86">
            <v>4203</v>
          </cell>
          <cell r="J86">
            <v>22569227</v>
          </cell>
          <cell r="K86">
            <v>51.38</v>
          </cell>
          <cell r="L86">
            <v>4203</v>
          </cell>
          <cell r="M86">
            <v>215950</v>
          </cell>
          <cell r="N86">
            <v>0</v>
          </cell>
          <cell r="O86">
            <v>5879619</v>
          </cell>
          <cell r="P86">
            <v>0</v>
          </cell>
          <cell r="Q86">
            <v>0</v>
          </cell>
          <cell r="R86">
            <v>3152.38</v>
          </cell>
          <cell r="S86">
            <v>13249453</v>
          </cell>
          <cell r="T86">
            <v>41914249</v>
          </cell>
          <cell r="U86">
            <v>2697404</v>
          </cell>
          <cell r="V86">
            <v>0.42966442729999998</v>
          </cell>
          <cell r="W86">
            <v>1158979</v>
          </cell>
          <cell r="X86">
            <v>0</v>
          </cell>
          <cell r="Y86">
            <v>0</v>
          </cell>
          <cell r="Z86">
            <v>43073228</v>
          </cell>
          <cell r="AA86">
            <v>5178993</v>
          </cell>
          <cell r="AB86">
            <v>37894235</v>
          </cell>
          <cell r="AC86">
            <v>0</v>
          </cell>
          <cell r="AD86">
            <v>5899200</v>
          </cell>
          <cell r="AE86">
            <v>31995035</v>
          </cell>
          <cell r="AF86">
            <v>5421.17</v>
          </cell>
          <cell r="AG86">
            <v>4203</v>
          </cell>
          <cell r="AH86">
            <v>22785178</v>
          </cell>
          <cell r="AI86">
            <v>0</v>
          </cell>
          <cell r="AJ86">
            <v>0</v>
          </cell>
          <cell r="AK86">
            <v>5178993</v>
          </cell>
          <cell r="AL86">
            <v>5899200</v>
          </cell>
          <cell r="AM86">
            <v>11706985</v>
          </cell>
          <cell r="AN86">
            <v>5879619</v>
          </cell>
          <cell r="AO86">
            <v>17586604</v>
          </cell>
          <cell r="AP86">
            <v>0</v>
          </cell>
          <cell r="AQ86">
            <v>31995035</v>
          </cell>
          <cell r="AR86">
            <v>1158979</v>
          </cell>
          <cell r="AS86">
            <v>30836056</v>
          </cell>
          <cell r="AT86">
            <v>10248.209999999999</v>
          </cell>
          <cell r="AU86">
            <v>43256.412476851852</v>
          </cell>
          <cell r="AV86">
            <v>73415</v>
          </cell>
          <cell r="AW86" t="str">
            <v>10 62125</v>
          </cell>
          <cell r="AX86">
            <v>0</v>
          </cell>
        </row>
        <row r="87">
          <cell r="D87">
            <v>62158</v>
          </cell>
          <cell r="E87" t="str">
            <v>Fowler Unified</v>
          </cell>
          <cell r="F87">
            <v>25946161</v>
          </cell>
          <cell r="G87" t="b">
            <v>0</v>
          </cell>
          <cell r="H87">
            <v>5371.01</v>
          </cell>
          <cell r="I87">
            <v>2504.92</v>
          </cell>
          <cell r="J87">
            <v>13453950</v>
          </cell>
          <cell r="K87">
            <v>44.24</v>
          </cell>
          <cell r="L87">
            <v>2504.92</v>
          </cell>
          <cell r="M87">
            <v>110818</v>
          </cell>
          <cell r="N87">
            <v>0</v>
          </cell>
          <cell r="O87">
            <v>2674235</v>
          </cell>
          <cell r="P87">
            <v>0</v>
          </cell>
          <cell r="Q87">
            <v>0</v>
          </cell>
          <cell r="R87">
            <v>3226.7</v>
          </cell>
          <cell r="S87">
            <v>8082625</v>
          </cell>
          <cell r="T87">
            <v>24321628</v>
          </cell>
          <cell r="U87">
            <v>1624533</v>
          </cell>
          <cell r="V87">
            <v>0.42966442729999998</v>
          </cell>
          <cell r="W87">
            <v>698004</v>
          </cell>
          <cell r="X87">
            <v>0</v>
          </cell>
          <cell r="Y87">
            <v>0</v>
          </cell>
          <cell r="Z87">
            <v>25019632</v>
          </cell>
          <cell r="AA87">
            <v>4779188</v>
          </cell>
          <cell r="AB87">
            <v>20240444</v>
          </cell>
          <cell r="AC87">
            <v>0</v>
          </cell>
          <cell r="AD87">
            <v>3511988</v>
          </cell>
          <cell r="AE87">
            <v>16728456</v>
          </cell>
          <cell r="AF87">
            <v>5415.25</v>
          </cell>
          <cell r="AG87">
            <v>2504.92</v>
          </cell>
          <cell r="AH87">
            <v>13564768</v>
          </cell>
          <cell r="AI87">
            <v>0</v>
          </cell>
          <cell r="AJ87">
            <v>0</v>
          </cell>
          <cell r="AK87">
            <v>4779188</v>
          </cell>
          <cell r="AL87">
            <v>3511988</v>
          </cell>
          <cell r="AM87">
            <v>5273592</v>
          </cell>
          <cell r="AN87">
            <v>2674235</v>
          </cell>
          <cell r="AO87">
            <v>7947827</v>
          </cell>
          <cell r="AP87">
            <v>0</v>
          </cell>
          <cell r="AQ87">
            <v>16728456</v>
          </cell>
          <cell r="AR87">
            <v>698004</v>
          </cell>
          <cell r="AS87">
            <v>16030452</v>
          </cell>
          <cell r="AT87">
            <v>9988.2000000000007</v>
          </cell>
          <cell r="AU87">
            <v>43256.412557870368</v>
          </cell>
          <cell r="AV87">
            <v>73415</v>
          </cell>
          <cell r="AW87" t="str">
            <v>10 62158</v>
          </cell>
          <cell r="AX87">
            <v>0</v>
          </cell>
        </row>
        <row r="88">
          <cell r="D88">
            <v>62166</v>
          </cell>
          <cell r="E88" t="str">
            <v>Fresno Unified</v>
          </cell>
          <cell r="F88">
            <v>725923675</v>
          </cell>
          <cell r="G88" t="b">
            <v>0</v>
          </cell>
          <cell r="H88">
            <v>5251.14</v>
          </cell>
          <cell r="I88">
            <v>66711.210000000006</v>
          </cell>
          <cell r="J88">
            <v>350309903</v>
          </cell>
          <cell r="K88">
            <v>64.83</v>
          </cell>
          <cell r="L88">
            <v>66711.210000000006</v>
          </cell>
          <cell r="M88">
            <v>4324888</v>
          </cell>
          <cell r="N88">
            <v>0</v>
          </cell>
          <cell r="O88">
            <v>86633759</v>
          </cell>
          <cell r="P88">
            <v>0</v>
          </cell>
          <cell r="Q88">
            <v>0</v>
          </cell>
          <cell r="R88">
            <v>3525.47</v>
          </cell>
          <cell r="S88">
            <v>235188370</v>
          </cell>
          <cell r="T88">
            <v>676456920</v>
          </cell>
          <cell r="U88">
            <v>49466755</v>
          </cell>
          <cell r="V88">
            <v>0.42966442729999998</v>
          </cell>
          <cell r="W88">
            <v>21254105</v>
          </cell>
          <cell r="X88">
            <v>0</v>
          </cell>
          <cell r="Y88">
            <v>0</v>
          </cell>
          <cell r="Z88">
            <v>697711025</v>
          </cell>
          <cell r="AA88">
            <v>60830223</v>
          </cell>
          <cell r="AB88">
            <v>636880802</v>
          </cell>
          <cell r="AC88">
            <v>0</v>
          </cell>
          <cell r="AD88">
            <v>91816773</v>
          </cell>
          <cell r="AE88">
            <v>545064029</v>
          </cell>
          <cell r="AF88">
            <v>5315.97</v>
          </cell>
          <cell r="AG88">
            <v>66711.210000000006</v>
          </cell>
          <cell r="AH88">
            <v>354634791</v>
          </cell>
          <cell r="AI88">
            <v>0</v>
          </cell>
          <cell r="AJ88">
            <v>0</v>
          </cell>
          <cell r="AK88">
            <v>60830223</v>
          </cell>
          <cell r="AL88">
            <v>91816773</v>
          </cell>
          <cell r="AM88">
            <v>201987795</v>
          </cell>
          <cell r="AN88">
            <v>86633759</v>
          </cell>
          <cell r="AO88">
            <v>288621554</v>
          </cell>
          <cell r="AP88">
            <v>0</v>
          </cell>
          <cell r="AQ88">
            <v>545064029</v>
          </cell>
          <cell r="AR88">
            <v>21254105</v>
          </cell>
          <cell r="AS88">
            <v>523809924</v>
          </cell>
          <cell r="AT88">
            <v>10458.68</v>
          </cell>
          <cell r="AU88">
            <v>43256.412569444445</v>
          </cell>
          <cell r="AV88">
            <v>73415</v>
          </cell>
          <cell r="AW88" t="str">
            <v>10 62166</v>
          </cell>
          <cell r="AX88">
            <v>0</v>
          </cell>
        </row>
        <row r="89">
          <cell r="D89">
            <v>62240</v>
          </cell>
          <cell r="E89" t="str">
            <v>Kingsburg Elementary Charter</v>
          </cell>
          <cell r="F89">
            <v>19999806</v>
          </cell>
          <cell r="G89" t="b">
            <v>0</v>
          </cell>
          <cell r="H89">
            <v>5050.7700000000004</v>
          </cell>
          <cell r="I89">
            <v>2246.06</v>
          </cell>
          <cell r="J89">
            <v>11344332</v>
          </cell>
          <cell r="K89">
            <v>38.49</v>
          </cell>
          <cell r="L89">
            <v>2246.06</v>
          </cell>
          <cell r="M89">
            <v>86451</v>
          </cell>
          <cell r="N89">
            <v>0</v>
          </cell>
          <cell r="O89">
            <v>1871682</v>
          </cell>
          <cell r="P89">
            <v>0</v>
          </cell>
          <cell r="Q89">
            <v>0</v>
          </cell>
          <cell r="R89">
            <v>2430.4699999999998</v>
          </cell>
          <cell r="S89">
            <v>5458981</v>
          </cell>
          <cell r="T89">
            <v>18761446</v>
          </cell>
          <cell r="U89">
            <v>1238360</v>
          </cell>
          <cell r="V89">
            <v>0.42966442729999998</v>
          </cell>
          <cell r="W89">
            <v>532079</v>
          </cell>
          <cell r="X89">
            <v>0</v>
          </cell>
          <cell r="Y89">
            <v>0</v>
          </cell>
          <cell r="Z89">
            <v>19293525</v>
          </cell>
          <cell r="AA89">
            <v>2568421</v>
          </cell>
          <cell r="AB89">
            <v>16725104</v>
          </cell>
          <cell r="AC89">
            <v>0</v>
          </cell>
          <cell r="AD89">
            <v>2959489</v>
          </cell>
          <cell r="AE89">
            <v>13765615</v>
          </cell>
          <cell r="AF89">
            <v>5089.25</v>
          </cell>
          <cell r="AG89">
            <v>2246.06</v>
          </cell>
          <cell r="AH89">
            <v>11430761</v>
          </cell>
          <cell r="AI89">
            <v>0</v>
          </cell>
          <cell r="AJ89">
            <v>0</v>
          </cell>
          <cell r="AK89">
            <v>2568421</v>
          </cell>
          <cell r="AL89">
            <v>2959489</v>
          </cell>
          <cell r="AM89">
            <v>5902851</v>
          </cell>
          <cell r="AN89">
            <v>1871682</v>
          </cell>
          <cell r="AO89">
            <v>7774533</v>
          </cell>
          <cell r="AP89">
            <v>0</v>
          </cell>
          <cell r="AQ89">
            <v>13765615</v>
          </cell>
          <cell r="AR89">
            <v>532079</v>
          </cell>
          <cell r="AS89">
            <v>13233536</v>
          </cell>
          <cell r="AT89">
            <v>8589.94</v>
          </cell>
          <cell r="AU89">
            <v>43256.41265046296</v>
          </cell>
          <cell r="AV89">
            <v>73415</v>
          </cell>
          <cell r="AW89" t="str">
            <v>10 62240</v>
          </cell>
          <cell r="AX89">
            <v>0</v>
          </cell>
        </row>
        <row r="90">
          <cell r="D90">
            <v>62257</v>
          </cell>
          <cell r="E90" t="str">
            <v>Kingsburg Joint Union High</v>
          </cell>
          <cell r="F90">
            <v>11125279</v>
          </cell>
          <cell r="G90" t="b">
            <v>0</v>
          </cell>
          <cell r="H90">
            <v>6092.05</v>
          </cell>
          <cell r="I90">
            <v>1118.6600000000001</v>
          </cell>
          <cell r="J90">
            <v>6814933</v>
          </cell>
          <cell r="K90">
            <v>47.68</v>
          </cell>
          <cell r="L90">
            <v>1118.6600000000001</v>
          </cell>
          <cell r="M90">
            <v>53338</v>
          </cell>
          <cell r="N90">
            <v>0</v>
          </cell>
          <cell r="O90">
            <v>1196251</v>
          </cell>
          <cell r="P90">
            <v>0</v>
          </cell>
          <cell r="Q90">
            <v>0</v>
          </cell>
          <cell r="R90">
            <v>2204.4299999999998</v>
          </cell>
          <cell r="S90">
            <v>2466008</v>
          </cell>
          <cell r="T90">
            <v>10530530</v>
          </cell>
          <cell r="U90">
            <v>594749</v>
          </cell>
          <cell r="V90">
            <v>0.42966442729999998</v>
          </cell>
          <cell r="W90">
            <v>255542</v>
          </cell>
          <cell r="X90">
            <v>0</v>
          </cell>
          <cell r="Y90">
            <v>0</v>
          </cell>
          <cell r="Z90">
            <v>10786072</v>
          </cell>
          <cell r="AA90">
            <v>3402677</v>
          </cell>
          <cell r="AB90">
            <v>7383395</v>
          </cell>
          <cell r="AC90">
            <v>0</v>
          </cell>
          <cell r="AD90">
            <v>1778231</v>
          </cell>
          <cell r="AE90">
            <v>5605164</v>
          </cell>
          <cell r="AF90">
            <v>6139.73</v>
          </cell>
          <cell r="AG90">
            <v>1118.6600000000001</v>
          </cell>
          <cell r="AH90">
            <v>6868270</v>
          </cell>
          <cell r="AI90">
            <v>0</v>
          </cell>
          <cell r="AJ90">
            <v>0</v>
          </cell>
          <cell r="AK90">
            <v>3402677</v>
          </cell>
          <cell r="AL90">
            <v>1778231</v>
          </cell>
          <cell r="AM90">
            <v>1687362</v>
          </cell>
          <cell r="AN90">
            <v>1196251</v>
          </cell>
          <cell r="AO90">
            <v>2883613</v>
          </cell>
          <cell r="AP90">
            <v>0</v>
          </cell>
          <cell r="AQ90">
            <v>5605164</v>
          </cell>
          <cell r="AR90">
            <v>255542</v>
          </cell>
          <cell r="AS90">
            <v>5349622</v>
          </cell>
          <cell r="AT90">
            <v>9641.9599999999991</v>
          </cell>
          <cell r="AU90">
            <v>43256.41265046296</v>
          </cell>
          <cell r="AV90">
            <v>73415</v>
          </cell>
          <cell r="AW90" t="str">
            <v>10 62257</v>
          </cell>
          <cell r="AX90">
            <v>0</v>
          </cell>
        </row>
        <row r="91">
          <cell r="D91">
            <v>62265</v>
          </cell>
          <cell r="E91" t="str">
            <v>Kings Canyon Joint Unified</v>
          </cell>
          <cell r="F91">
            <v>100322032</v>
          </cell>
          <cell r="G91" t="b">
            <v>0</v>
          </cell>
          <cell r="H91">
            <v>5332.75</v>
          </cell>
          <cell r="I91">
            <v>9276.2999999999993</v>
          </cell>
          <cell r="J91">
            <v>49468189</v>
          </cell>
          <cell r="K91">
            <v>49.28</v>
          </cell>
          <cell r="L91">
            <v>9276.2999999999993</v>
          </cell>
          <cell r="M91">
            <v>457136</v>
          </cell>
          <cell r="N91">
            <v>0</v>
          </cell>
          <cell r="O91">
            <v>12154981</v>
          </cell>
          <cell r="P91">
            <v>0</v>
          </cell>
          <cell r="Q91">
            <v>0</v>
          </cell>
          <cell r="R91">
            <v>3506.46</v>
          </cell>
          <cell r="S91">
            <v>32526975</v>
          </cell>
          <cell r="T91">
            <v>94607281</v>
          </cell>
          <cell r="U91">
            <v>5714751</v>
          </cell>
          <cell r="V91">
            <v>0.42966442729999998</v>
          </cell>
          <cell r="W91">
            <v>2455425</v>
          </cell>
          <cell r="X91">
            <v>0</v>
          </cell>
          <cell r="Y91">
            <v>0</v>
          </cell>
          <cell r="Z91">
            <v>97062706</v>
          </cell>
          <cell r="AA91">
            <v>9590201</v>
          </cell>
          <cell r="AB91">
            <v>87472505</v>
          </cell>
          <cell r="AC91">
            <v>0</v>
          </cell>
          <cell r="AD91">
            <v>12925924</v>
          </cell>
          <cell r="AE91">
            <v>74546581</v>
          </cell>
          <cell r="AF91">
            <v>5382.03</v>
          </cell>
          <cell r="AG91">
            <v>9276.2999999999993</v>
          </cell>
          <cell r="AH91">
            <v>49925325</v>
          </cell>
          <cell r="AI91">
            <v>0</v>
          </cell>
          <cell r="AJ91">
            <v>0</v>
          </cell>
          <cell r="AK91">
            <v>9590201</v>
          </cell>
          <cell r="AL91">
            <v>12925924</v>
          </cell>
          <cell r="AM91">
            <v>27409200</v>
          </cell>
          <cell r="AN91">
            <v>12154981</v>
          </cell>
          <cell r="AO91">
            <v>39564181</v>
          </cell>
          <cell r="AP91">
            <v>0</v>
          </cell>
          <cell r="AQ91">
            <v>74546581</v>
          </cell>
          <cell r="AR91">
            <v>2455425</v>
          </cell>
          <cell r="AS91">
            <v>72091156</v>
          </cell>
          <cell r="AT91">
            <v>10463.52</v>
          </cell>
          <cell r="AU91">
            <v>43256.412638888891</v>
          </cell>
          <cell r="AV91">
            <v>73415</v>
          </cell>
          <cell r="AW91" t="str">
            <v>10 62265</v>
          </cell>
          <cell r="AX91">
            <v>0</v>
          </cell>
        </row>
        <row r="92">
          <cell r="D92">
            <v>62281</v>
          </cell>
          <cell r="E92" t="str">
            <v>Laton Joint Unified</v>
          </cell>
          <cell r="F92">
            <v>7611912</v>
          </cell>
          <cell r="G92" t="b">
            <v>0</v>
          </cell>
          <cell r="H92">
            <v>5594.04</v>
          </cell>
          <cell r="I92">
            <v>491.5</v>
          </cell>
          <cell r="J92">
            <v>2749471</v>
          </cell>
          <cell r="K92">
            <v>23.75</v>
          </cell>
          <cell r="L92">
            <v>670.37</v>
          </cell>
          <cell r="M92">
            <v>15921</v>
          </cell>
          <cell r="N92">
            <v>1384912</v>
          </cell>
          <cell r="O92">
            <v>1110017</v>
          </cell>
          <cell r="P92">
            <v>0</v>
          </cell>
          <cell r="Q92">
            <v>0</v>
          </cell>
          <cell r="R92">
            <v>2914.88</v>
          </cell>
          <cell r="S92">
            <v>1954048</v>
          </cell>
          <cell r="T92">
            <v>7214369</v>
          </cell>
          <cell r="U92">
            <v>397543</v>
          </cell>
          <cell r="V92">
            <v>0.42966442729999998</v>
          </cell>
          <cell r="W92">
            <v>170810</v>
          </cell>
          <cell r="X92">
            <v>0</v>
          </cell>
          <cell r="Y92">
            <v>0</v>
          </cell>
          <cell r="Z92">
            <v>7385179</v>
          </cell>
          <cell r="AA92">
            <v>1302256</v>
          </cell>
          <cell r="AB92">
            <v>6082923</v>
          </cell>
          <cell r="AC92">
            <v>0</v>
          </cell>
          <cell r="AD92">
            <v>1074535</v>
          </cell>
          <cell r="AE92">
            <v>5008388</v>
          </cell>
          <cell r="AF92">
            <v>4051.35</v>
          </cell>
          <cell r="AG92">
            <v>670.37</v>
          </cell>
          <cell r="AH92">
            <v>2715903</v>
          </cell>
          <cell r="AI92">
            <v>1387528</v>
          </cell>
          <cell r="AJ92">
            <v>0</v>
          </cell>
          <cell r="AK92">
            <v>1302256</v>
          </cell>
          <cell r="AL92">
            <v>1074535</v>
          </cell>
          <cell r="AM92">
            <v>1726640</v>
          </cell>
          <cell r="AN92">
            <v>1110017</v>
          </cell>
          <cell r="AO92">
            <v>2836657</v>
          </cell>
          <cell r="AP92">
            <v>0</v>
          </cell>
          <cell r="AQ92">
            <v>5008388</v>
          </cell>
          <cell r="AR92">
            <v>170810</v>
          </cell>
          <cell r="AS92">
            <v>4837578</v>
          </cell>
          <cell r="AT92">
            <v>11016.57</v>
          </cell>
          <cell r="AU92">
            <v>43256.412673611114</v>
          </cell>
          <cell r="AV92">
            <v>73415</v>
          </cell>
          <cell r="AW92" t="str">
            <v>10 62281</v>
          </cell>
          <cell r="AX92">
            <v>0</v>
          </cell>
        </row>
        <row r="93">
          <cell r="D93">
            <v>62323</v>
          </cell>
          <cell r="E93" t="str">
            <v>Monroe Elementary</v>
          </cell>
          <cell r="F93">
            <v>1822696</v>
          </cell>
          <cell r="G93" t="b">
            <v>0</v>
          </cell>
          <cell r="H93">
            <v>5283.65</v>
          </cell>
          <cell r="I93">
            <v>168.05</v>
          </cell>
          <cell r="J93">
            <v>887917</v>
          </cell>
          <cell r="K93">
            <v>37.32</v>
          </cell>
          <cell r="L93">
            <v>168.05</v>
          </cell>
          <cell r="M93">
            <v>6272</v>
          </cell>
          <cell r="N93">
            <v>0</v>
          </cell>
          <cell r="O93">
            <v>270989</v>
          </cell>
          <cell r="P93">
            <v>0</v>
          </cell>
          <cell r="Q93">
            <v>0</v>
          </cell>
          <cell r="R93">
            <v>3229.86</v>
          </cell>
          <cell r="S93">
            <v>542778</v>
          </cell>
          <cell r="T93">
            <v>1707956</v>
          </cell>
          <cell r="U93">
            <v>114740</v>
          </cell>
          <cell r="V93">
            <v>0.42966442729999998</v>
          </cell>
          <cell r="W93">
            <v>49300</v>
          </cell>
          <cell r="X93">
            <v>0</v>
          </cell>
          <cell r="Y93">
            <v>0</v>
          </cell>
          <cell r="Z93">
            <v>1757256</v>
          </cell>
          <cell r="AA93">
            <v>154190</v>
          </cell>
          <cell r="AB93">
            <v>1603066</v>
          </cell>
          <cell r="AC93">
            <v>0</v>
          </cell>
          <cell r="AD93">
            <v>231510</v>
          </cell>
          <cell r="AE93">
            <v>1371556</v>
          </cell>
          <cell r="AF93">
            <v>5320.96</v>
          </cell>
          <cell r="AG93">
            <v>168.05</v>
          </cell>
          <cell r="AH93">
            <v>894187</v>
          </cell>
          <cell r="AI93">
            <v>0</v>
          </cell>
          <cell r="AJ93">
            <v>0</v>
          </cell>
          <cell r="AK93">
            <v>154190</v>
          </cell>
          <cell r="AL93">
            <v>231510</v>
          </cell>
          <cell r="AM93">
            <v>508487</v>
          </cell>
          <cell r="AN93">
            <v>270989</v>
          </cell>
          <cell r="AO93">
            <v>779476</v>
          </cell>
          <cell r="AP93">
            <v>0</v>
          </cell>
          <cell r="AQ93">
            <v>1371556</v>
          </cell>
          <cell r="AR93">
            <v>49300</v>
          </cell>
          <cell r="AS93">
            <v>1322256</v>
          </cell>
          <cell r="AT93">
            <v>10456.75</v>
          </cell>
          <cell r="AU93">
            <v>43256.412743055553</v>
          </cell>
          <cell r="AV93">
            <v>73415</v>
          </cell>
          <cell r="AW93" t="str">
            <v>10 62323</v>
          </cell>
          <cell r="AX93">
            <v>0</v>
          </cell>
        </row>
        <row r="94">
          <cell r="D94">
            <v>62331</v>
          </cell>
          <cell r="E94" t="str">
            <v>Orange Center</v>
          </cell>
          <cell r="F94">
            <v>3199804</v>
          </cell>
          <cell r="G94" t="b">
            <v>0</v>
          </cell>
          <cell r="H94">
            <v>4979.79</v>
          </cell>
          <cell r="I94">
            <v>292.10000000000002</v>
          </cell>
          <cell r="J94">
            <v>1454597</v>
          </cell>
          <cell r="K94">
            <v>39.07</v>
          </cell>
          <cell r="L94">
            <v>292.10000000000002</v>
          </cell>
          <cell r="M94">
            <v>11412</v>
          </cell>
          <cell r="N94">
            <v>0</v>
          </cell>
          <cell r="O94">
            <v>429802</v>
          </cell>
          <cell r="P94">
            <v>0</v>
          </cell>
          <cell r="Q94">
            <v>0</v>
          </cell>
          <cell r="R94">
            <v>3720.65</v>
          </cell>
          <cell r="S94">
            <v>1086802</v>
          </cell>
          <cell r="T94">
            <v>2982613</v>
          </cell>
          <cell r="U94">
            <v>217191</v>
          </cell>
          <cell r="V94">
            <v>0.42966442729999998</v>
          </cell>
          <cell r="W94">
            <v>93319</v>
          </cell>
          <cell r="X94">
            <v>0</v>
          </cell>
          <cell r="Y94">
            <v>0</v>
          </cell>
          <cell r="Z94">
            <v>3075932</v>
          </cell>
          <cell r="AA94">
            <v>214488</v>
          </cell>
          <cell r="AB94">
            <v>2861444</v>
          </cell>
          <cell r="AC94">
            <v>0</v>
          </cell>
          <cell r="AD94">
            <v>379557</v>
          </cell>
          <cell r="AE94">
            <v>2481887</v>
          </cell>
          <cell r="AF94">
            <v>5018.8599999999997</v>
          </cell>
          <cell r="AG94">
            <v>292.10000000000002</v>
          </cell>
          <cell r="AH94">
            <v>1466009</v>
          </cell>
          <cell r="AI94">
            <v>0</v>
          </cell>
          <cell r="AJ94">
            <v>0</v>
          </cell>
          <cell r="AK94">
            <v>214488</v>
          </cell>
          <cell r="AL94">
            <v>379557</v>
          </cell>
          <cell r="AM94">
            <v>871964</v>
          </cell>
          <cell r="AN94">
            <v>429802</v>
          </cell>
          <cell r="AO94">
            <v>1301766</v>
          </cell>
          <cell r="AP94">
            <v>0</v>
          </cell>
          <cell r="AQ94">
            <v>2481887</v>
          </cell>
          <cell r="AR94">
            <v>93319</v>
          </cell>
          <cell r="AS94">
            <v>2388568</v>
          </cell>
          <cell r="AT94">
            <v>10530.41</v>
          </cell>
          <cell r="AU94">
            <v>43256.412789351853</v>
          </cell>
          <cell r="AV94">
            <v>73415</v>
          </cell>
          <cell r="AW94" t="str">
            <v>10 62331</v>
          </cell>
          <cell r="AX94">
            <v>0</v>
          </cell>
        </row>
        <row r="95">
          <cell r="D95">
            <v>62356</v>
          </cell>
          <cell r="E95" t="str">
            <v>Pacific Union Elementary</v>
          </cell>
          <cell r="F95">
            <v>4102146</v>
          </cell>
          <cell r="G95" t="b">
            <v>0</v>
          </cell>
          <cell r="H95">
            <v>5055.79</v>
          </cell>
          <cell r="I95">
            <v>382.93</v>
          </cell>
          <cell r="J95">
            <v>1936014</v>
          </cell>
          <cell r="K95">
            <v>41.22</v>
          </cell>
          <cell r="L95">
            <v>382.93</v>
          </cell>
          <cell r="M95">
            <v>15784</v>
          </cell>
          <cell r="N95">
            <v>0</v>
          </cell>
          <cell r="O95">
            <v>524022</v>
          </cell>
          <cell r="P95">
            <v>0</v>
          </cell>
          <cell r="Q95">
            <v>0</v>
          </cell>
          <cell r="R95">
            <v>3530.5</v>
          </cell>
          <cell r="S95">
            <v>1351934</v>
          </cell>
          <cell r="T95">
            <v>3827754</v>
          </cell>
          <cell r="U95">
            <v>274392</v>
          </cell>
          <cell r="V95">
            <v>0.42966442729999998</v>
          </cell>
          <cell r="W95">
            <v>117896</v>
          </cell>
          <cell r="X95">
            <v>0</v>
          </cell>
          <cell r="Y95">
            <v>0</v>
          </cell>
          <cell r="Z95">
            <v>3945650</v>
          </cell>
          <cell r="AA95">
            <v>469188</v>
          </cell>
          <cell r="AB95">
            <v>3476462</v>
          </cell>
          <cell r="AC95">
            <v>0</v>
          </cell>
          <cell r="AD95">
            <v>505331</v>
          </cell>
          <cell r="AE95">
            <v>2971131</v>
          </cell>
          <cell r="AF95">
            <v>5097</v>
          </cell>
          <cell r="AG95">
            <v>382.93</v>
          </cell>
          <cell r="AH95">
            <v>1951794</v>
          </cell>
          <cell r="AI95">
            <v>0</v>
          </cell>
          <cell r="AJ95">
            <v>0</v>
          </cell>
          <cell r="AK95">
            <v>469188</v>
          </cell>
          <cell r="AL95">
            <v>505331</v>
          </cell>
          <cell r="AM95">
            <v>977275</v>
          </cell>
          <cell r="AN95">
            <v>524022</v>
          </cell>
          <cell r="AO95">
            <v>1501297</v>
          </cell>
          <cell r="AP95">
            <v>0</v>
          </cell>
          <cell r="AQ95">
            <v>2971131</v>
          </cell>
          <cell r="AR95">
            <v>117896</v>
          </cell>
          <cell r="AS95">
            <v>2853235</v>
          </cell>
          <cell r="AT95">
            <v>10303.84</v>
          </cell>
          <cell r="AU95">
            <v>43256.412800925929</v>
          </cell>
          <cell r="AV95">
            <v>73415</v>
          </cell>
          <cell r="AW95" t="str">
            <v>10 62356</v>
          </cell>
          <cell r="AX95">
            <v>0</v>
          </cell>
        </row>
        <row r="96">
          <cell r="D96">
            <v>62364</v>
          </cell>
          <cell r="E96" t="str">
            <v>Parlier Unified</v>
          </cell>
          <cell r="F96">
            <v>37125313</v>
          </cell>
          <cell r="G96" t="b">
            <v>0</v>
          </cell>
          <cell r="H96">
            <v>5300.33</v>
          </cell>
          <cell r="I96">
            <v>3247.11</v>
          </cell>
          <cell r="J96">
            <v>17210755</v>
          </cell>
          <cell r="K96">
            <v>58.81</v>
          </cell>
          <cell r="L96">
            <v>3247.11</v>
          </cell>
          <cell r="M96">
            <v>190963</v>
          </cell>
          <cell r="N96">
            <v>0</v>
          </cell>
          <cell r="O96">
            <v>3739649</v>
          </cell>
          <cell r="P96">
            <v>0</v>
          </cell>
          <cell r="Q96">
            <v>0</v>
          </cell>
          <cell r="R96">
            <v>4126.1000000000004</v>
          </cell>
          <cell r="S96">
            <v>13397901</v>
          </cell>
          <cell r="T96">
            <v>34539268</v>
          </cell>
          <cell r="U96">
            <v>2586045</v>
          </cell>
          <cell r="V96">
            <v>0.42966442729999998</v>
          </cell>
          <cell r="W96">
            <v>1111132</v>
          </cell>
          <cell r="X96">
            <v>0</v>
          </cell>
          <cell r="Y96">
            <v>0</v>
          </cell>
          <cell r="Z96">
            <v>35650400</v>
          </cell>
          <cell r="AA96">
            <v>1311577</v>
          </cell>
          <cell r="AB96">
            <v>34338823</v>
          </cell>
          <cell r="AC96">
            <v>0</v>
          </cell>
          <cell r="AD96">
            <v>4505394</v>
          </cell>
          <cell r="AE96">
            <v>29833429</v>
          </cell>
          <cell r="AF96">
            <v>5359.14</v>
          </cell>
          <cell r="AG96">
            <v>3247.11</v>
          </cell>
          <cell r="AH96">
            <v>17401717</v>
          </cell>
          <cell r="AI96">
            <v>0</v>
          </cell>
          <cell r="AJ96">
            <v>0</v>
          </cell>
          <cell r="AK96">
            <v>1311577</v>
          </cell>
          <cell r="AL96">
            <v>4505394</v>
          </cell>
          <cell r="AM96">
            <v>11584746</v>
          </cell>
          <cell r="AN96">
            <v>3739649</v>
          </cell>
          <cell r="AO96">
            <v>15324395</v>
          </cell>
          <cell r="AP96">
            <v>0</v>
          </cell>
          <cell r="AQ96">
            <v>29833429</v>
          </cell>
          <cell r="AR96">
            <v>1111132</v>
          </cell>
          <cell r="AS96">
            <v>28722297</v>
          </cell>
          <cell r="AT96">
            <v>10979.12</v>
          </cell>
          <cell r="AU96">
            <v>43256.412824074076</v>
          </cell>
          <cell r="AV96">
            <v>73415</v>
          </cell>
          <cell r="AW96" t="str">
            <v>10 62364</v>
          </cell>
          <cell r="AX96">
            <v>0</v>
          </cell>
        </row>
        <row r="97">
          <cell r="D97">
            <v>62372</v>
          </cell>
          <cell r="E97" t="str">
            <v>Pine Ridge Elementary</v>
          </cell>
          <cell r="F97">
            <v>534824</v>
          </cell>
          <cell r="G97" t="b">
            <v>0</v>
          </cell>
          <cell r="H97">
            <v>5776.35</v>
          </cell>
          <cell r="I97">
            <v>58.12</v>
          </cell>
          <cell r="J97">
            <v>335721</v>
          </cell>
          <cell r="K97">
            <v>104.96</v>
          </cell>
          <cell r="L97">
            <v>58.12</v>
          </cell>
          <cell r="M97">
            <v>6100</v>
          </cell>
          <cell r="N97">
            <v>0</v>
          </cell>
          <cell r="O97">
            <v>121244</v>
          </cell>
          <cell r="P97">
            <v>0</v>
          </cell>
          <cell r="Q97">
            <v>0</v>
          </cell>
          <cell r="R97">
            <v>967.27</v>
          </cell>
          <cell r="S97">
            <v>56218</v>
          </cell>
          <cell r="T97">
            <v>519283</v>
          </cell>
          <cell r="U97">
            <v>15541</v>
          </cell>
          <cell r="V97">
            <v>0.42966442729999998</v>
          </cell>
          <cell r="W97">
            <v>6677</v>
          </cell>
          <cell r="X97">
            <v>65029</v>
          </cell>
          <cell r="Y97">
            <v>0</v>
          </cell>
          <cell r="Z97">
            <v>590989</v>
          </cell>
          <cell r="AA97">
            <v>1906503</v>
          </cell>
          <cell r="AB97">
            <v>0</v>
          </cell>
          <cell r="AC97">
            <v>-1315514</v>
          </cell>
          <cell r="AD97">
            <v>18384</v>
          </cell>
          <cell r="AE97">
            <v>0</v>
          </cell>
          <cell r="AF97">
            <v>5881.31</v>
          </cell>
          <cell r="AG97">
            <v>58.12</v>
          </cell>
          <cell r="AH97">
            <v>341822</v>
          </cell>
          <cell r="AI97">
            <v>0</v>
          </cell>
          <cell r="AJ97">
            <v>0</v>
          </cell>
          <cell r="AK97">
            <v>1906503</v>
          </cell>
          <cell r="AL97">
            <v>18384</v>
          </cell>
          <cell r="AM97">
            <v>0</v>
          </cell>
          <cell r="AN97">
            <v>121244</v>
          </cell>
          <cell r="AO97">
            <v>121244</v>
          </cell>
          <cell r="AP97">
            <v>121244</v>
          </cell>
          <cell r="AQ97">
            <v>121244</v>
          </cell>
          <cell r="AR97">
            <v>0</v>
          </cell>
          <cell r="AS97">
            <v>121244</v>
          </cell>
          <cell r="AT97">
            <v>9049.5499999999993</v>
          </cell>
          <cell r="AU97">
            <v>43256.412824074076</v>
          </cell>
          <cell r="AV97">
            <v>73415</v>
          </cell>
          <cell r="AW97" t="str">
            <v>10 62372</v>
          </cell>
          <cell r="AX97">
            <v>1</v>
          </cell>
        </row>
        <row r="98">
          <cell r="D98">
            <v>62380</v>
          </cell>
          <cell r="E98" t="str">
            <v>Raisin City Elementary</v>
          </cell>
          <cell r="F98">
            <v>3196611</v>
          </cell>
          <cell r="G98" t="b">
            <v>0</v>
          </cell>
          <cell r="H98">
            <v>5211.6400000000003</v>
          </cell>
          <cell r="I98">
            <v>286.27</v>
          </cell>
          <cell r="J98">
            <v>1491936</v>
          </cell>
          <cell r="K98">
            <v>59.14</v>
          </cell>
          <cell r="L98">
            <v>286.27</v>
          </cell>
          <cell r="M98">
            <v>16930</v>
          </cell>
          <cell r="N98">
            <v>0</v>
          </cell>
          <cell r="O98">
            <v>514020</v>
          </cell>
          <cell r="P98">
            <v>0</v>
          </cell>
          <cell r="Q98">
            <v>0</v>
          </cell>
          <cell r="R98">
            <v>3516.66</v>
          </cell>
          <cell r="S98">
            <v>1006714</v>
          </cell>
          <cell r="T98">
            <v>3029600</v>
          </cell>
          <cell r="U98">
            <v>167011</v>
          </cell>
          <cell r="V98">
            <v>0.42966442729999998</v>
          </cell>
          <cell r="W98">
            <v>71759</v>
          </cell>
          <cell r="X98">
            <v>0</v>
          </cell>
          <cell r="Y98">
            <v>0</v>
          </cell>
          <cell r="Z98">
            <v>3101359</v>
          </cell>
          <cell r="AA98">
            <v>209041</v>
          </cell>
          <cell r="AB98">
            <v>2892318</v>
          </cell>
          <cell r="AC98">
            <v>0</v>
          </cell>
          <cell r="AD98">
            <v>390653</v>
          </cell>
          <cell r="AE98">
            <v>2501665</v>
          </cell>
          <cell r="AF98">
            <v>5270.78</v>
          </cell>
          <cell r="AG98">
            <v>286.27</v>
          </cell>
          <cell r="AH98">
            <v>1508866</v>
          </cell>
          <cell r="AI98">
            <v>0</v>
          </cell>
          <cell r="AJ98">
            <v>0</v>
          </cell>
          <cell r="AK98">
            <v>209041</v>
          </cell>
          <cell r="AL98">
            <v>390653</v>
          </cell>
          <cell r="AM98">
            <v>909172</v>
          </cell>
          <cell r="AN98">
            <v>514020</v>
          </cell>
          <cell r="AO98">
            <v>1423192</v>
          </cell>
          <cell r="AP98">
            <v>0</v>
          </cell>
          <cell r="AQ98">
            <v>2501665</v>
          </cell>
          <cell r="AR98">
            <v>71759</v>
          </cell>
          <cell r="AS98">
            <v>2429906</v>
          </cell>
          <cell r="AT98">
            <v>10833.68</v>
          </cell>
          <cell r="AU98">
            <v>43256.412858796299</v>
          </cell>
          <cell r="AV98">
            <v>73415</v>
          </cell>
          <cell r="AW98" t="str">
            <v>10 62380</v>
          </cell>
          <cell r="AX98">
            <v>0</v>
          </cell>
        </row>
        <row r="99">
          <cell r="D99">
            <v>62414</v>
          </cell>
          <cell r="E99" t="str">
            <v>Sanger Unified</v>
          </cell>
          <cell r="F99">
            <v>105232450</v>
          </cell>
          <cell r="G99" t="b">
            <v>0</v>
          </cell>
          <cell r="H99">
            <v>5246.34</v>
          </cell>
          <cell r="I99">
            <v>10191.120000000001</v>
          </cell>
          <cell r="J99">
            <v>53466081</v>
          </cell>
          <cell r="K99">
            <v>55.7</v>
          </cell>
          <cell r="L99">
            <v>10191.120000000001</v>
          </cell>
          <cell r="M99">
            <v>567645</v>
          </cell>
          <cell r="N99">
            <v>0</v>
          </cell>
          <cell r="O99">
            <v>11418408</v>
          </cell>
          <cell r="P99">
            <v>0</v>
          </cell>
          <cell r="Q99">
            <v>0</v>
          </cell>
          <cell r="R99">
            <v>3302.76</v>
          </cell>
          <cell r="S99">
            <v>33658823</v>
          </cell>
          <cell r="T99">
            <v>99110957</v>
          </cell>
          <cell r="U99">
            <v>6121493</v>
          </cell>
          <cell r="V99">
            <v>0.42966442729999998</v>
          </cell>
          <cell r="W99">
            <v>2630188</v>
          </cell>
          <cell r="X99">
            <v>0</v>
          </cell>
          <cell r="Y99">
            <v>0</v>
          </cell>
          <cell r="Z99">
            <v>101741145</v>
          </cell>
          <cell r="AA99">
            <v>11396785</v>
          </cell>
          <cell r="AB99">
            <v>90344360</v>
          </cell>
          <cell r="AC99">
            <v>0</v>
          </cell>
          <cell r="AD99">
            <v>13989610</v>
          </cell>
          <cell r="AE99">
            <v>76354750</v>
          </cell>
          <cell r="AF99">
            <v>5302.04</v>
          </cell>
          <cell r="AG99">
            <v>10191.120000000001</v>
          </cell>
          <cell r="AH99">
            <v>54033726</v>
          </cell>
          <cell r="AI99">
            <v>0</v>
          </cell>
          <cell r="AJ99">
            <v>0</v>
          </cell>
          <cell r="AK99">
            <v>11396785</v>
          </cell>
          <cell r="AL99">
            <v>13989610</v>
          </cell>
          <cell r="AM99">
            <v>28647331</v>
          </cell>
          <cell r="AN99">
            <v>11418408</v>
          </cell>
          <cell r="AO99">
            <v>40065739</v>
          </cell>
          <cell r="AP99">
            <v>0</v>
          </cell>
          <cell r="AQ99">
            <v>76354750</v>
          </cell>
          <cell r="AR99">
            <v>2630188</v>
          </cell>
          <cell r="AS99">
            <v>73724562</v>
          </cell>
          <cell r="AT99">
            <v>9983.31</v>
          </cell>
          <cell r="AU99">
            <v>43256.412905092591</v>
          </cell>
          <cell r="AV99">
            <v>73415</v>
          </cell>
          <cell r="AW99" t="str">
            <v>10 62414</v>
          </cell>
          <cell r="AX99">
            <v>0</v>
          </cell>
        </row>
        <row r="100">
          <cell r="D100">
            <v>62430</v>
          </cell>
          <cell r="E100" t="str">
            <v>Selma Unified</v>
          </cell>
          <cell r="F100">
            <v>66021987</v>
          </cell>
          <cell r="G100" t="b">
            <v>0</v>
          </cell>
          <cell r="H100">
            <v>5258.27</v>
          </cell>
          <cell r="I100">
            <v>6219.52</v>
          </cell>
          <cell r="J100">
            <v>32703915</v>
          </cell>
          <cell r="K100">
            <v>48.06</v>
          </cell>
          <cell r="L100">
            <v>6219.52</v>
          </cell>
          <cell r="M100">
            <v>298910</v>
          </cell>
          <cell r="N100">
            <v>0</v>
          </cell>
          <cell r="O100">
            <v>7443522</v>
          </cell>
          <cell r="P100">
            <v>0</v>
          </cell>
          <cell r="Q100">
            <v>0</v>
          </cell>
          <cell r="R100">
            <v>3404.8</v>
          </cell>
          <cell r="S100">
            <v>21176222</v>
          </cell>
          <cell r="T100">
            <v>61622569</v>
          </cell>
          <cell r="U100">
            <v>4399418</v>
          </cell>
          <cell r="V100">
            <v>0.42966442729999998</v>
          </cell>
          <cell r="W100">
            <v>1890273</v>
          </cell>
          <cell r="X100">
            <v>0</v>
          </cell>
          <cell r="Y100">
            <v>0</v>
          </cell>
          <cell r="Z100">
            <v>63512842</v>
          </cell>
          <cell r="AA100">
            <v>5668839</v>
          </cell>
          <cell r="AB100">
            <v>57844003</v>
          </cell>
          <cell r="AC100">
            <v>0</v>
          </cell>
          <cell r="AD100">
            <v>8544601</v>
          </cell>
          <cell r="AE100">
            <v>49299402</v>
          </cell>
          <cell r="AF100">
            <v>5306.33</v>
          </cell>
          <cell r="AG100">
            <v>6219.52</v>
          </cell>
          <cell r="AH100">
            <v>33002826</v>
          </cell>
          <cell r="AI100">
            <v>0</v>
          </cell>
          <cell r="AJ100">
            <v>0</v>
          </cell>
          <cell r="AK100">
            <v>5668839</v>
          </cell>
          <cell r="AL100">
            <v>8544601</v>
          </cell>
          <cell r="AM100">
            <v>18789386</v>
          </cell>
          <cell r="AN100">
            <v>7443522</v>
          </cell>
          <cell r="AO100">
            <v>26232908</v>
          </cell>
          <cell r="AP100">
            <v>0</v>
          </cell>
          <cell r="AQ100">
            <v>49299402</v>
          </cell>
          <cell r="AR100">
            <v>1890273</v>
          </cell>
          <cell r="AS100">
            <v>47409129</v>
          </cell>
          <cell r="AT100">
            <v>10211.86</v>
          </cell>
          <cell r="AU100">
            <v>43256.412928240738</v>
          </cell>
          <cell r="AV100">
            <v>73415</v>
          </cell>
          <cell r="AW100" t="str">
            <v>10 62430</v>
          </cell>
          <cell r="AX100">
            <v>0</v>
          </cell>
        </row>
        <row r="101">
          <cell r="D101">
            <v>62513</v>
          </cell>
          <cell r="E101" t="str">
            <v>Washington Colony Elementary</v>
          </cell>
          <cell r="F101">
            <v>4353294</v>
          </cell>
          <cell r="G101" t="b">
            <v>0</v>
          </cell>
          <cell r="H101">
            <v>5102.38</v>
          </cell>
          <cell r="I101">
            <v>419.77</v>
          </cell>
          <cell r="J101">
            <v>2141826</v>
          </cell>
          <cell r="K101">
            <v>39.36</v>
          </cell>
          <cell r="L101">
            <v>419.77</v>
          </cell>
          <cell r="M101">
            <v>16522</v>
          </cell>
          <cell r="N101">
            <v>0</v>
          </cell>
          <cell r="O101">
            <v>463927</v>
          </cell>
          <cell r="P101">
            <v>0</v>
          </cell>
          <cell r="Q101">
            <v>0</v>
          </cell>
          <cell r="R101">
            <v>3437.2</v>
          </cell>
          <cell r="S101">
            <v>1442833</v>
          </cell>
          <cell r="T101">
            <v>4065108</v>
          </cell>
          <cell r="U101">
            <v>288186</v>
          </cell>
          <cell r="V101">
            <v>0.42966442729999998</v>
          </cell>
          <cell r="W101">
            <v>123823</v>
          </cell>
          <cell r="X101">
            <v>0</v>
          </cell>
          <cell r="Y101">
            <v>0</v>
          </cell>
          <cell r="Z101">
            <v>4188931</v>
          </cell>
          <cell r="AA101">
            <v>304529</v>
          </cell>
          <cell r="AB101">
            <v>3884402</v>
          </cell>
          <cell r="AC101">
            <v>0</v>
          </cell>
          <cell r="AD101">
            <v>558807</v>
          </cell>
          <cell r="AE101">
            <v>3325595</v>
          </cell>
          <cell r="AF101">
            <v>5141.75</v>
          </cell>
          <cell r="AG101">
            <v>419.77</v>
          </cell>
          <cell r="AH101">
            <v>2158352</v>
          </cell>
          <cell r="AI101">
            <v>0</v>
          </cell>
          <cell r="AJ101">
            <v>0</v>
          </cell>
          <cell r="AK101">
            <v>304529</v>
          </cell>
          <cell r="AL101">
            <v>558807</v>
          </cell>
          <cell r="AM101">
            <v>1295016</v>
          </cell>
          <cell r="AN101">
            <v>463927</v>
          </cell>
          <cell r="AO101">
            <v>1758943</v>
          </cell>
          <cell r="AP101">
            <v>0</v>
          </cell>
          <cell r="AQ101">
            <v>3325595</v>
          </cell>
          <cell r="AR101">
            <v>123823</v>
          </cell>
          <cell r="AS101">
            <v>3201772</v>
          </cell>
          <cell r="AT101">
            <v>9979.11</v>
          </cell>
          <cell r="AU101">
            <v>43256.413032407407</v>
          </cell>
          <cell r="AV101">
            <v>73415</v>
          </cell>
          <cell r="AW101" t="str">
            <v>10 62513</v>
          </cell>
          <cell r="AX101">
            <v>0</v>
          </cell>
        </row>
        <row r="102">
          <cell r="D102">
            <v>62539</v>
          </cell>
          <cell r="E102" t="str">
            <v>West Park Elementary</v>
          </cell>
          <cell r="F102">
            <v>4057035</v>
          </cell>
          <cell r="G102" t="b">
            <v>0</v>
          </cell>
          <cell r="H102">
            <v>5031.1499999999996</v>
          </cell>
          <cell r="I102">
            <v>373.17</v>
          </cell>
          <cell r="J102">
            <v>1877474</v>
          </cell>
          <cell r="K102">
            <v>32.479999999999997</v>
          </cell>
          <cell r="L102">
            <v>373.17</v>
          </cell>
          <cell r="M102">
            <v>12121</v>
          </cell>
          <cell r="N102">
            <v>0</v>
          </cell>
          <cell r="O102">
            <v>491426</v>
          </cell>
          <cell r="P102">
            <v>0</v>
          </cell>
          <cell r="Q102">
            <v>0</v>
          </cell>
          <cell r="R102">
            <v>3718.82</v>
          </cell>
          <cell r="S102">
            <v>1387752</v>
          </cell>
          <cell r="T102">
            <v>3768773</v>
          </cell>
          <cell r="U102">
            <v>288262</v>
          </cell>
          <cell r="V102">
            <v>0.42966442729999998</v>
          </cell>
          <cell r="W102">
            <v>123856</v>
          </cell>
          <cell r="X102">
            <v>0</v>
          </cell>
          <cell r="Y102">
            <v>0</v>
          </cell>
          <cell r="Z102">
            <v>3892629</v>
          </cell>
          <cell r="AA102">
            <v>161660</v>
          </cell>
          <cell r="AB102">
            <v>3730969</v>
          </cell>
          <cell r="AC102">
            <v>0</v>
          </cell>
          <cell r="AD102">
            <v>489226</v>
          </cell>
          <cell r="AE102">
            <v>3241743</v>
          </cell>
          <cell r="AF102">
            <v>5063.62</v>
          </cell>
          <cell r="AG102">
            <v>373.17</v>
          </cell>
          <cell r="AH102">
            <v>1889591</v>
          </cell>
          <cell r="AI102">
            <v>0</v>
          </cell>
          <cell r="AJ102">
            <v>0</v>
          </cell>
          <cell r="AK102">
            <v>161660</v>
          </cell>
          <cell r="AL102">
            <v>489226</v>
          </cell>
          <cell r="AM102">
            <v>1238705</v>
          </cell>
          <cell r="AN102">
            <v>491426</v>
          </cell>
          <cell r="AO102">
            <v>1730131</v>
          </cell>
          <cell r="AP102">
            <v>0</v>
          </cell>
          <cell r="AQ102">
            <v>3241743</v>
          </cell>
          <cell r="AR102">
            <v>123856</v>
          </cell>
          <cell r="AS102">
            <v>3117887</v>
          </cell>
          <cell r="AT102">
            <v>10431.25</v>
          </cell>
          <cell r="AU102">
            <v>43256.413032407407</v>
          </cell>
          <cell r="AV102">
            <v>73415</v>
          </cell>
          <cell r="AW102" t="str">
            <v>10 62539</v>
          </cell>
          <cell r="AX102">
            <v>0</v>
          </cell>
        </row>
        <row r="103">
          <cell r="D103">
            <v>62547</v>
          </cell>
          <cell r="E103" t="str">
            <v>Westside Elementary</v>
          </cell>
          <cell r="F103">
            <v>2471933</v>
          </cell>
          <cell r="G103" t="b">
            <v>0</v>
          </cell>
          <cell r="H103">
            <v>5099.3100000000004</v>
          </cell>
          <cell r="I103">
            <v>212.34</v>
          </cell>
          <cell r="J103">
            <v>1082787</v>
          </cell>
          <cell r="K103">
            <v>51.42</v>
          </cell>
          <cell r="L103">
            <v>212.34</v>
          </cell>
          <cell r="M103">
            <v>10919</v>
          </cell>
          <cell r="N103">
            <v>0</v>
          </cell>
          <cell r="O103">
            <v>530806</v>
          </cell>
          <cell r="P103">
            <v>0</v>
          </cell>
          <cell r="Q103">
            <v>0</v>
          </cell>
          <cell r="R103">
            <v>3489.04</v>
          </cell>
          <cell r="S103">
            <v>740863</v>
          </cell>
          <cell r="T103">
            <v>2365375</v>
          </cell>
          <cell r="U103">
            <v>106558</v>
          </cell>
          <cell r="V103">
            <v>0.42966442729999998</v>
          </cell>
          <cell r="W103">
            <v>45784</v>
          </cell>
          <cell r="X103">
            <v>0</v>
          </cell>
          <cell r="Y103">
            <v>0</v>
          </cell>
          <cell r="Z103">
            <v>2411159</v>
          </cell>
          <cell r="AA103">
            <v>65910</v>
          </cell>
          <cell r="AB103">
            <v>2345249</v>
          </cell>
          <cell r="AC103">
            <v>0</v>
          </cell>
          <cell r="AD103">
            <v>283166</v>
          </cell>
          <cell r="AE103">
            <v>2062083</v>
          </cell>
          <cell r="AF103">
            <v>5150.7299999999996</v>
          </cell>
          <cell r="AG103">
            <v>212.34</v>
          </cell>
          <cell r="AH103">
            <v>1093706</v>
          </cell>
          <cell r="AI103">
            <v>0</v>
          </cell>
          <cell r="AJ103">
            <v>0</v>
          </cell>
          <cell r="AK103">
            <v>65910</v>
          </cell>
          <cell r="AL103">
            <v>283166</v>
          </cell>
          <cell r="AM103">
            <v>744630</v>
          </cell>
          <cell r="AN103">
            <v>530806</v>
          </cell>
          <cell r="AO103">
            <v>1275436</v>
          </cell>
          <cell r="AP103">
            <v>0</v>
          </cell>
          <cell r="AQ103">
            <v>2062083</v>
          </cell>
          <cell r="AR103">
            <v>45784</v>
          </cell>
          <cell r="AS103">
            <v>2016299</v>
          </cell>
          <cell r="AT103">
            <v>11355.18</v>
          </cell>
          <cell r="AU103">
            <v>43256.413043981483</v>
          </cell>
          <cell r="AV103">
            <v>73415</v>
          </cell>
          <cell r="AW103" t="str">
            <v>10 62547</v>
          </cell>
          <cell r="AX103">
            <v>0</v>
          </cell>
        </row>
        <row r="104">
          <cell r="D104">
            <v>73809</v>
          </cell>
          <cell r="E104" t="str">
            <v>Firebaugh-Las Deltas Unified</v>
          </cell>
          <cell r="F104">
            <v>24807378</v>
          </cell>
          <cell r="G104" t="b">
            <v>0</v>
          </cell>
          <cell r="H104">
            <v>5251.91</v>
          </cell>
          <cell r="I104">
            <v>2234.12</v>
          </cell>
          <cell r="J104">
            <v>11733397</v>
          </cell>
          <cell r="K104">
            <v>50.45</v>
          </cell>
          <cell r="L104">
            <v>2234.12</v>
          </cell>
          <cell r="M104">
            <v>112711</v>
          </cell>
          <cell r="N104">
            <v>0</v>
          </cell>
          <cell r="O104">
            <v>2641145</v>
          </cell>
          <cell r="P104">
            <v>0</v>
          </cell>
          <cell r="Q104">
            <v>0</v>
          </cell>
          <cell r="R104">
            <v>3900.8</v>
          </cell>
          <cell r="S104">
            <v>8714855</v>
          </cell>
          <cell r="T104">
            <v>23202108</v>
          </cell>
          <cell r="U104">
            <v>1605270</v>
          </cell>
          <cell r="V104">
            <v>0.42966442729999998</v>
          </cell>
          <cell r="W104">
            <v>689727</v>
          </cell>
          <cell r="X104">
            <v>0</v>
          </cell>
          <cell r="Y104">
            <v>0</v>
          </cell>
          <cell r="Z104">
            <v>23891835</v>
          </cell>
          <cell r="AA104">
            <v>3983429</v>
          </cell>
          <cell r="AB104">
            <v>19908406</v>
          </cell>
          <cell r="AC104">
            <v>0</v>
          </cell>
          <cell r="AD104">
            <v>3067018</v>
          </cell>
          <cell r="AE104">
            <v>16841388</v>
          </cell>
          <cell r="AF104">
            <v>5302.36</v>
          </cell>
          <cell r="AG104">
            <v>2234.12</v>
          </cell>
          <cell r="AH104">
            <v>11846109</v>
          </cell>
          <cell r="AI104">
            <v>0</v>
          </cell>
          <cell r="AJ104">
            <v>0</v>
          </cell>
          <cell r="AK104">
            <v>3983429</v>
          </cell>
          <cell r="AL104">
            <v>3067018</v>
          </cell>
          <cell r="AM104">
            <v>4795662</v>
          </cell>
          <cell r="AN104">
            <v>2641145</v>
          </cell>
          <cell r="AO104">
            <v>7436807</v>
          </cell>
          <cell r="AP104">
            <v>0</v>
          </cell>
          <cell r="AQ104">
            <v>16841388</v>
          </cell>
          <cell r="AR104">
            <v>689727</v>
          </cell>
          <cell r="AS104">
            <v>16151661</v>
          </cell>
          <cell r="AT104">
            <v>10694.07</v>
          </cell>
          <cell r="AU104">
            <v>43256.412557870368</v>
          </cell>
          <cell r="AV104">
            <v>73415</v>
          </cell>
          <cell r="AW104" t="str">
            <v>10 73809</v>
          </cell>
          <cell r="AX104">
            <v>0</v>
          </cell>
        </row>
        <row r="105">
          <cell r="D105">
            <v>73965</v>
          </cell>
          <cell r="E105" t="str">
            <v>Central Unified</v>
          </cell>
          <cell r="F105">
            <v>149087516</v>
          </cell>
          <cell r="G105" t="b">
            <v>0</v>
          </cell>
          <cell r="H105">
            <v>5257.03</v>
          </cell>
          <cell r="I105">
            <v>15162.95</v>
          </cell>
          <cell r="J105">
            <v>79712083</v>
          </cell>
          <cell r="K105">
            <v>44.75</v>
          </cell>
          <cell r="L105">
            <v>15162.95</v>
          </cell>
          <cell r="M105">
            <v>678542</v>
          </cell>
          <cell r="N105">
            <v>0</v>
          </cell>
          <cell r="O105">
            <v>11746869</v>
          </cell>
          <cell r="P105">
            <v>0</v>
          </cell>
          <cell r="Q105">
            <v>0</v>
          </cell>
          <cell r="R105">
            <v>3039.23</v>
          </cell>
          <cell r="S105">
            <v>46083693</v>
          </cell>
          <cell r="T105">
            <v>138221187</v>
          </cell>
          <cell r="U105">
            <v>10866329</v>
          </cell>
          <cell r="V105">
            <v>0.42966442729999998</v>
          </cell>
          <cell r="W105">
            <v>4668875</v>
          </cell>
          <cell r="X105">
            <v>0</v>
          </cell>
          <cell r="Y105">
            <v>0</v>
          </cell>
          <cell r="Z105">
            <v>142890062</v>
          </cell>
          <cell r="AA105">
            <v>16911941</v>
          </cell>
          <cell r="AB105">
            <v>125978121</v>
          </cell>
          <cell r="AC105">
            <v>0</v>
          </cell>
          <cell r="AD105">
            <v>20813547</v>
          </cell>
          <cell r="AE105">
            <v>105164574</v>
          </cell>
          <cell r="AF105">
            <v>5301.78</v>
          </cell>
          <cell r="AG105">
            <v>15162.95</v>
          </cell>
          <cell r="AH105">
            <v>80390625</v>
          </cell>
          <cell r="AI105">
            <v>0</v>
          </cell>
          <cell r="AJ105">
            <v>0</v>
          </cell>
          <cell r="AK105">
            <v>16911941</v>
          </cell>
          <cell r="AL105">
            <v>20813547</v>
          </cell>
          <cell r="AM105">
            <v>42665137</v>
          </cell>
          <cell r="AN105">
            <v>11746869</v>
          </cell>
          <cell r="AO105">
            <v>54412006</v>
          </cell>
          <cell r="AP105">
            <v>0</v>
          </cell>
          <cell r="AQ105">
            <v>105164574</v>
          </cell>
          <cell r="AR105">
            <v>4668875</v>
          </cell>
          <cell r="AS105">
            <v>100495699</v>
          </cell>
          <cell r="AT105">
            <v>9423.6299999999992</v>
          </cell>
          <cell r="AU105">
            <v>43256.412465277775</v>
          </cell>
          <cell r="AV105">
            <v>73415</v>
          </cell>
          <cell r="AW105" t="str">
            <v>10 73965</v>
          </cell>
          <cell r="AX105">
            <v>0</v>
          </cell>
        </row>
        <row r="106">
          <cell r="D106">
            <v>73999</v>
          </cell>
          <cell r="E106" t="str">
            <v>Kerman Unified</v>
          </cell>
          <cell r="F106">
            <v>53725143</v>
          </cell>
          <cell r="G106" t="b">
            <v>0</v>
          </cell>
          <cell r="H106">
            <v>5263.51</v>
          </cell>
          <cell r="I106">
            <v>4998.8500000000004</v>
          </cell>
          <cell r="J106">
            <v>26311497</v>
          </cell>
          <cell r="K106">
            <v>41.59</v>
          </cell>
          <cell r="L106">
            <v>4998.8500000000004</v>
          </cell>
          <cell r="M106">
            <v>207902</v>
          </cell>
          <cell r="N106">
            <v>0</v>
          </cell>
          <cell r="O106">
            <v>4193338</v>
          </cell>
          <cell r="P106">
            <v>0</v>
          </cell>
          <cell r="Q106">
            <v>0</v>
          </cell>
          <cell r="R106">
            <v>3928.89</v>
          </cell>
          <cell r="S106">
            <v>19639932</v>
          </cell>
          <cell r="T106">
            <v>50352669</v>
          </cell>
          <cell r="U106">
            <v>3372474</v>
          </cell>
          <cell r="V106">
            <v>0.42966442729999998</v>
          </cell>
          <cell r="W106">
            <v>1449032</v>
          </cell>
          <cell r="X106">
            <v>0</v>
          </cell>
          <cell r="Y106">
            <v>0</v>
          </cell>
          <cell r="Z106">
            <v>51801701</v>
          </cell>
          <cell r="AA106">
            <v>5095307</v>
          </cell>
          <cell r="AB106">
            <v>46706394</v>
          </cell>
          <cell r="AC106">
            <v>0</v>
          </cell>
          <cell r="AD106">
            <v>6866009</v>
          </cell>
          <cell r="AE106">
            <v>39840385</v>
          </cell>
          <cell r="AF106">
            <v>5305.09</v>
          </cell>
          <cell r="AG106">
            <v>4998.8500000000004</v>
          </cell>
          <cell r="AH106">
            <v>26519349</v>
          </cell>
          <cell r="AI106">
            <v>0</v>
          </cell>
          <cell r="AJ106">
            <v>0</v>
          </cell>
          <cell r="AK106">
            <v>5095307</v>
          </cell>
          <cell r="AL106">
            <v>6866009</v>
          </cell>
          <cell r="AM106">
            <v>14558033</v>
          </cell>
          <cell r="AN106">
            <v>4193338</v>
          </cell>
          <cell r="AO106">
            <v>18751371</v>
          </cell>
          <cell r="AP106">
            <v>0</v>
          </cell>
          <cell r="AQ106">
            <v>39840385</v>
          </cell>
          <cell r="AR106">
            <v>1449032</v>
          </cell>
          <cell r="AS106">
            <v>38391353</v>
          </cell>
          <cell r="AT106">
            <v>10362.719999999999</v>
          </cell>
          <cell r="AU106">
            <v>43256.412638888891</v>
          </cell>
          <cell r="AV106">
            <v>73415</v>
          </cell>
          <cell r="AW106" t="str">
            <v>10 73999</v>
          </cell>
          <cell r="AX106">
            <v>0</v>
          </cell>
        </row>
        <row r="107">
          <cell r="D107">
            <v>75127</v>
          </cell>
          <cell r="E107" t="str">
            <v>Mendota Unified</v>
          </cell>
          <cell r="F107">
            <v>37059791</v>
          </cell>
          <cell r="G107" t="b">
            <v>0</v>
          </cell>
          <cell r="H107">
            <v>5448.07</v>
          </cell>
          <cell r="I107">
            <v>3239.34</v>
          </cell>
          <cell r="J107">
            <v>17648151</v>
          </cell>
          <cell r="K107">
            <v>42.28</v>
          </cell>
          <cell r="L107">
            <v>3239.34</v>
          </cell>
          <cell r="M107">
            <v>136959</v>
          </cell>
          <cell r="N107">
            <v>0</v>
          </cell>
          <cell r="O107">
            <v>3718545</v>
          </cell>
          <cell r="P107">
            <v>0</v>
          </cell>
          <cell r="Q107">
            <v>0</v>
          </cell>
          <cell r="R107">
            <v>4007.11</v>
          </cell>
          <cell r="S107">
            <v>12980392</v>
          </cell>
          <cell r="T107">
            <v>34484047</v>
          </cell>
          <cell r="U107">
            <v>2575744</v>
          </cell>
          <cell r="V107">
            <v>0.42966442729999998</v>
          </cell>
          <cell r="W107">
            <v>1106706</v>
          </cell>
          <cell r="X107">
            <v>0</v>
          </cell>
          <cell r="Y107">
            <v>0</v>
          </cell>
          <cell r="Z107">
            <v>35590753</v>
          </cell>
          <cell r="AA107">
            <v>2517217</v>
          </cell>
          <cell r="AB107">
            <v>33073536</v>
          </cell>
          <cell r="AC107">
            <v>0</v>
          </cell>
          <cell r="AD107">
            <v>4604657</v>
          </cell>
          <cell r="AE107">
            <v>28468879</v>
          </cell>
          <cell r="AF107">
            <v>5490.35</v>
          </cell>
          <cell r="AG107">
            <v>3239.34</v>
          </cell>
          <cell r="AH107">
            <v>17785110</v>
          </cell>
          <cell r="AI107">
            <v>0</v>
          </cell>
          <cell r="AJ107">
            <v>0</v>
          </cell>
          <cell r="AK107">
            <v>2517217</v>
          </cell>
          <cell r="AL107">
            <v>4604657</v>
          </cell>
          <cell r="AM107">
            <v>10663236</v>
          </cell>
          <cell r="AN107">
            <v>3718545</v>
          </cell>
          <cell r="AO107">
            <v>14381781</v>
          </cell>
          <cell r="AP107">
            <v>0</v>
          </cell>
          <cell r="AQ107">
            <v>28468879</v>
          </cell>
          <cell r="AR107">
            <v>1106706</v>
          </cell>
          <cell r="AS107">
            <v>27362173</v>
          </cell>
          <cell r="AT107">
            <v>10987.04</v>
          </cell>
          <cell r="AU107">
            <v>43256.412731481483</v>
          </cell>
          <cell r="AV107">
            <v>73415</v>
          </cell>
          <cell r="AW107" t="str">
            <v>10 75127</v>
          </cell>
          <cell r="AX107">
            <v>0</v>
          </cell>
        </row>
        <row r="108">
          <cell r="D108">
            <v>75234</v>
          </cell>
          <cell r="E108" t="str">
            <v>Golden Plains Unified</v>
          </cell>
          <cell r="F108">
            <v>18716787</v>
          </cell>
          <cell r="G108" t="b">
            <v>0</v>
          </cell>
          <cell r="H108">
            <v>6229.98</v>
          </cell>
          <cell r="I108">
            <v>1611.63</v>
          </cell>
          <cell r="J108">
            <v>10040423</v>
          </cell>
          <cell r="K108">
            <v>55.19</v>
          </cell>
          <cell r="L108">
            <v>1611.63</v>
          </cell>
          <cell r="M108">
            <v>88946</v>
          </cell>
          <cell r="N108">
            <v>0</v>
          </cell>
          <cell r="O108">
            <v>3493753</v>
          </cell>
          <cell r="P108">
            <v>0</v>
          </cell>
          <cell r="Q108">
            <v>0</v>
          </cell>
          <cell r="R108">
            <v>2631.06</v>
          </cell>
          <cell r="S108">
            <v>4240295</v>
          </cell>
          <cell r="T108">
            <v>17863417</v>
          </cell>
          <cell r="U108">
            <v>853370</v>
          </cell>
          <cell r="V108">
            <v>0.42966442729999998</v>
          </cell>
          <cell r="W108">
            <v>366663</v>
          </cell>
          <cell r="X108">
            <v>0</v>
          </cell>
          <cell r="Y108">
            <v>0</v>
          </cell>
          <cell r="Z108">
            <v>18230080</v>
          </cell>
          <cell r="AA108">
            <v>4627199</v>
          </cell>
          <cell r="AB108">
            <v>13602881</v>
          </cell>
          <cell r="AC108">
            <v>0</v>
          </cell>
          <cell r="AD108">
            <v>2622546</v>
          </cell>
          <cell r="AE108">
            <v>10980335</v>
          </cell>
          <cell r="AF108">
            <v>6285.18</v>
          </cell>
          <cell r="AG108">
            <v>1611.63</v>
          </cell>
          <cell r="AH108">
            <v>10129385</v>
          </cell>
          <cell r="AI108">
            <v>0</v>
          </cell>
          <cell r="AJ108">
            <v>0</v>
          </cell>
          <cell r="AK108">
            <v>4627199</v>
          </cell>
          <cell r="AL108">
            <v>2622546</v>
          </cell>
          <cell r="AM108">
            <v>2879640</v>
          </cell>
          <cell r="AN108">
            <v>3493753</v>
          </cell>
          <cell r="AO108">
            <v>6373393</v>
          </cell>
          <cell r="AP108">
            <v>0</v>
          </cell>
          <cell r="AQ108">
            <v>10980335</v>
          </cell>
          <cell r="AR108">
            <v>366663</v>
          </cell>
          <cell r="AS108">
            <v>10613672</v>
          </cell>
          <cell r="AT108">
            <v>11311.58</v>
          </cell>
          <cell r="AU108">
            <v>43256.412581018521</v>
          </cell>
          <cell r="AV108">
            <v>73415</v>
          </cell>
          <cell r="AW108" t="str">
            <v>10 75234</v>
          </cell>
          <cell r="AX108">
            <v>0</v>
          </cell>
        </row>
        <row r="109">
          <cell r="D109">
            <v>75275</v>
          </cell>
          <cell r="E109" t="str">
            <v>Sierra Unified</v>
          </cell>
          <cell r="F109">
            <v>12088222</v>
          </cell>
          <cell r="G109" t="b">
            <v>0</v>
          </cell>
          <cell r="H109">
            <v>6801.54</v>
          </cell>
          <cell r="I109">
            <v>1236.07</v>
          </cell>
          <cell r="J109">
            <v>8407180</v>
          </cell>
          <cell r="K109">
            <v>48.05</v>
          </cell>
          <cell r="L109">
            <v>1236.07</v>
          </cell>
          <cell r="M109">
            <v>59393</v>
          </cell>
          <cell r="N109">
            <v>0</v>
          </cell>
          <cell r="O109">
            <v>2345297</v>
          </cell>
          <cell r="P109">
            <v>0</v>
          </cell>
          <cell r="Q109">
            <v>0</v>
          </cell>
          <cell r="R109">
            <v>775.68</v>
          </cell>
          <cell r="S109">
            <v>958795</v>
          </cell>
          <cell r="T109">
            <v>11770665</v>
          </cell>
          <cell r="U109">
            <v>317557</v>
          </cell>
          <cell r="V109">
            <v>0.42966442729999998</v>
          </cell>
          <cell r="W109">
            <v>136443</v>
          </cell>
          <cell r="X109">
            <v>1330543</v>
          </cell>
          <cell r="Y109">
            <v>0</v>
          </cell>
          <cell r="Z109">
            <v>13237651</v>
          </cell>
          <cell r="AA109">
            <v>7777033</v>
          </cell>
          <cell r="AB109">
            <v>5460618</v>
          </cell>
          <cell r="AC109">
            <v>0</v>
          </cell>
          <cell r="AD109">
            <v>689540</v>
          </cell>
          <cell r="AE109">
            <v>4771078</v>
          </cell>
          <cell r="AF109">
            <v>6792</v>
          </cell>
          <cell r="AG109">
            <v>1236.07</v>
          </cell>
          <cell r="AH109">
            <v>8395387</v>
          </cell>
          <cell r="AI109">
            <v>232988</v>
          </cell>
          <cell r="AJ109">
            <v>0</v>
          </cell>
          <cell r="AK109">
            <v>7777033</v>
          </cell>
          <cell r="AL109">
            <v>689540</v>
          </cell>
          <cell r="AM109">
            <v>161802</v>
          </cell>
          <cell r="AN109">
            <v>2345297</v>
          </cell>
          <cell r="AO109">
            <v>2507099</v>
          </cell>
          <cell r="AP109">
            <v>0</v>
          </cell>
          <cell r="AQ109">
            <v>4771078</v>
          </cell>
          <cell r="AR109">
            <v>136443</v>
          </cell>
          <cell r="AS109">
            <v>4634635</v>
          </cell>
          <cell r="AT109">
            <v>9633.0400000000009</v>
          </cell>
          <cell r="AU109">
            <v>43256.412939814814</v>
          </cell>
          <cell r="AV109">
            <v>73415</v>
          </cell>
          <cell r="AW109" t="str">
            <v>10 75275</v>
          </cell>
          <cell r="AX109">
            <v>0</v>
          </cell>
        </row>
        <row r="110">
          <cell r="D110">
            <v>75408</v>
          </cell>
          <cell r="E110" t="str">
            <v>Riverdale Joint Unified</v>
          </cell>
          <cell r="F110">
            <v>17459496</v>
          </cell>
          <cell r="G110" t="b">
            <v>0</v>
          </cell>
          <cell r="H110">
            <v>5566.79</v>
          </cell>
          <cell r="I110">
            <v>1572.8</v>
          </cell>
          <cell r="J110">
            <v>8755447</v>
          </cell>
          <cell r="K110">
            <v>45.07</v>
          </cell>
          <cell r="L110">
            <v>1572.8</v>
          </cell>
          <cell r="M110">
            <v>70886</v>
          </cell>
          <cell r="N110">
            <v>0</v>
          </cell>
          <cell r="O110">
            <v>2186927</v>
          </cell>
          <cell r="P110">
            <v>0</v>
          </cell>
          <cell r="Q110">
            <v>0</v>
          </cell>
          <cell r="R110">
            <v>3447.4</v>
          </cell>
          <cell r="S110">
            <v>5422071</v>
          </cell>
          <cell r="T110">
            <v>16435331</v>
          </cell>
          <cell r="U110">
            <v>1024165</v>
          </cell>
          <cell r="V110">
            <v>0.42966442729999998</v>
          </cell>
          <cell r="W110">
            <v>440047</v>
          </cell>
          <cell r="X110">
            <v>0</v>
          </cell>
          <cell r="Y110">
            <v>0</v>
          </cell>
          <cell r="Z110">
            <v>16875378</v>
          </cell>
          <cell r="AA110">
            <v>3763155</v>
          </cell>
          <cell r="AB110">
            <v>13112223</v>
          </cell>
          <cell r="AC110">
            <v>0</v>
          </cell>
          <cell r="AD110">
            <v>2285183</v>
          </cell>
          <cell r="AE110">
            <v>10827040</v>
          </cell>
          <cell r="AF110">
            <v>5611.85</v>
          </cell>
          <cell r="AG110">
            <v>1572.8</v>
          </cell>
          <cell r="AH110">
            <v>8826318</v>
          </cell>
          <cell r="AI110">
            <v>0</v>
          </cell>
          <cell r="AJ110">
            <v>0</v>
          </cell>
          <cell r="AK110">
            <v>3763155</v>
          </cell>
          <cell r="AL110">
            <v>2285183</v>
          </cell>
          <cell r="AM110">
            <v>2777980</v>
          </cell>
          <cell r="AN110">
            <v>2186927</v>
          </cell>
          <cell r="AO110">
            <v>4964907</v>
          </cell>
          <cell r="AP110">
            <v>0</v>
          </cell>
          <cell r="AQ110">
            <v>10827040</v>
          </cell>
          <cell r="AR110">
            <v>440047</v>
          </cell>
          <cell r="AS110">
            <v>10386993</v>
          </cell>
          <cell r="AT110">
            <v>10729.51</v>
          </cell>
          <cell r="AU110">
            <v>43256.412870370368</v>
          </cell>
          <cell r="AV110">
            <v>73415</v>
          </cell>
          <cell r="AW110" t="str">
            <v>10 75408</v>
          </cell>
          <cell r="AX110">
            <v>0</v>
          </cell>
        </row>
        <row r="111">
          <cell r="D111">
            <v>75598</v>
          </cell>
          <cell r="E111" t="str">
            <v>Caruthers Unified</v>
          </cell>
          <cell r="F111">
            <v>16031965</v>
          </cell>
          <cell r="G111" t="b">
            <v>0</v>
          </cell>
          <cell r="H111">
            <v>5591.22</v>
          </cell>
          <cell r="I111">
            <v>1410.2</v>
          </cell>
          <cell r="J111">
            <v>7884738</v>
          </cell>
          <cell r="K111">
            <v>51.88</v>
          </cell>
          <cell r="L111">
            <v>1410.2</v>
          </cell>
          <cell r="M111">
            <v>73161</v>
          </cell>
          <cell r="N111">
            <v>0</v>
          </cell>
          <cell r="O111">
            <v>1865981</v>
          </cell>
          <cell r="P111">
            <v>0</v>
          </cell>
          <cell r="Q111">
            <v>0</v>
          </cell>
          <cell r="R111">
            <v>3653.29</v>
          </cell>
          <cell r="S111">
            <v>5151870</v>
          </cell>
          <cell r="T111">
            <v>14975750</v>
          </cell>
          <cell r="U111">
            <v>1056215</v>
          </cell>
          <cell r="V111">
            <v>0.42966442729999998</v>
          </cell>
          <cell r="W111">
            <v>453818</v>
          </cell>
          <cell r="X111">
            <v>0</v>
          </cell>
          <cell r="Y111">
            <v>0</v>
          </cell>
          <cell r="Z111">
            <v>15429568</v>
          </cell>
          <cell r="AA111">
            <v>2286152</v>
          </cell>
          <cell r="AB111">
            <v>13143416</v>
          </cell>
          <cell r="AC111">
            <v>0</v>
          </cell>
          <cell r="AD111">
            <v>2060341</v>
          </cell>
          <cell r="AE111">
            <v>11083075</v>
          </cell>
          <cell r="AF111">
            <v>5643.1</v>
          </cell>
          <cell r="AG111">
            <v>1410.2</v>
          </cell>
          <cell r="AH111">
            <v>7957900</v>
          </cell>
          <cell r="AI111">
            <v>0</v>
          </cell>
          <cell r="AJ111">
            <v>0</v>
          </cell>
          <cell r="AK111">
            <v>2286152</v>
          </cell>
          <cell r="AL111">
            <v>2060341</v>
          </cell>
          <cell r="AM111">
            <v>3611407</v>
          </cell>
          <cell r="AN111">
            <v>1865981</v>
          </cell>
          <cell r="AO111">
            <v>5477388</v>
          </cell>
          <cell r="AP111">
            <v>0</v>
          </cell>
          <cell r="AQ111">
            <v>11083075</v>
          </cell>
          <cell r="AR111">
            <v>453818</v>
          </cell>
          <cell r="AS111">
            <v>10629257</v>
          </cell>
          <cell r="AT111">
            <v>10941.4</v>
          </cell>
          <cell r="AU111">
            <v>43256.412453703706</v>
          </cell>
          <cell r="AV111">
            <v>73415</v>
          </cell>
          <cell r="AW111" t="str">
            <v>10 75598</v>
          </cell>
          <cell r="AX111">
            <v>0</v>
          </cell>
        </row>
        <row r="112">
          <cell r="D112">
            <v>76778</v>
          </cell>
          <cell r="E112" t="str">
            <v>Washington Unified</v>
          </cell>
          <cell r="F112">
            <v>28554193</v>
          </cell>
          <cell r="G112" t="b">
            <v>0</v>
          </cell>
          <cell r="H112">
            <v>6675.16</v>
          </cell>
          <cell r="I112">
            <v>2508.4299999999998</v>
          </cell>
          <cell r="J112">
            <v>16744172</v>
          </cell>
          <cell r="K112">
            <v>68.569999999999993</v>
          </cell>
          <cell r="L112">
            <v>2508.4299999999998</v>
          </cell>
          <cell r="M112">
            <v>172003</v>
          </cell>
          <cell r="N112">
            <v>0</v>
          </cell>
          <cell r="O112">
            <v>3996336</v>
          </cell>
          <cell r="P112">
            <v>0</v>
          </cell>
          <cell r="Q112">
            <v>0</v>
          </cell>
          <cell r="R112">
            <v>2557.4499999999998</v>
          </cell>
          <cell r="S112">
            <v>6415184</v>
          </cell>
          <cell r="T112">
            <v>27327695</v>
          </cell>
          <cell r="U112">
            <v>1226498</v>
          </cell>
          <cell r="V112">
            <v>0.42966442729999998</v>
          </cell>
          <cell r="W112">
            <v>526983</v>
          </cell>
          <cell r="X112">
            <v>0</v>
          </cell>
          <cell r="Y112">
            <v>0</v>
          </cell>
          <cell r="Z112">
            <v>27854678</v>
          </cell>
          <cell r="AA112">
            <v>3200357</v>
          </cell>
          <cell r="AB112">
            <v>24654321</v>
          </cell>
          <cell r="AC112">
            <v>0</v>
          </cell>
          <cell r="AD112">
            <v>4379685</v>
          </cell>
          <cell r="AE112">
            <v>20274636</v>
          </cell>
          <cell r="AF112">
            <v>6743.74</v>
          </cell>
          <cell r="AG112">
            <v>2508.4299999999998</v>
          </cell>
          <cell r="AH112">
            <v>16916200</v>
          </cell>
          <cell r="AI112">
            <v>0</v>
          </cell>
          <cell r="AJ112">
            <v>0</v>
          </cell>
          <cell r="AK112">
            <v>3200357</v>
          </cell>
          <cell r="AL112">
            <v>4379685</v>
          </cell>
          <cell r="AM112">
            <v>9336158</v>
          </cell>
          <cell r="AN112">
            <v>3996336</v>
          </cell>
          <cell r="AO112">
            <v>13332494</v>
          </cell>
          <cell r="AP112">
            <v>0</v>
          </cell>
          <cell r="AQ112">
            <v>20274636</v>
          </cell>
          <cell r="AR112">
            <v>526983</v>
          </cell>
          <cell r="AS112">
            <v>19747653</v>
          </cell>
          <cell r="AT112">
            <v>11104.43</v>
          </cell>
          <cell r="AU112">
            <v>43256.413032407407</v>
          </cell>
          <cell r="AV112">
            <v>73415</v>
          </cell>
          <cell r="AW112" t="str">
            <v>10 76778</v>
          </cell>
          <cell r="AX112">
            <v>0</v>
          </cell>
        </row>
        <row r="113">
          <cell r="D113">
            <v>62554</v>
          </cell>
          <cell r="E113" t="str">
            <v>Capay Joint Union Elementary</v>
          </cell>
          <cell r="F113">
            <v>1623218</v>
          </cell>
          <cell r="G113" t="b">
            <v>0</v>
          </cell>
          <cell r="H113">
            <v>5205.1499999999996</v>
          </cell>
          <cell r="I113">
            <v>190.01</v>
          </cell>
          <cell r="J113">
            <v>989031</v>
          </cell>
          <cell r="K113">
            <v>39.01</v>
          </cell>
          <cell r="L113">
            <v>190.01</v>
          </cell>
          <cell r="M113">
            <v>7412</v>
          </cell>
          <cell r="N113">
            <v>0</v>
          </cell>
          <cell r="O113">
            <v>178079</v>
          </cell>
          <cell r="P113">
            <v>0</v>
          </cell>
          <cell r="Q113">
            <v>0</v>
          </cell>
          <cell r="R113">
            <v>1976.07</v>
          </cell>
          <cell r="S113">
            <v>375473</v>
          </cell>
          <cell r="T113">
            <v>1549995</v>
          </cell>
          <cell r="U113">
            <v>73223</v>
          </cell>
          <cell r="V113">
            <v>0.42966442729999998</v>
          </cell>
          <cell r="W113">
            <v>31461</v>
          </cell>
          <cell r="X113">
            <v>0</v>
          </cell>
          <cell r="Y113">
            <v>0</v>
          </cell>
          <cell r="Z113">
            <v>1581456</v>
          </cell>
          <cell r="AA113">
            <v>234520</v>
          </cell>
          <cell r="AB113">
            <v>1346936</v>
          </cell>
          <cell r="AC113">
            <v>0</v>
          </cell>
          <cell r="AD113">
            <v>257984</v>
          </cell>
          <cell r="AE113">
            <v>1088952</v>
          </cell>
          <cell r="AF113">
            <v>5244.16</v>
          </cell>
          <cell r="AG113">
            <v>190.01</v>
          </cell>
          <cell r="AH113">
            <v>996443</v>
          </cell>
          <cell r="AI113">
            <v>0</v>
          </cell>
          <cell r="AJ113">
            <v>0</v>
          </cell>
          <cell r="AK113">
            <v>234520</v>
          </cell>
          <cell r="AL113">
            <v>257984</v>
          </cell>
          <cell r="AM113">
            <v>503939</v>
          </cell>
          <cell r="AN113">
            <v>178079</v>
          </cell>
          <cell r="AO113">
            <v>682018</v>
          </cell>
          <cell r="AP113">
            <v>0</v>
          </cell>
          <cell r="AQ113">
            <v>1088952</v>
          </cell>
          <cell r="AR113">
            <v>31461</v>
          </cell>
          <cell r="AS113">
            <v>1057491</v>
          </cell>
          <cell r="AT113">
            <v>8323.01</v>
          </cell>
          <cell r="AU113">
            <v>43256.412453703706</v>
          </cell>
          <cell r="AV113">
            <v>73415</v>
          </cell>
          <cell r="AW113" t="str">
            <v>11 62554</v>
          </cell>
          <cell r="AX113">
            <v>0</v>
          </cell>
        </row>
        <row r="114">
          <cell r="D114">
            <v>62596</v>
          </cell>
          <cell r="E114" t="str">
            <v>Lake Elementary</v>
          </cell>
          <cell r="F114">
            <v>1483889</v>
          </cell>
          <cell r="G114" t="b">
            <v>0</v>
          </cell>
          <cell r="H114">
            <v>5286.46</v>
          </cell>
          <cell r="I114">
            <v>176.73</v>
          </cell>
          <cell r="J114">
            <v>934276</v>
          </cell>
          <cell r="K114">
            <v>37.14</v>
          </cell>
          <cell r="L114">
            <v>176.73</v>
          </cell>
          <cell r="M114">
            <v>6564</v>
          </cell>
          <cell r="N114">
            <v>0</v>
          </cell>
          <cell r="O114">
            <v>204858</v>
          </cell>
          <cell r="P114">
            <v>0</v>
          </cell>
          <cell r="Q114">
            <v>0</v>
          </cell>
          <cell r="R114">
            <v>1511.13</v>
          </cell>
          <cell r="S114">
            <v>267062</v>
          </cell>
          <cell r="T114">
            <v>1412760</v>
          </cell>
          <cell r="U114">
            <v>71129</v>
          </cell>
          <cell r="V114">
            <v>0.42966442729999998</v>
          </cell>
          <cell r="W114">
            <v>30562</v>
          </cell>
          <cell r="X114">
            <v>17783</v>
          </cell>
          <cell r="Y114">
            <v>0</v>
          </cell>
          <cell r="Z114">
            <v>1461105</v>
          </cell>
          <cell r="AA114">
            <v>180579</v>
          </cell>
          <cell r="AB114">
            <v>1280526</v>
          </cell>
          <cell r="AC114">
            <v>0</v>
          </cell>
          <cell r="AD114">
            <v>243588</v>
          </cell>
          <cell r="AE114">
            <v>1036938</v>
          </cell>
          <cell r="AF114">
            <v>5323.6</v>
          </cell>
          <cell r="AG114">
            <v>176.73</v>
          </cell>
          <cell r="AH114">
            <v>940840</v>
          </cell>
          <cell r="AI114">
            <v>0</v>
          </cell>
          <cell r="AJ114">
            <v>0</v>
          </cell>
          <cell r="AK114">
            <v>180579</v>
          </cell>
          <cell r="AL114">
            <v>243588</v>
          </cell>
          <cell r="AM114">
            <v>516673</v>
          </cell>
          <cell r="AN114">
            <v>204858</v>
          </cell>
          <cell r="AO114">
            <v>721531</v>
          </cell>
          <cell r="AP114">
            <v>0</v>
          </cell>
          <cell r="AQ114">
            <v>1036938</v>
          </cell>
          <cell r="AR114">
            <v>30562</v>
          </cell>
          <cell r="AS114">
            <v>1006376</v>
          </cell>
          <cell r="AT114">
            <v>8166.82</v>
          </cell>
          <cell r="AU114">
            <v>43256.412662037037</v>
          </cell>
          <cell r="AV114">
            <v>73415</v>
          </cell>
          <cell r="AW114" t="str">
            <v>11 62596</v>
          </cell>
          <cell r="AX114">
            <v>0</v>
          </cell>
        </row>
        <row r="115">
          <cell r="D115">
            <v>62638</v>
          </cell>
          <cell r="E115" t="str">
            <v>Plaza Elementary</v>
          </cell>
          <cell r="F115">
            <v>1722359</v>
          </cell>
          <cell r="G115" t="b">
            <v>0</v>
          </cell>
          <cell r="H115">
            <v>5184.33</v>
          </cell>
          <cell r="I115">
            <v>202.86</v>
          </cell>
          <cell r="J115">
            <v>1051693</v>
          </cell>
          <cell r="K115">
            <v>36.99</v>
          </cell>
          <cell r="L115">
            <v>202.86</v>
          </cell>
          <cell r="M115">
            <v>7504</v>
          </cell>
          <cell r="N115">
            <v>0</v>
          </cell>
          <cell r="O115">
            <v>135511</v>
          </cell>
          <cell r="P115">
            <v>0</v>
          </cell>
          <cell r="Q115">
            <v>0</v>
          </cell>
          <cell r="R115">
            <v>1992.32</v>
          </cell>
          <cell r="S115">
            <v>404162</v>
          </cell>
          <cell r="T115">
            <v>1598870</v>
          </cell>
          <cell r="U115">
            <v>123489</v>
          </cell>
          <cell r="V115">
            <v>0.42966442729999998</v>
          </cell>
          <cell r="W115">
            <v>53059</v>
          </cell>
          <cell r="X115">
            <v>0</v>
          </cell>
          <cell r="Y115">
            <v>0</v>
          </cell>
          <cell r="Z115">
            <v>1651929</v>
          </cell>
          <cell r="AA115">
            <v>390500</v>
          </cell>
          <cell r="AB115">
            <v>1261429</v>
          </cell>
          <cell r="AC115">
            <v>0</v>
          </cell>
          <cell r="AD115">
            <v>274232</v>
          </cell>
          <cell r="AE115">
            <v>987197</v>
          </cell>
          <cell r="AF115">
            <v>5221.32</v>
          </cell>
          <cell r="AG115">
            <v>202.86</v>
          </cell>
          <cell r="AH115">
            <v>1059197</v>
          </cell>
          <cell r="AI115">
            <v>0</v>
          </cell>
          <cell r="AJ115">
            <v>0</v>
          </cell>
          <cell r="AK115">
            <v>390500</v>
          </cell>
          <cell r="AL115">
            <v>274232</v>
          </cell>
          <cell r="AM115">
            <v>394465</v>
          </cell>
          <cell r="AN115">
            <v>135511</v>
          </cell>
          <cell r="AO115">
            <v>529976</v>
          </cell>
          <cell r="AP115">
            <v>0</v>
          </cell>
          <cell r="AQ115">
            <v>987197</v>
          </cell>
          <cell r="AR115">
            <v>53059</v>
          </cell>
          <cell r="AS115">
            <v>934138</v>
          </cell>
          <cell r="AT115">
            <v>8143.2</v>
          </cell>
          <cell r="AU115">
            <v>43256.412835648145</v>
          </cell>
          <cell r="AV115">
            <v>73415</v>
          </cell>
          <cell r="AW115" t="str">
            <v>11 62638</v>
          </cell>
          <cell r="AX115">
            <v>0</v>
          </cell>
        </row>
        <row r="116">
          <cell r="D116">
            <v>62646</v>
          </cell>
          <cell r="E116" t="str">
            <v>Princeton Joint Unified</v>
          </cell>
          <cell r="F116">
            <v>2062314</v>
          </cell>
          <cell r="G116" t="b">
            <v>0</v>
          </cell>
          <cell r="H116">
            <v>5841.31</v>
          </cell>
          <cell r="I116">
            <v>26.64</v>
          </cell>
          <cell r="J116">
            <v>155612</v>
          </cell>
          <cell r="K116">
            <v>59.48</v>
          </cell>
          <cell r="L116">
            <v>160.59</v>
          </cell>
          <cell r="M116">
            <v>9552</v>
          </cell>
          <cell r="N116">
            <v>1105706</v>
          </cell>
          <cell r="O116">
            <v>392075</v>
          </cell>
          <cell r="P116">
            <v>0</v>
          </cell>
          <cell r="Q116">
            <v>0</v>
          </cell>
          <cell r="R116">
            <v>2128.5100000000002</v>
          </cell>
          <cell r="S116">
            <v>341817</v>
          </cell>
          <cell r="T116">
            <v>2004762</v>
          </cell>
          <cell r="U116">
            <v>57552</v>
          </cell>
          <cell r="V116">
            <v>0.42966442729999998</v>
          </cell>
          <cell r="W116">
            <v>24728</v>
          </cell>
          <cell r="X116">
            <v>0</v>
          </cell>
          <cell r="Y116">
            <v>0</v>
          </cell>
          <cell r="Z116">
            <v>2029490</v>
          </cell>
          <cell r="AA116">
            <v>1242067</v>
          </cell>
          <cell r="AB116">
            <v>787423</v>
          </cell>
          <cell r="AC116">
            <v>0</v>
          </cell>
          <cell r="AD116">
            <v>32118</v>
          </cell>
          <cell r="AE116">
            <v>755305</v>
          </cell>
          <cell r="AF116">
            <v>3662.96</v>
          </cell>
          <cell r="AG116">
            <v>160.59</v>
          </cell>
          <cell r="AH116">
            <v>588235</v>
          </cell>
          <cell r="AI116">
            <v>823449</v>
          </cell>
          <cell r="AJ116">
            <v>0</v>
          </cell>
          <cell r="AK116">
            <v>1242067</v>
          </cell>
          <cell r="AL116">
            <v>32118</v>
          </cell>
          <cell r="AM116">
            <v>137499</v>
          </cell>
          <cell r="AN116">
            <v>392075</v>
          </cell>
          <cell r="AO116">
            <v>529574</v>
          </cell>
          <cell r="AP116">
            <v>0</v>
          </cell>
          <cell r="AQ116">
            <v>755305</v>
          </cell>
          <cell r="AR116">
            <v>24728</v>
          </cell>
          <cell r="AS116">
            <v>730577</v>
          </cell>
          <cell r="AT116">
            <v>12637.71</v>
          </cell>
          <cell r="AU116">
            <v>43256.412847222222</v>
          </cell>
          <cell r="AV116">
            <v>73415</v>
          </cell>
          <cell r="AW116" t="str">
            <v>11 62646</v>
          </cell>
          <cell r="AX116">
            <v>0</v>
          </cell>
        </row>
        <row r="117">
          <cell r="D117">
            <v>62653</v>
          </cell>
          <cell r="E117" t="str">
            <v>Stony Creek Joint Unified</v>
          </cell>
          <cell r="F117">
            <v>1597104</v>
          </cell>
          <cell r="G117" t="b">
            <v>0</v>
          </cell>
          <cell r="H117">
            <v>5626.97</v>
          </cell>
          <cell r="I117">
            <v>58.04</v>
          </cell>
          <cell r="J117">
            <v>326589</v>
          </cell>
          <cell r="K117">
            <v>85.24</v>
          </cell>
          <cell r="L117">
            <v>84.17</v>
          </cell>
          <cell r="M117">
            <v>7175</v>
          </cell>
          <cell r="N117">
            <v>622295</v>
          </cell>
          <cell r="O117">
            <v>462941</v>
          </cell>
          <cell r="P117">
            <v>0</v>
          </cell>
          <cell r="Q117">
            <v>0</v>
          </cell>
          <cell r="R117">
            <v>1563.64</v>
          </cell>
          <cell r="S117">
            <v>131612</v>
          </cell>
          <cell r="T117">
            <v>1550612</v>
          </cell>
          <cell r="U117">
            <v>46492</v>
          </cell>
          <cell r="V117">
            <v>0.42966442729999998</v>
          </cell>
          <cell r="W117">
            <v>19976</v>
          </cell>
          <cell r="X117">
            <v>0</v>
          </cell>
          <cell r="Y117">
            <v>0</v>
          </cell>
          <cell r="Z117">
            <v>1570588</v>
          </cell>
          <cell r="AA117">
            <v>356358</v>
          </cell>
          <cell r="AB117">
            <v>1214230</v>
          </cell>
          <cell r="AC117">
            <v>0</v>
          </cell>
          <cell r="AD117">
            <v>247529</v>
          </cell>
          <cell r="AE117">
            <v>966701</v>
          </cell>
          <cell r="AF117">
            <v>917.72</v>
          </cell>
          <cell r="AG117">
            <v>84.17</v>
          </cell>
          <cell r="AH117">
            <v>77244</v>
          </cell>
          <cell r="AI117">
            <v>869799</v>
          </cell>
          <cell r="AJ117">
            <v>0</v>
          </cell>
          <cell r="AK117">
            <v>356358</v>
          </cell>
          <cell r="AL117">
            <v>247529</v>
          </cell>
          <cell r="AM117">
            <v>343156</v>
          </cell>
          <cell r="AN117">
            <v>462941</v>
          </cell>
          <cell r="AO117">
            <v>806097</v>
          </cell>
          <cell r="AP117">
            <v>0</v>
          </cell>
          <cell r="AQ117">
            <v>966701</v>
          </cell>
          <cell r="AR117">
            <v>19976</v>
          </cell>
          <cell r="AS117">
            <v>946725</v>
          </cell>
          <cell r="AT117">
            <v>18659.71</v>
          </cell>
          <cell r="AU117">
            <v>43256.412974537037</v>
          </cell>
          <cell r="AV117">
            <v>73415</v>
          </cell>
          <cell r="AW117" t="str">
            <v>11 62653</v>
          </cell>
          <cell r="AX117">
            <v>0</v>
          </cell>
        </row>
        <row r="118">
          <cell r="D118">
            <v>62661</v>
          </cell>
          <cell r="E118" t="str">
            <v>Willows Unified</v>
          </cell>
          <cell r="F118">
            <v>13932036</v>
          </cell>
          <cell r="G118" t="b">
            <v>0</v>
          </cell>
          <cell r="H118">
            <v>5394.27</v>
          </cell>
          <cell r="I118">
            <v>1422.35</v>
          </cell>
          <cell r="J118">
            <v>7672540</v>
          </cell>
          <cell r="K118">
            <v>46.72</v>
          </cell>
          <cell r="L118">
            <v>1422.35</v>
          </cell>
          <cell r="M118">
            <v>66452</v>
          </cell>
          <cell r="N118">
            <v>0</v>
          </cell>
          <cell r="O118">
            <v>1498277</v>
          </cell>
          <cell r="P118">
            <v>0</v>
          </cell>
          <cell r="Q118">
            <v>0</v>
          </cell>
          <cell r="R118">
            <v>2680.56</v>
          </cell>
          <cell r="S118">
            <v>3812695</v>
          </cell>
          <cell r="T118">
            <v>13049964</v>
          </cell>
          <cell r="U118">
            <v>882072</v>
          </cell>
          <cell r="V118">
            <v>0.42966442729999998</v>
          </cell>
          <cell r="W118">
            <v>378995</v>
          </cell>
          <cell r="X118">
            <v>0</v>
          </cell>
          <cell r="Y118">
            <v>0</v>
          </cell>
          <cell r="Z118">
            <v>13428959</v>
          </cell>
          <cell r="AA118">
            <v>3669950</v>
          </cell>
          <cell r="AB118">
            <v>9759009</v>
          </cell>
          <cell r="AC118">
            <v>0</v>
          </cell>
          <cell r="AD118">
            <v>2003665</v>
          </cell>
          <cell r="AE118">
            <v>7755344</v>
          </cell>
          <cell r="AF118">
            <v>5440.99</v>
          </cell>
          <cell r="AG118">
            <v>1422.35</v>
          </cell>
          <cell r="AH118">
            <v>7738992</v>
          </cell>
          <cell r="AI118">
            <v>0</v>
          </cell>
          <cell r="AJ118">
            <v>0</v>
          </cell>
          <cell r="AK118">
            <v>3669950</v>
          </cell>
          <cell r="AL118">
            <v>2003665</v>
          </cell>
          <cell r="AM118">
            <v>2065377</v>
          </cell>
          <cell r="AN118">
            <v>1498277</v>
          </cell>
          <cell r="AO118">
            <v>3563654</v>
          </cell>
          <cell r="AP118">
            <v>0</v>
          </cell>
          <cell r="AQ118">
            <v>7755344</v>
          </cell>
          <cell r="AR118">
            <v>378995</v>
          </cell>
          <cell r="AS118">
            <v>7376349</v>
          </cell>
          <cell r="AT118">
            <v>9441.39</v>
          </cell>
          <cell r="AU118">
            <v>43256.413043981483</v>
          </cell>
          <cell r="AV118">
            <v>73415</v>
          </cell>
          <cell r="AW118" t="str">
            <v>11 62661</v>
          </cell>
          <cell r="AX118">
            <v>0</v>
          </cell>
        </row>
        <row r="119">
          <cell r="D119">
            <v>75481</v>
          </cell>
          <cell r="E119" t="str">
            <v>Orland Joint Unified</v>
          </cell>
          <cell r="F119">
            <v>22394138</v>
          </cell>
          <cell r="G119" t="b">
            <v>0</v>
          </cell>
          <cell r="H119">
            <v>5370.15</v>
          </cell>
          <cell r="I119">
            <v>2155.0700000000002</v>
          </cell>
          <cell r="J119">
            <v>11573049</v>
          </cell>
          <cell r="K119">
            <v>45.51</v>
          </cell>
          <cell r="L119">
            <v>2155.0700000000002</v>
          </cell>
          <cell r="M119">
            <v>98077</v>
          </cell>
          <cell r="N119">
            <v>0</v>
          </cell>
          <cell r="O119">
            <v>2306996</v>
          </cell>
          <cell r="P119">
            <v>0</v>
          </cell>
          <cell r="Q119">
            <v>0</v>
          </cell>
          <cell r="R119">
            <v>3310.4</v>
          </cell>
          <cell r="S119">
            <v>7134144</v>
          </cell>
          <cell r="T119">
            <v>21112266</v>
          </cell>
          <cell r="U119">
            <v>1281872</v>
          </cell>
          <cell r="V119">
            <v>0.42966442729999998</v>
          </cell>
          <cell r="W119">
            <v>550775</v>
          </cell>
          <cell r="X119">
            <v>0</v>
          </cell>
          <cell r="Y119">
            <v>0</v>
          </cell>
          <cell r="Z119">
            <v>21663041</v>
          </cell>
          <cell r="AA119">
            <v>4900258</v>
          </cell>
          <cell r="AB119">
            <v>16762783</v>
          </cell>
          <cell r="AC119">
            <v>0</v>
          </cell>
          <cell r="AD119">
            <v>3021715</v>
          </cell>
          <cell r="AE119">
            <v>13741068</v>
          </cell>
          <cell r="AF119">
            <v>5415.66</v>
          </cell>
          <cell r="AG119">
            <v>2155.0700000000002</v>
          </cell>
          <cell r="AH119">
            <v>11671126</v>
          </cell>
          <cell r="AI119">
            <v>0</v>
          </cell>
          <cell r="AJ119">
            <v>0</v>
          </cell>
          <cell r="AK119">
            <v>4900258</v>
          </cell>
          <cell r="AL119">
            <v>3021715</v>
          </cell>
          <cell r="AM119">
            <v>3749153</v>
          </cell>
          <cell r="AN119">
            <v>2306996</v>
          </cell>
          <cell r="AO119">
            <v>6056149</v>
          </cell>
          <cell r="AP119">
            <v>0</v>
          </cell>
          <cell r="AQ119">
            <v>13741068</v>
          </cell>
          <cell r="AR119">
            <v>550775</v>
          </cell>
          <cell r="AS119">
            <v>13190293</v>
          </cell>
          <cell r="AT119">
            <v>10052.129999999999</v>
          </cell>
          <cell r="AU119">
            <v>43256.412800925929</v>
          </cell>
          <cell r="AV119">
            <v>73415</v>
          </cell>
          <cell r="AW119" t="str">
            <v>11 75481</v>
          </cell>
          <cell r="AX119">
            <v>0</v>
          </cell>
        </row>
        <row r="120">
          <cell r="D120">
            <v>76562</v>
          </cell>
          <cell r="E120" t="str">
            <v>Hamilton Unified</v>
          </cell>
          <cell r="F120">
            <v>7311842</v>
          </cell>
          <cell r="G120" t="b">
            <v>0</v>
          </cell>
          <cell r="H120">
            <v>5727.82</v>
          </cell>
          <cell r="I120">
            <v>677.67</v>
          </cell>
          <cell r="J120">
            <v>3881572</v>
          </cell>
          <cell r="K120">
            <v>48.34</v>
          </cell>
          <cell r="L120">
            <v>677.67</v>
          </cell>
          <cell r="M120">
            <v>32759</v>
          </cell>
          <cell r="N120">
            <v>0</v>
          </cell>
          <cell r="O120">
            <v>997927</v>
          </cell>
          <cell r="P120">
            <v>0</v>
          </cell>
          <cell r="Q120">
            <v>0</v>
          </cell>
          <cell r="R120">
            <v>3027.19</v>
          </cell>
          <cell r="S120">
            <v>2051436</v>
          </cell>
          <cell r="T120">
            <v>6963694</v>
          </cell>
          <cell r="U120">
            <v>348148</v>
          </cell>
          <cell r="V120">
            <v>0.42966442729999998</v>
          </cell>
          <cell r="W120">
            <v>149587</v>
          </cell>
          <cell r="X120">
            <v>0</v>
          </cell>
          <cell r="Y120">
            <v>0</v>
          </cell>
          <cell r="Z120">
            <v>7113281</v>
          </cell>
          <cell r="AA120">
            <v>1416034</v>
          </cell>
          <cell r="AB120">
            <v>5697247</v>
          </cell>
          <cell r="AC120">
            <v>0</v>
          </cell>
          <cell r="AD120">
            <v>1013440</v>
          </cell>
          <cell r="AE120">
            <v>4683807</v>
          </cell>
          <cell r="AF120">
            <v>5776.15</v>
          </cell>
          <cell r="AG120">
            <v>677.67</v>
          </cell>
          <cell r="AH120">
            <v>3914324</v>
          </cell>
          <cell r="AI120">
            <v>0</v>
          </cell>
          <cell r="AJ120">
            <v>0</v>
          </cell>
          <cell r="AK120">
            <v>1416034</v>
          </cell>
          <cell r="AL120">
            <v>1013440</v>
          </cell>
          <cell r="AM120">
            <v>1484850</v>
          </cell>
          <cell r="AN120">
            <v>997927</v>
          </cell>
          <cell r="AO120">
            <v>2482777</v>
          </cell>
          <cell r="AP120">
            <v>0</v>
          </cell>
          <cell r="AQ120">
            <v>4683807</v>
          </cell>
          <cell r="AR120">
            <v>149587</v>
          </cell>
          <cell r="AS120">
            <v>4534220</v>
          </cell>
          <cell r="AT120">
            <v>10496.67</v>
          </cell>
          <cell r="AU120">
            <v>43256.412592592591</v>
          </cell>
          <cell r="AV120">
            <v>73415</v>
          </cell>
          <cell r="AW120" t="str">
            <v>11 76562</v>
          </cell>
          <cell r="AX120">
            <v>0</v>
          </cell>
        </row>
        <row r="121">
          <cell r="D121">
            <v>62679</v>
          </cell>
          <cell r="E121" t="str">
            <v>Arcata Elementary</v>
          </cell>
          <cell r="F121">
            <v>4519672</v>
          </cell>
          <cell r="G121" t="b">
            <v>0</v>
          </cell>
          <cell r="H121">
            <v>5062.22</v>
          </cell>
          <cell r="I121">
            <v>487.14</v>
          </cell>
          <cell r="J121">
            <v>2466010</v>
          </cell>
          <cell r="K121">
            <v>54.94</v>
          </cell>
          <cell r="L121">
            <v>487.14</v>
          </cell>
          <cell r="M121">
            <v>26763</v>
          </cell>
          <cell r="N121">
            <v>0</v>
          </cell>
          <cell r="O121">
            <v>639289</v>
          </cell>
          <cell r="P121">
            <v>0</v>
          </cell>
          <cell r="Q121">
            <v>0</v>
          </cell>
          <cell r="R121">
            <v>2324.86</v>
          </cell>
          <cell r="S121">
            <v>1132532</v>
          </cell>
          <cell r="T121">
            <v>4264594</v>
          </cell>
          <cell r="U121">
            <v>255078</v>
          </cell>
          <cell r="V121">
            <v>0.42966442729999998</v>
          </cell>
          <cell r="W121">
            <v>109598</v>
          </cell>
          <cell r="X121">
            <v>0</v>
          </cell>
          <cell r="Y121">
            <v>0</v>
          </cell>
          <cell r="Z121">
            <v>4374192</v>
          </cell>
          <cell r="AA121">
            <v>1498594</v>
          </cell>
          <cell r="AB121">
            <v>2875598</v>
          </cell>
          <cell r="AC121">
            <v>0</v>
          </cell>
          <cell r="AD121">
            <v>645392</v>
          </cell>
          <cell r="AE121">
            <v>2230206</v>
          </cell>
          <cell r="AF121">
            <v>5117.16</v>
          </cell>
          <cell r="AG121">
            <v>487.14</v>
          </cell>
          <cell r="AH121">
            <v>2492773</v>
          </cell>
          <cell r="AI121">
            <v>0</v>
          </cell>
          <cell r="AJ121">
            <v>0</v>
          </cell>
          <cell r="AK121">
            <v>1498594</v>
          </cell>
          <cell r="AL121">
            <v>645392</v>
          </cell>
          <cell r="AM121">
            <v>348787</v>
          </cell>
          <cell r="AN121">
            <v>639289</v>
          </cell>
          <cell r="AO121">
            <v>988076</v>
          </cell>
          <cell r="AP121">
            <v>0</v>
          </cell>
          <cell r="AQ121">
            <v>2230206</v>
          </cell>
          <cell r="AR121">
            <v>109598</v>
          </cell>
          <cell r="AS121">
            <v>2120608</v>
          </cell>
          <cell r="AT121">
            <v>8979.33</v>
          </cell>
          <cell r="AU121">
            <v>43256.412372685183</v>
          </cell>
          <cell r="AV121">
            <v>73415</v>
          </cell>
          <cell r="AW121" t="str">
            <v>12 62679</v>
          </cell>
          <cell r="AX121">
            <v>0</v>
          </cell>
        </row>
        <row r="122">
          <cell r="D122">
            <v>62687</v>
          </cell>
          <cell r="E122" t="str">
            <v>Northern Humboldt Union High</v>
          </cell>
          <cell r="F122">
            <v>13812855</v>
          </cell>
          <cell r="G122" t="b">
            <v>0</v>
          </cell>
          <cell r="H122">
            <v>6060.33</v>
          </cell>
          <cell r="I122">
            <v>1409.18</v>
          </cell>
          <cell r="J122">
            <v>8540096</v>
          </cell>
          <cell r="K122">
            <v>64.319999999999993</v>
          </cell>
          <cell r="L122">
            <v>1409.18</v>
          </cell>
          <cell r="M122">
            <v>90638</v>
          </cell>
          <cell r="N122">
            <v>0</v>
          </cell>
          <cell r="O122">
            <v>1866236</v>
          </cell>
          <cell r="P122">
            <v>0</v>
          </cell>
          <cell r="Q122">
            <v>0</v>
          </cell>
          <cell r="R122">
            <v>1871.42</v>
          </cell>
          <cell r="S122">
            <v>2637168</v>
          </cell>
          <cell r="T122">
            <v>13134138</v>
          </cell>
          <cell r="U122">
            <v>678717</v>
          </cell>
          <cell r="V122">
            <v>0.42966442729999998</v>
          </cell>
          <cell r="W122">
            <v>291621</v>
          </cell>
          <cell r="X122">
            <v>0</v>
          </cell>
          <cell r="Y122">
            <v>0</v>
          </cell>
          <cell r="Z122">
            <v>13425759</v>
          </cell>
          <cell r="AA122">
            <v>5713592</v>
          </cell>
          <cell r="AB122">
            <v>7712167</v>
          </cell>
          <cell r="AC122">
            <v>0</v>
          </cell>
          <cell r="AD122">
            <v>2234541</v>
          </cell>
          <cell r="AE122">
            <v>5477626</v>
          </cell>
          <cell r="AF122">
            <v>6124.64</v>
          </cell>
          <cell r="AG122">
            <v>1409.18</v>
          </cell>
          <cell r="AH122">
            <v>8630720</v>
          </cell>
          <cell r="AI122">
            <v>0</v>
          </cell>
          <cell r="AJ122">
            <v>0</v>
          </cell>
          <cell r="AK122">
            <v>5713592</v>
          </cell>
          <cell r="AL122">
            <v>2234541</v>
          </cell>
          <cell r="AM122">
            <v>682587</v>
          </cell>
          <cell r="AN122">
            <v>1866236</v>
          </cell>
          <cell r="AO122">
            <v>2548823</v>
          </cell>
          <cell r="AP122">
            <v>0</v>
          </cell>
          <cell r="AQ122">
            <v>5477626</v>
          </cell>
          <cell r="AR122">
            <v>291621</v>
          </cell>
          <cell r="AS122">
            <v>5186005</v>
          </cell>
          <cell r="AT122">
            <v>9527.36</v>
          </cell>
          <cell r="AU122">
            <v>43256.412777777776</v>
          </cell>
          <cell r="AV122">
            <v>73415</v>
          </cell>
          <cell r="AW122" t="str">
            <v>12 62687</v>
          </cell>
          <cell r="AX122">
            <v>0</v>
          </cell>
        </row>
        <row r="123">
          <cell r="D123">
            <v>62695</v>
          </cell>
          <cell r="E123" t="str">
            <v>Big Lagoon Union Elementary</v>
          </cell>
          <cell r="F123">
            <v>197443</v>
          </cell>
          <cell r="G123" t="b">
            <v>1</v>
          </cell>
          <cell r="H123">
            <v>5722.72</v>
          </cell>
          <cell r="I123">
            <v>16.149999999999999</v>
          </cell>
          <cell r="J123">
            <v>92422</v>
          </cell>
          <cell r="K123">
            <v>53.52</v>
          </cell>
          <cell r="L123">
            <v>16.149999999999999</v>
          </cell>
          <cell r="M123">
            <v>864</v>
          </cell>
          <cell r="N123">
            <v>0</v>
          </cell>
          <cell r="O123">
            <v>90577</v>
          </cell>
          <cell r="P123">
            <v>0</v>
          </cell>
          <cell r="Q123">
            <v>0</v>
          </cell>
          <cell r="R123">
            <v>2258.84</v>
          </cell>
          <cell r="S123">
            <v>36480</v>
          </cell>
          <cell r="T123">
            <v>220343</v>
          </cell>
          <cell r="U123">
            <v>0</v>
          </cell>
          <cell r="V123">
            <v>0.42966442729999998</v>
          </cell>
          <cell r="W123">
            <v>0</v>
          </cell>
          <cell r="X123">
            <v>0</v>
          </cell>
          <cell r="Y123">
            <v>0</v>
          </cell>
          <cell r="Z123">
            <v>197443</v>
          </cell>
          <cell r="AA123">
            <v>195430</v>
          </cell>
          <cell r="AB123">
            <v>2013</v>
          </cell>
          <cell r="AC123">
            <v>0</v>
          </cell>
          <cell r="AD123">
            <v>3230</v>
          </cell>
          <cell r="AE123">
            <v>0</v>
          </cell>
          <cell r="AF123">
            <v>57.14</v>
          </cell>
          <cell r="AG123">
            <v>16.149999999999999</v>
          </cell>
          <cell r="AH123">
            <v>923</v>
          </cell>
          <cell r="AI123">
            <v>351500</v>
          </cell>
          <cell r="AJ123">
            <v>0</v>
          </cell>
          <cell r="AK123">
            <v>195430</v>
          </cell>
          <cell r="AL123">
            <v>3230</v>
          </cell>
          <cell r="AM123">
            <v>153763</v>
          </cell>
          <cell r="AN123">
            <v>90577</v>
          </cell>
          <cell r="AO123">
            <v>244340</v>
          </cell>
          <cell r="AP123">
            <v>244340</v>
          </cell>
          <cell r="AQ123">
            <v>244340</v>
          </cell>
          <cell r="AR123">
            <v>0</v>
          </cell>
          <cell r="AS123">
            <v>244340</v>
          </cell>
          <cell r="AT123">
            <v>13643.53</v>
          </cell>
          <cell r="AU123">
            <v>43256.412407407406</v>
          </cell>
          <cell r="AV123">
            <v>73415</v>
          </cell>
          <cell r="AW123" t="str">
            <v>12 62695</v>
          </cell>
          <cell r="AX123">
            <v>1</v>
          </cell>
        </row>
        <row r="124">
          <cell r="D124">
            <v>62703</v>
          </cell>
          <cell r="E124" t="str">
            <v>Blue Lake Union Elementary</v>
          </cell>
          <cell r="F124">
            <v>1574941</v>
          </cell>
          <cell r="G124" t="b">
            <v>0</v>
          </cell>
          <cell r="H124">
            <v>5218.29</v>
          </cell>
          <cell r="I124">
            <v>173.75</v>
          </cell>
          <cell r="J124">
            <v>906678</v>
          </cell>
          <cell r="K124">
            <v>49.42</v>
          </cell>
          <cell r="L124">
            <v>173.75</v>
          </cell>
          <cell r="M124">
            <v>8587</v>
          </cell>
          <cell r="N124">
            <v>0</v>
          </cell>
          <cell r="O124">
            <v>217810</v>
          </cell>
          <cell r="P124">
            <v>0</v>
          </cell>
          <cell r="Q124">
            <v>0</v>
          </cell>
          <cell r="R124">
            <v>1926.24</v>
          </cell>
          <cell r="S124">
            <v>334684</v>
          </cell>
          <cell r="T124">
            <v>1467759</v>
          </cell>
          <cell r="U124">
            <v>107182</v>
          </cell>
          <cell r="V124">
            <v>0.42966442729999998</v>
          </cell>
          <cell r="W124">
            <v>46052</v>
          </cell>
          <cell r="X124">
            <v>4793</v>
          </cell>
          <cell r="Y124">
            <v>0</v>
          </cell>
          <cell r="Z124">
            <v>1518604</v>
          </cell>
          <cell r="AA124">
            <v>726414</v>
          </cell>
          <cell r="AB124">
            <v>792190</v>
          </cell>
          <cell r="AC124">
            <v>0</v>
          </cell>
          <cell r="AD124">
            <v>188851</v>
          </cell>
          <cell r="AE124">
            <v>603339</v>
          </cell>
          <cell r="AF124">
            <v>5267.72</v>
          </cell>
          <cell r="AG124">
            <v>173.75</v>
          </cell>
          <cell r="AH124">
            <v>915266</v>
          </cell>
          <cell r="AI124">
            <v>0</v>
          </cell>
          <cell r="AJ124">
            <v>0</v>
          </cell>
          <cell r="AK124">
            <v>726414</v>
          </cell>
          <cell r="AL124">
            <v>188851</v>
          </cell>
          <cell r="AM124">
            <v>1</v>
          </cell>
          <cell r="AN124">
            <v>217810</v>
          </cell>
          <cell r="AO124">
            <v>217811</v>
          </cell>
          <cell r="AP124">
            <v>0</v>
          </cell>
          <cell r="AQ124">
            <v>603339</v>
          </cell>
          <cell r="AR124">
            <v>46052</v>
          </cell>
          <cell r="AS124">
            <v>557287</v>
          </cell>
          <cell r="AT124">
            <v>8712.58</v>
          </cell>
          <cell r="AU124">
            <v>43256.412418981483</v>
          </cell>
          <cell r="AV124">
            <v>73415</v>
          </cell>
          <cell r="AW124" t="str">
            <v>12 62703</v>
          </cell>
          <cell r="AX124">
            <v>0</v>
          </cell>
        </row>
        <row r="125">
          <cell r="D125">
            <v>62729</v>
          </cell>
          <cell r="E125" t="str">
            <v>Bridgeville Elementary</v>
          </cell>
          <cell r="F125">
            <v>422241</v>
          </cell>
          <cell r="G125" t="b">
            <v>0</v>
          </cell>
          <cell r="H125">
            <v>6353.36</v>
          </cell>
          <cell r="I125">
            <v>0</v>
          </cell>
          <cell r="J125">
            <v>0</v>
          </cell>
          <cell r="K125">
            <v>86.68</v>
          </cell>
          <cell r="L125">
            <v>25.19</v>
          </cell>
          <cell r="M125">
            <v>2183</v>
          </cell>
          <cell r="N125">
            <v>245093</v>
          </cell>
          <cell r="O125">
            <v>148045</v>
          </cell>
          <cell r="P125">
            <v>0</v>
          </cell>
          <cell r="Q125">
            <v>0</v>
          </cell>
          <cell r="R125">
            <v>417.7</v>
          </cell>
          <cell r="S125">
            <v>10522</v>
          </cell>
          <cell r="T125">
            <v>405843</v>
          </cell>
          <cell r="U125">
            <v>16398</v>
          </cell>
          <cell r="V125">
            <v>0.42966442729999998</v>
          </cell>
          <cell r="W125">
            <v>7046</v>
          </cell>
          <cell r="X125">
            <v>0</v>
          </cell>
          <cell r="Y125">
            <v>0</v>
          </cell>
          <cell r="Z125">
            <v>412889</v>
          </cell>
          <cell r="AA125">
            <v>144552</v>
          </cell>
          <cell r="AB125">
            <v>268337</v>
          </cell>
          <cell r="AC125">
            <v>0</v>
          </cell>
          <cell r="AD125">
            <v>64021</v>
          </cell>
          <cell r="AE125">
            <v>204316</v>
          </cell>
          <cell r="AF125">
            <v>86.68</v>
          </cell>
          <cell r="AG125">
            <v>25.19</v>
          </cell>
          <cell r="AH125">
            <v>2183</v>
          </cell>
          <cell r="AI125">
            <v>254802</v>
          </cell>
          <cell r="AJ125">
            <v>0</v>
          </cell>
          <cell r="AK125">
            <v>144552</v>
          </cell>
          <cell r="AL125">
            <v>64021</v>
          </cell>
          <cell r="AM125">
            <v>48412</v>
          </cell>
          <cell r="AN125">
            <v>148045</v>
          </cell>
          <cell r="AO125">
            <v>196457</v>
          </cell>
          <cell r="AP125">
            <v>0</v>
          </cell>
          <cell r="AQ125">
            <v>204316</v>
          </cell>
          <cell r="AR125">
            <v>7046</v>
          </cell>
          <cell r="AS125">
            <v>197270</v>
          </cell>
          <cell r="AT125">
            <v>16390.990000000002</v>
          </cell>
          <cell r="AU125">
            <v>43256.412430555552</v>
          </cell>
          <cell r="AV125">
            <v>73415</v>
          </cell>
          <cell r="AW125" t="str">
            <v>12 62729</v>
          </cell>
          <cell r="AX125">
            <v>0</v>
          </cell>
        </row>
        <row r="126">
          <cell r="D126">
            <v>62737</v>
          </cell>
          <cell r="E126" t="str">
            <v>Cuddeback Union Elementary</v>
          </cell>
          <cell r="F126">
            <v>1171296</v>
          </cell>
          <cell r="G126" t="b">
            <v>0</v>
          </cell>
          <cell r="H126">
            <v>5501.5</v>
          </cell>
          <cell r="I126">
            <v>135</v>
          </cell>
          <cell r="J126">
            <v>742703</v>
          </cell>
          <cell r="K126">
            <v>43.35</v>
          </cell>
          <cell r="L126">
            <v>135</v>
          </cell>
          <cell r="M126">
            <v>5852</v>
          </cell>
          <cell r="N126">
            <v>0</v>
          </cell>
          <cell r="O126">
            <v>170324</v>
          </cell>
          <cell r="P126">
            <v>0</v>
          </cell>
          <cell r="Q126">
            <v>0</v>
          </cell>
          <cell r="R126">
            <v>1383.49</v>
          </cell>
          <cell r="S126">
            <v>186771</v>
          </cell>
          <cell r="T126">
            <v>1105650</v>
          </cell>
          <cell r="U126">
            <v>65646</v>
          </cell>
          <cell r="V126">
            <v>0.42966442729999998</v>
          </cell>
          <cell r="W126">
            <v>28206</v>
          </cell>
          <cell r="X126">
            <v>12553</v>
          </cell>
          <cell r="Y126">
            <v>0</v>
          </cell>
          <cell r="Z126">
            <v>1146409</v>
          </cell>
          <cell r="AA126">
            <v>317343</v>
          </cell>
          <cell r="AB126">
            <v>829066</v>
          </cell>
          <cell r="AC126">
            <v>0</v>
          </cell>
          <cell r="AD126">
            <v>193805</v>
          </cell>
          <cell r="AE126">
            <v>635261</v>
          </cell>
          <cell r="AF126">
            <v>5544.85</v>
          </cell>
          <cell r="AG126">
            <v>135</v>
          </cell>
          <cell r="AH126">
            <v>748555</v>
          </cell>
          <cell r="AI126">
            <v>0</v>
          </cell>
          <cell r="AJ126">
            <v>0</v>
          </cell>
          <cell r="AK126">
            <v>317343</v>
          </cell>
          <cell r="AL126">
            <v>193805</v>
          </cell>
          <cell r="AM126">
            <v>237407</v>
          </cell>
          <cell r="AN126">
            <v>170324</v>
          </cell>
          <cell r="AO126">
            <v>407731</v>
          </cell>
          <cell r="AP126">
            <v>0</v>
          </cell>
          <cell r="AQ126">
            <v>635261</v>
          </cell>
          <cell r="AR126">
            <v>28206</v>
          </cell>
          <cell r="AS126">
            <v>607055</v>
          </cell>
          <cell r="AT126">
            <v>8398.93</v>
          </cell>
          <cell r="AU126">
            <v>43256.412499999999</v>
          </cell>
          <cell r="AV126">
            <v>73415</v>
          </cell>
          <cell r="AW126" t="str">
            <v>12 62737</v>
          </cell>
          <cell r="AX126">
            <v>0</v>
          </cell>
        </row>
        <row r="127">
          <cell r="D127">
            <v>62745</v>
          </cell>
          <cell r="E127" t="str">
            <v>Cutten Elementary</v>
          </cell>
          <cell r="F127">
            <v>5038073</v>
          </cell>
          <cell r="G127" t="b">
            <v>0</v>
          </cell>
          <cell r="H127">
            <v>4982.88</v>
          </cell>
          <cell r="I127">
            <v>596.04999999999995</v>
          </cell>
          <cell r="J127">
            <v>2970046</v>
          </cell>
          <cell r="K127">
            <v>41.46</v>
          </cell>
          <cell r="L127">
            <v>596.04999999999995</v>
          </cell>
          <cell r="M127">
            <v>24712</v>
          </cell>
          <cell r="N127">
            <v>0</v>
          </cell>
          <cell r="O127">
            <v>586216</v>
          </cell>
          <cell r="P127">
            <v>0</v>
          </cell>
          <cell r="Q127">
            <v>0</v>
          </cell>
          <cell r="R127">
            <v>2013.39</v>
          </cell>
          <cell r="S127">
            <v>1200081</v>
          </cell>
          <cell r="T127">
            <v>4781055</v>
          </cell>
          <cell r="U127">
            <v>257018</v>
          </cell>
          <cell r="V127">
            <v>0.42966442729999998</v>
          </cell>
          <cell r="W127">
            <v>110431</v>
          </cell>
          <cell r="X127">
            <v>0</v>
          </cell>
          <cell r="Y127">
            <v>0</v>
          </cell>
          <cell r="Z127">
            <v>4891486</v>
          </cell>
          <cell r="AA127">
            <v>983019</v>
          </cell>
          <cell r="AB127">
            <v>3908467</v>
          </cell>
          <cell r="AC127">
            <v>0</v>
          </cell>
          <cell r="AD127">
            <v>775358</v>
          </cell>
          <cell r="AE127">
            <v>3133109</v>
          </cell>
          <cell r="AF127">
            <v>5024.34</v>
          </cell>
          <cell r="AG127">
            <v>596.04999999999995</v>
          </cell>
          <cell r="AH127">
            <v>2994758</v>
          </cell>
          <cell r="AI127">
            <v>0</v>
          </cell>
          <cell r="AJ127">
            <v>0</v>
          </cell>
          <cell r="AK127">
            <v>983019</v>
          </cell>
          <cell r="AL127">
            <v>775358</v>
          </cell>
          <cell r="AM127">
            <v>1236381</v>
          </cell>
          <cell r="AN127">
            <v>586216</v>
          </cell>
          <cell r="AO127">
            <v>1822597</v>
          </cell>
          <cell r="AP127">
            <v>0</v>
          </cell>
          <cell r="AQ127">
            <v>3133109</v>
          </cell>
          <cell r="AR127">
            <v>110431</v>
          </cell>
          <cell r="AS127">
            <v>3022678</v>
          </cell>
          <cell r="AT127">
            <v>8206.5</v>
          </cell>
          <cell r="AU127">
            <v>43256.412499999999</v>
          </cell>
          <cell r="AV127">
            <v>73415</v>
          </cell>
          <cell r="AW127" t="str">
            <v>12 62745</v>
          </cell>
          <cell r="AX127">
            <v>0</v>
          </cell>
        </row>
        <row r="128">
          <cell r="D128">
            <v>62794</v>
          </cell>
          <cell r="E128" t="str">
            <v>Fieldbrook Elementary</v>
          </cell>
          <cell r="F128">
            <v>1174612</v>
          </cell>
          <cell r="G128" t="b">
            <v>0</v>
          </cell>
          <cell r="H128">
            <v>5487.26</v>
          </cell>
          <cell r="I128">
            <v>141.91</v>
          </cell>
          <cell r="J128">
            <v>778697</v>
          </cell>
          <cell r="K128">
            <v>38.78</v>
          </cell>
          <cell r="L128">
            <v>141.91</v>
          </cell>
          <cell r="M128">
            <v>5503</v>
          </cell>
          <cell r="N128">
            <v>0</v>
          </cell>
          <cell r="O128">
            <v>129504</v>
          </cell>
          <cell r="P128">
            <v>0</v>
          </cell>
          <cell r="Q128">
            <v>0</v>
          </cell>
          <cell r="R128">
            <v>1442.5</v>
          </cell>
          <cell r="S128">
            <v>204705</v>
          </cell>
          <cell r="T128">
            <v>1118409</v>
          </cell>
          <cell r="U128">
            <v>56203</v>
          </cell>
          <cell r="V128">
            <v>0.42966442729999998</v>
          </cell>
          <cell r="W128">
            <v>24148</v>
          </cell>
          <cell r="X128">
            <v>22977</v>
          </cell>
          <cell r="Y128">
            <v>0</v>
          </cell>
          <cell r="Z128">
            <v>1165534</v>
          </cell>
          <cell r="AA128">
            <v>410220</v>
          </cell>
          <cell r="AB128">
            <v>755314</v>
          </cell>
          <cell r="AC128">
            <v>0</v>
          </cell>
          <cell r="AD128">
            <v>203033</v>
          </cell>
          <cell r="AE128">
            <v>552281</v>
          </cell>
          <cell r="AF128">
            <v>5526.05</v>
          </cell>
          <cell r="AG128">
            <v>141.91</v>
          </cell>
          <cell r="AH128">
            <v>784202</v>
          </cell>
          <cell r="AI128">
            <v>0</v>
          </cell>
          <cell r="AJ128">
            <v>0</v>
          </cell>
          <cell r="AK128">
            <v>410220</v>
          </cell>
          <cell r="AL128">
            <v>203033</v>
          </cell>
          <cell r="AM128">
            <v>170949</v>
          </cell>
          <cell r="AN128">
            <v>129504</v>
          </cell>
          <cell r="AO128">
            <v>300453</v>
          </cell>
          <cell r="AP128">
            <v>0</v>
          </cell>
          <cell r="AQ128">
            <v>552281</v>
          </cell>
          <cell r="AR128">
            <v>24148</v>
          </cell>
          <cell r="AS128">
            <v>528133</v>
          </cell>
          <cell r="AT128">
            <v>8051.28</v>
          </cell>
          <cell r="AU128">
            <v>43256.412546296298</v>
          </cell>
          <cell r="AV128">
            <v>73415</v>
          </cell>
          <cell r="AW128" t="str">
            <v>12 62794</v>
          </cell>
          <cell r="AX128">
            <v>0</v>
          </cell>
        </row>
        <row r="129">
          <cell r="D129">
            <v>62810</v>
          </cell>
          <cell r="E129" t="str">
            <v>Fortuna Union High</v>
          </cell>
          <cell r="F129">
            <v>10427800</v>
          </cell>
          <cell r="G129" t="b">
            <v>0</v>
          </cell>
          <cell r="H129">
            <v>6094.4</v>
          </cell>
          <cell r="I129">
            <v>1037.75</v>
          </cell>
          <cell r="J129">
            <v>6324464</v>
          </cell>
          <cell r="K129">
            <v>44.44</v>
          </cell>
          <cell r="L129">
            <v>1037.75</v>
          </cell>
          <cell r="M129">
            <v>46118</v>
          </cell>
          <cell r="N129">
            <v>0</v>
          </cell>
          <cell r="O129">
            <v>976116</v>
          </cell>
          <cell r="P129">
            <v>0</v>
          </cell>
          <cell r="Q129">
            <v>0</v>
          </cell>
          <cell r="R129">
            <v>2417.58</v>
          </cell>
          <cell r="S129">
            <v>2508844</v>
          </cell>
          <cell r="T129">
            <v>9855542</v>
          </cell>
          <cell r="U129">
            <v>572258</v>
          </cell>
          <cell r="V129">
            <v>0.42966442729999998</v>
          </cell>
          <cell r="W129">
            <v>245879</v>
          </cell>
          <cell r="X129">
            <v>0</v>
          </cell>
          <cell r="Y129">
            <v>0</v>
          </cell>
          <cell r="Z129">
            <v>10101421</v>
          </cell>
          <cell r="AA129">
            <v>4485111</v>
          </cell>
          <cell r="AB129">
            <v>5616310</v>
          </cell>
          <cell r="AC129">
            <v>0</v>
          </cell>
          <cell r="AD129">
            <v>1649376</v>
          </cell>
          <cell r="AE129">
            <v>3966934</v>
          </cell>
          <cell r="AF129">
            <v>6138.85</v>
          </cell>
          <cell r="AG129">
            <v>1037.75</v>
          </cell>
          <cell r="AH129">
            <v>6370592</v>
          </cell>
          <cell r="AI129">
            <v>0</v>
          </cell>
          <cell r="AJ129">
            <v>0</v>
          </cell>
          <cell r="AK129">
            <v>4485111</v>
          </cell>
          <cell r="AL129">
            <v>1649376</v>
          </cell>
          <cell r="AM129">
            <v>236105</v>
          </cell>
          <cell r="AN129">
            <v>976116</v>
          </cell>
          <cell r="AO129">
            <v>1212221</v>
          </cell>
          <cell r="AP129">
            <v>0</v>
          </cell>
          <cell r="AQ129">
            <v>3966934</v>
          </cell>
          <cell r="AR129">
            <v>245879</v>
          </cell>
          <cell r="AS129">
            <v>3721055</v>
          </cell>
          <cell r="AT129">
            <v>9733.9599999999991</v>
          </cell>
          <cell r="AU129">
            <v>43256.412557870368</v>
          </cell>
          <cell r="AV129">
            <v>73415</v>
          </cell>
          <cell r="AW129" t="str">
            <v>12 62810</v>
          </cell>
          <cell r="AX129">
            <v>0</v>
          </cell>
        </row>
        <row r="130">
          <cell r="D130">
            <v>62828</v>
          </cell>
          <cell r="E130" t="str">
            <v>Freshwater Elementary</v>
          </cell>
          <cell r="F130">
            <v>2452269</v>
          </cell>
          <cell r="G130" t="b">
            <v>0</v>
          </cell>
          <cell r="H130">
            <v>5065.93</v>
          </cell>
          <cell r="I130">
            <v>288.14</v>
          </cell>
          <cell r="J130">
            <v>1459697</v>
          </cell>
          <cell r="K130">
            <v>47.87</v>
          </cell>
          <cell r="L130">
            <v>288.14</v>
          </cell>
          <cell r="M130">
            <v>13793</v>
          </cell>
          <cell r="N130">
            <v>0</v>
          </cell>
          <cell r="O130">
            <v>343577</v>
          </cell>
          <cell r="P130">
            <v>0</v>
          </cell>
          <cell r="Q130">
            <v>0</v>
          </cell>
          <cell r="R130">
            <v>1719.65</v>
          </cell>
          <cell r="S130">
            <v>495500</v>
          </cell>
          <cell r="T130">
            <v>2312567</v>
          </cell>
          <cell r="U130">
            <v>139702</v>
          </cell>
          <cell r="V130">
            <v>0.42966442729999998</v>
          </cell>
          <cell r="W130">
            <v>60025</v>
          </cell>
          <cell r="X130">
            <v>0</v>
          </cell>
          <cell r="Y130">
            <v>0</v>
          </cell>
          <cell r="Z130">
            <v>2372592</v>
          </cell>
          <cell r="AA130">
            <v>548009</v>
          </cell>
          <cell r="AB130">
            <v>1824583</v>
          </cell>
          <cell r="AC130">
            <v>0</v>
          </cell>
          <cell r="AD130">
            <v>381494</v>
          </cell>
          <cell r="AE130">
            <v>1443089</v>
          </cell>
          <cell r="AF130">
            <v>5113.8</v>
          </cell>
          <cell r="AG130">
            <v>288.14</v>
          </cell>
          <cell r="AH130">
            <v>1473490</v>
          </cell>
          <cell r="AI130">
            <v>0</v>
          </cell>
          <cell r="AJ130">
            <v>0</v>
          </cell>
          <cell r="AK130">
            <v>548009</v>
          </cell>
          <cell r="AL130">
            <v>381494</v>
          </cell>
          <cell r="AM130">
            <v>543987</v>
          </cell>
          <cell r="AN130">
            <v>343577</v>
          </cell>
          <cell r="AO130">
            <v>887564</v>
          </cell>
          <cell r="AP130">
            <v>0</v>
          </cell>
          <cell r="AQ130">
            <v>1443089</v>
          </cell>
          <cell r="AR130">
            <v>60025</v>
          </cell>
          <cell r="AS130">
            <v>1383064</v>
          </cell>
          <cell r="AT130">
            <v>8234.16</v>
          </cell>
          <cell r="AU130">
            <v>43256.412569444445</v>
          </cell>
          <cell r="AV130">
            <v>73415</v>
          </cell>
          <cell r="AW130" t="str">
            <v>12 62828</v>
          </cell>
          <cell r="AX130">
            <v>0</v>
          </cell>
        </row>
        <row r="131">
          <cell r="D131">
            <v>62836</v>
          </cell>
          <cell r="E131" t="str">
            <v>Garfield Elementary</v>
          </cell>
          <cell r="F131">
            <v>527463</v>
          </cell>
          <cell r="G131" t="b">
            <v>0</v>
          </cell>
          <cell r="H131">
            <v>5790.94</v>
          </cell>
          <cell r="I131">
            <v>65.78</v>
          </cell>
          <cell r="J131">
            <v>380928</v>
          </cell>
          <cell r="K131">
            <v>35.69</v>
          </cell>
          <cell r="L131">
            <v>65.78</v>
          </cell>
          <cell r="M131">
            <v>2348</v>
          </cell>
          <cell r="N131">
            <v>0</v>
          </cell>
          <cell r="O131">
            <v>101213</v>
          </cell>
          <cell r="P131">
            <v>0</v>
          </cell>
          <cell r="Q131">
            <v>0</v>
          </cell>
          <cell r="R131">
            <v>380.34</v>
          </cell>
          <cell r="S131">
            <v>25019</v>
          </cell>
          <cell r="T131">
            <v>509508</v>
          </cell>
          <cell r="U131">
            <v>17955</v>
          </cell>
          <cell r="V131">
            <v>0.42966442729999998</v>
          </cell>
          <cell r="W131">
            <v>7715</v>
          </cell>
          <cell r="X131">
            <v>68363</v>
          </cell>
          <cell r="Y131">
            <v>0</v>
          </cell>
          <cell r="Z131">
            <v>585586</v>
          </cell>
          <cell r="AA131">
            <v>61801</v>
          </cell>
          <cell r="AB131">
            <v>523785</v>
          </cell>
          <cell r="AC131">
            <v>0</v>
          </cell>
          <cell r="AD131">
            <v>99232</v>
          </cell>
          <cell r="AE131">
            <v>424553</v>
          </cell>
          <cell r="AF131">
            <v>35.69</v>
          </cell>
          <cell r="AG131">
            <v>65.78</v>
          </cell>
          <cell r="AH131">
            <v>2348</v>
          </cell>
          <cell r="AI131">
            <v>350767</v>
          </cell>
          <cell r="AJ131">
            <v>0</v>
          </cell>
          <cell r="AK131">
            <v>61801</v>
          </cell>
          <cell r="AL131">
            <v>99232</v>
          </cell>
          <cell r="AM131">
            <v>192082</v>
          </cell>
          <cell r="AN131">
            <v>101213</v>
          </cell>
          <cell r="AO131">
            <v>293295</v>
          </cell>
          <cell r="AP131">
            <v>0</v>
          </cell>
          <cell r="AQ131">
            <v>424553</v>
          </cell>
          <cell r="AR131">
            <v>7715</v>
          </cell>
          <cell r="AS131">
            <v>416838</v>
          </cell>
          <cell r="AT131">
            <v>7862.92</v>
          </cell>
          <cell r="AU131">
            <v>43256.412569444445</v>
          </cell>
          <cell r="AV131">
            <v>73415</v>
          </cell>
          <cell r="AW131" t="str">
            <v>12 62836</v>
          </cell>
          <cell r="AX131">
            <v>0</v>
          </cell>
        </row>
        <row r="132">
          <cell r="D132">
            <v>62851</v>
          </cell>
          <cell r="E132" t="str">
            <v>Green Point Elementary</v>
          </cell>
          <cell r="F132">
            <v>202981</v>
          </cell>
          <cell r="G132" t="b">
            <v>0</v>
          </cell>
          <cell r="H132">
            <v>6212.04</v>
          </cell>
          <cell r="I132">
            <v>0</v>
          </cell>
          <cell r="J132">
            <v>0</v>
          </cell>
          <cell r="K132">
            <v>167.46</v>
          </cell>
          <cell r="L132">
            <v>12.38</v>
          </cell>
          <cell r="M132">
            <v>2073</v>
          </cell>
          <cell r="N132">
            <v>120803</v>
          </cell>
          <cell r="O132">
            <v>49546</v>
          </cell>
          <cell r="P132">
            <v>0</v>
          </cell>
          <cell r="Q132">
            <v>0</v>
          </cell>
          <cell r="R132">
            <v>2058.9</v>
          </cell>
          <cell r="S132">
            <v>25489</v>
          </cell>
          <cell r="T132">
            <v>197911</v>
          </cell>
          <cell r="U132">
            <v>5070</v>
          </cell>
          <cell r="V132">
            <v>0.42966442729999998</v>
          </cell>
          <cell r="W132">
            <v>2178</v>
          </cell>
          <cell r="X132">
            <v>0</v>
          </cell>
          <cell r="Y132">
            <v>0</v>
          </cell>
          <cell r="Z132">
            <v>200089</v>
          </cell>
          <cell r="AA132">
            <v>59708</v>
          </cell>
          <cell r="AB132">
            <v>140381</v>
          </cell>
          <cell r="AC132">
            <v>0</v>
          </cell>
          <cell r="AD132">
            <v>31813</v>
          </cell>
          <cell r="AE132">
            <v>108568</v>
          </cell>
          <cell r="AF132">
            <v>167.46</v>
          </cell>
          <cell r="AG132">
            <v>12.38</v>
          </cell>
          <cell r="AH132">
            <v>2073</v>
          </cell>
          <cell r="AI132">
            <v>117847</v>
          </cell>
          <cell r="AJ132">
            <v>0</v>
          </cell>
          <cell r="AK132">
            <v>59708</v>
          </cell>
          <cell r="AL132">
            <v>31813</v>
          </cell>
          <cell r="AM132">
            <v>28399</v>
          </cell>
          <cell r="AN132">
            <v>49546</v>
          </cell>
          <cell r="AO132">
            <v>77945</v>
          </cell>
          <cell r="AP132">
            <v>0</v>
          </cell>
          <cell r="AQ132">
            <v>108568</v>
          </cell>
          <cell r="AR132">
            <v>2178</v>
          </cell>
          <cell r="AS132">
            <v>106390</v>
          </cell>
          <cell r="AT132">
            <v>16162.28</v>
          </cell>
          <cell r="AU132">
            <v>43256.412592592591</v>
          </cell>
          <cell r="AV132">
            <v>73415</v>
          </cell>
          <cell r="AW132" t="str">
            <v>12 62851</v>
          </cell>
          <cell r="AX132">
            <v>0</v>
          </cell>
        </row>
        <row r="133">
          <cell r="D133">
            <v>62885</v>
          </cell>
          <cell r="E133" t="str">
            <v>Hydesville Elementary</v>
          </cell>
          <cell r="F133">
            <v>1523002</v>
          </cell>
          <cell r="G133" t="b">
            <v>0</v>
          </cell>
          <cell r="H133">
            <v>5065.91</v>
          </cell>
          <cell r="I133">
            <v>185.66</v>
          </cell>
          <cell r="J133">
            <v>940537</v>
          </cell>
          <cell r="K133">
            <v>40.51</v>
          </cell>
          <cell r="L133">
            <v>185.66</v>
          </cell>
          <cell r="M133">
            <v>7521</v>
          </cell>
          <cell r="N133">
            <v>0</v>
          </cell>
          <cell r="O133">
            <v>184608</v>
          </cell>
          <cell r="P133">
            <v>0</v>
          </cell>
          <cell r="Q133">
            <v>0</v>
          </cell>
          <cell r="R133">
            <v>1679.97</v>
          </cell>
          <cell r="S133">
            <v>311903</v>
          </cell>
          <cell r="T133">
            <v>1444569</v>
          </cell>
          <cell r="U133">
            <v>78433</v>
          </cell>
          <cell r="V133">
            <v>0.42966442729999998</v>
          </cell>
          <cell r="W133">
            <v>33700</v>
          </cell>
          <cell r="X133">
            <v>0</v>
          </cell>
          <cell r="Y133">
            <v>0</v>
          </cell>
          <cell r="Z133">
            <v>1478269</v>
          </cell>
          <cell r="AA133">
            <v>488768</v>
          </cell>
          <cell r="AB133">
            <v>989501</v>
          </cell>
          <cell r="AC133">
            <v>0</v>
          </cell>
          <cell r="AD133">
            <v>245457</v>
          </cell>
          <cell r="AE133">
            <v>744044</v>
          </cell>
          <cell r="AF133">
            <v>5106.42</v>
          </cell>
          <cell r="AG133">
            <v>185.66</v>
          </cell>
          <cell r="AH133">
            <v>948058</v>
          </cell>
          <cell r="AI133">
            <v>0</v>
          </cell>
          <cell r="AJ133">
            <v>0</v>
          </cell>
          <cell r="AK133">
            <v>488768</v>
          </cell>
          <cell r="AL133">
            <v>245457</v>
          </cell>
          <cell r="AM133">
            <v>213833</v>
          </cell>
          <cell r="AN133">
            <v>184608</v>
          </cell>
          <cell r="AO133">
            <v>398441</v>
          </cell>
          <cell r="AP133">
            <v>0</v>
          </cell>
          <cell r="AQ133">
            <v>744044</v>
          </cell>
          <cell r="AR133">
            <v>33700</v>
          </cell>
          <cell r="AS133">
            <v>710344</v>
          </cell>
          <cell r="AT133">
            <v>7962.24</v>
          </cell>
          <cell r="AU133">
            <v>43256.412615740737</v>
          </cell>
          <cell r="AV133">
            <v>73415</v>
          </cell>
          <cell r="AW133" t="str">
            <v>12 62885</v>
          </cell>
          <cell r="AX133">
            <v>0</v>
          </cell>
        </row>
        <row r="134">
          <cell r="D134">
            <v>62893</v>
          </cell>
          <cell r="E134" t="str">
            <v>Jacoby Creek Elementary</v>
          </cell>
          <cell r="F134">
            <v>3616908</v>
          </cell>
          <cell r="G134" t="b">
            <v>0</v>
          </cell>
          <cell r="H134">
            <v>4987.12</v>
          </cell>
          <cell r="I134">
            <v>449.67</v>
          </cell>
          <cell r="J134">
            <v>2242558</v>
          </cell>
          <cell r="K134">
            <v>43.63</v>
          </cell>
          <cell r="L134">
            <v>449.67</v>
          </cell>
          <cell r="M134">
            <v>19619</v>
          </cell>
          <cell r="N134">
            <v>0</v>
          </cell>
          <cell r="O134">
            <v>352715</v>
          </cell>
          <cell r="P134">
            <v>0</v>
          </cell>
          <cell r="Q134">
            <v>0</v>
          </cell>
          <cell r="R134">
            <v>1742.66</v>
          </cell>
          <cell r="S134">
            <v>783622</v>
          </cell>
          <cell r="T134">
            <v>3398514</v>
          </cell>
          <cell r="U134">
            <v>218394</v>
          </cell>
          <cell r="V134">
            <v>0.42966442729999998</v>
          </cell>
          <cell r="W134">
            <v>93836</v>
          </cell>
          <cell r="X134">
            <v>0</v>
          </cell>
          <cell r="Y134">
            <v>0</v>
          </cell>
          <cell r="Z134">
            <v>3492350</v>
          </cell>
          <cell r="AA134">
            <v>886350</v>
          </cell>
          <cell r="AB134">
            <v>2606000</v>
          </cell>
          <cell r="AC134">
            <v>0</v>
          </cell>
          <cell r="AD134">
            <v>585689</v>
          </cell>
          <cell r="AE134">
            <v>2020311</v>
          </cell>
          <cell r="AF134">
            <v>5030.75</v>
          </cell>
          <cell r="AG134">
            <v>449.67</v>
          </cell>
          <cell r="AH134">
            <v>2262177</v>
          </cell>
          <cell r="AI134">
            <v>0</v>
          </cell>
          <cell r="AJ134">
            <v>0</v>
          </cell>
          <cell r="AK134">
            <v>886350</v>
          </cell>
          <cell r="AL134">
            <v>585689</v>
          </cell>
          <cell r="AM134">
            <v>790138</v>
          </cell>
          <cell r="AN134">
            <v>352715</v>
          </cell>
          <cell r="AO134">
            <v>1142853</v>
          </cell>
          <cell r="AP134">
            <v>0</v>
          </cell>
          <cell r="AQ134">
            <v>2020311</v>
          </cell>
          <cell r="AR134">
            <v>93836</v>
          </cell>
          <cell r="AS134">
            <v>1926475</v>
          </cell>
          <cell r="AT134">
            <v>7766.47</v>
          </cell>
          <cell r="AU134">
            <v>43256.412627314814</v>
          </cell>
          <cell r="AV134">
            <v>73415</v>
          </cell>
          <cell r="AW134" t="str">
            <v>12 62893</v>
          </cell>
          <cell r="AX134">
            <v>0</v>
          </cell>
        </row>
        <row r="135">
          <cell r="D135">
            <v>62901</v>
          </cell>
          <cell r="E135" t="str">
            <v>Klamath-Trinity Joint Unified</v>
          </cell>
          <cell r="F135">
            <v>10749840</v>
          </cell>
          <cell r="G135" t="b">
            <v>0</v>
          </cell>
          <cell r="H135">
            <v>5594.78</v>
          </cell>
          <cell r="I135">
            <v>592.44000000000005</v>
          </cell>
          <cell r="J135">
            <v>3314571</v>
          </cell>
          <cell r="K135">
            <v>67.55</v>
          </cell>
          <cell r="L135">
            <v>931.04</v>
          </cell>
          <cell r="M135">
            <v>62892</v>
          </cell>
          <cell r="N135">
            <v>2410227</v>
          </cell>
          <cell r="O135">
            <v>1812347</v>
          </cell>
          <cell r="P135">
            <v>0</v>
          </cell>
          <cell r="Q135">
            <v>0</v>
          </cell>
          <cell r="R135">
            <v>2900.9</v>
          </cell>
          <cell r="S135">
            <v>2700854</v>
          </cell>
          <cell r="T135">
            <v>10300891</v>
          </cell>
          <cell r="U135">
            <v>448949</v>
          </cell>
          <cell r="V135">
            <v>0.42966442729999998</v>
          </cell>
          <cell r="W135">
            <v>192897</v>
          </cell>
          <cell r="X135">
            <v>0</v>
          </cell>
          <cell r="Y135">
            <v>0</v>
          </cell>
          <cell r="Z135">
            <v>10493788</v>
          </cell>
          <cell r="AA135">
            <v>1522293</v>
          </cell>
          <cell r="AB135">
            <v>8971495</v>
          </cell>
          <cell r="AC135">
            <v>0</v>
          </cell>
          <cell r="AD135">
            <v>1498463</v>
          </cell>
          <cell r="AE135">
            <v>7473032</v>
          </cell>
          <cell r="AF135">
            <v>3858.81</v>
          </cell>
          <cell r="AG135">
            <v>931.04</v>
          </cell>
          <cell r="AH135">
            <v>3592706</v>
          </cell>
          <cell r="AI135">
            <v>2185952</v>
          </cell>
          <cell r="AJ135">
            <v>0</v>
          </cell>
          <cell r="AK135">
            <v>1522293</v>
          </cell>
          <cell r="AL135">
            <v>1498463</v>
          </cell>
          <cell r="AM135">
            <v>2757902</v>
          </cell>
          <cell r="AN135">
            <v>1812347</v>
          </cell>
          <cell r="AO135">
            <v>4570249</v>
          </cell>
          <cell r="AP135">
            <v>0</v>
          </cell>
          <cell r="AQ135">
            <v>7473032</v>
          </cell>
          <cell r="AR135">
            <v>192897</v>
          </cell>
          <cell r="AS135">
            <v>7280135</v>
          </cell>
          <cell r="AT135">
            <v>11271.04</v>
          </cell>
          <cell r="AU135">
            <v>43256.41265046296</v>
          </cell>
          <cell r="AV135">
            <v>73415</v>
          </cell>
          <cell r="AW135" t="str">
            <v>12 62901</v>
          </cell>
          <cell r="AX135">
            <v>0</v>
          </cell>
        </row>
        <row r="136">
          <cell r="D136">
            <v>62919</v>
          </cell>
          <cell r="E136" t="str">
            <v>Kneeland Elementary</v>
          </cell>
          <cell r="F136">
            <v>366154</v>
          </cell>
          <cell r="G136" t="b">
            <v>0</v>
          </cell>
          <cell r="H136">
            <v>5784.28</v>
          </cell>
          <cell r="I136">
            <v>0</v>
          </cell>
          <cell r="J136">
            <v>0</v>
          </cell>
          <cell r="K136">
            <v>54.39</v>
          </cell>
          <cell r="L136">
            <v>26.25</v>
          </cell>
          <cell r="M136">
            <v>1428</v>
          </cell>
          <cell r="N136">
            <v>231345</v>
          </cell>
          <cell r="O136">
            <v>87521</v>
          </cell>
          <cell r="P136">
            <v>0</v>
          </cell>
          <cell r="Q136">
            <v>0</v>
          </cell>
          <cell r="R136">
            <v>1257.8399999999999</v>
          </cell>
          <cell r="S136">
            <v>33018</v>
          </cell>
          <cell r="T136">
            <v>353312</v>
          </cell>
          <cell r="U136">
            <v>12842</v>
          </cell>
          <cell r="V136">
            <v>0.42966442729999998</v>
          </cell>
          <cell r="W136">
            <v>5518</v>
          </cell>
          <cell r="X136">
            <v>0</v>
          </cell>
          <cell r="Y136">
            <v>0</v>
          </cell>
          <cell r="Z136">
            <v>358830</v>
          </cell>
          <cell r="AA136">
            <v>84673</v>
          </cell>
          <cell r="AB136">
            <v>274157</v>
          </cell>
          <cell r="AC136">
            <v>0</v>
          </cell>
          <cell r="AD136">
            <v>60266</v>
          </cell>
          <cell r="AE136">
            <v>213891</v>
          </cell>
          <cell r="AF136">
            <v>54.39</v>
          </cell>
          <cell r="AG136">
            <v>26.25</v>
          </cell>
          <cell r="AH136">
            <v>1428</v>
          </cell>
          <cell r="AI136">
            <v>232170</v>
          </cell>
          <cell r="AJ136">
            <v>0</v>
          </cell>
          <cell r="AK136">
            <v>84673</v>
          </cell>
          <cell r="AL136">
            <v>60266</v>
          </cell>
          <cell r="AM136">
            <v>88659</v>
          </cell>
          <cell r="AN136">
            <v>87521</v>
          </cell>
          <cell r="AO136">
            <v>176180</v>
          </cell>
          <cell r="AP136">
            <v>0</v>
          </cell>
          <cell r="AQ136">
            <v>213891</v>
          </cell>
          <cell r="AR136">
            <v>5518</v>
          </cell>
          <cell r="AS136">
            <v>208373</v>
          </cell>
          <cell r="AT136">
            <v>13669.71</v>
          </cell>
          <cell r="AU136">
            <v>43256.41265046296</v>
          </cell>
          <cell r="AV136">
            <v>73415</v>
          </cell>
          <cell r="AW136" t="str">
            <v>12 62919</v>
          </cell>
          <cell r="AX136">
            <v>0</v>
          </cell>
        </row>
        <row r="137">
          <cell r="D137">
            <v>62927</v>
          </cell>
          <cell r="E137" t="str">
            <v>Loleta Union Elementary</v>
          </cell>
          <cell r="F137">
            <v>1051114</v>
          </cell>
          <cell r="G137" t="b">
            <v>0</v>
          </cell>
          <cell r="H137">
            <v>5387</v>
          </cell>
          <cell r="I137">
            <v>97.88</v>
          </cell>
          <cell r="J137">
            <v>527280</v>
          </cell>
          <cell r="K137">
            <v>57.7</v>
          </cell>
          <cell r="L137">
            <v>97.88</v>
          </cell>
          <cell r="M137">
            <v>5648</v>
          </cell>
          <cell r="N137">
            <v>0</v>
          </cell>
          <cell r="O137">
            <v>144984</v>
          </cell>
          <cell r="P137">
            <v>0</v>
          </cell>
          <cell r="Q137">
            <v>0</v>
          </cell>
          <cell r="R137">
            <v>3287.83</v>
          </cell>
          <cell r="S137">
            <v>321813</v>
          </cell>
          <cell r="T137">
            <v>999725</v>
          </cell>
          <cell r="U137">
            <v>51389</v>
          </cell>
          <cell r="V137">
            <v>0.42966442729999998</v>
          </cell>
          <cell r="W137">
            <v>22080</v>
          </cell>
          <cell r="X137">
            <v>0</v>
          </cell>
          <cell r="Y137">
            <v>0</v>
          </cell>
          <cell r="Z137">
            <v>1021805</v>
          </cell>
          <cell r="AA137">
            <v>337262</v>
          </cell>
          <cell r="AB137">
            <v>684543</v>
          </cell>
          <cell r="AC137">
            <v>0</v>
          </cell>
          <cell r="AD137">
            <v>137978</v>
          </cell>
          <cell r="AE137">
            <v>546565</v>
          </cell>
          <cell r="AF137">
            <v>5444.71</v>
          </cell>
          <cell r="AG137">
            <v>97.88</v>
          </cell>
          <cell r="AH137">
            <v>532928</v>
          </cell>
          <cell r="AI137">
            <v>0</v>
          </cell>
          <cell r="AJ137">
            <v>0</v>
          </cell>
          <cell r="AK137">
            <v>337262</v>
          </cell>
          <cell r="AL137">
            <v>137978</v>
          </cell>
          <cell r="AM137">
            <v>57688</v>
          </cell>
          <cell r="AN137">
            <v>144984</v>
          </cell>
          <cell r="AO137">
            <v>202672</v>
          </cell>
          <cell r="AP137">
            <v>0</v>
          </cell>
          <cell r="AQ137">
            <v>546565</v>
          </cell>
          <cell r="AR137">
            <v>22080</v>
          </cell>
          <cell r="AS137">
            <v>524485</v>
          </cell>
          <cell r="AT137">
            <v>10439.36</v>
          </cell>
          <cell r="AU137">
            <v>43256.41269675926</v>
          </cell>
          <cell r="AV137">
            <v>73415</v>
          </cell>
          <cell r="AW137" t="str">
            <v>12 62927</v>
          </cell>
          <cell r="AX137">
            <v>0</v>
          </cell>
        </row>
        <row r="138">
          <cell r="D138">
            <v>62935</v>
          </cell>
          <cell r="E138" t="str">
            <v>Maple Creek Elementary</v>
          </cell>
          <cell r="F138">
            <v>328465</v>
          </cell>
          <cell r="G138" t="b">
            <v>0</v>
          </cell>
          <cell r="H138">
            <v>6168.49</v>
          </cell>
          <cell r="I138">
            <v>0</v>
          </cell>
          <cell r="J138">
            <v>0</v>
          </cell>
          <cell r="K138">
            <v>87.87</v>
          </cell>
          <cell r="L138">
            <v>9.52</v>
          </cell>
          <cell r="M138">
            <v>837</v>
          </cell>
          <cell r="N138">
            <v>118623</v>
          </cell>
          <cell r="O138">
            <v>173565</v>
          </cell>
          <cell r="P138">
            <v>0</v>
          </cell>
          <cell r="Q138">
            <v>0</v>
          </cell>
          <cell r="R138">
            <v>2864.01</v>
          </cell>
          <cell r="S138">
            <v>27265</v>
          </cell>
          <cell r="T138">
            <v>320290</v>
          </cell>
          <cell r="U138">
            <v>8175</v>
          </cell>
          <cell r="V138">
            <v>0.42966442729999998</v>
          </cell>
          <cell r="W138">
            <v>3513</v>
          </cell>
          <cell r="X138">
            <v>0</v>
          </cell>
          <cell r="Y138">
            <v>0</v>
          </cell>
          <cell r="Z138">
            <v>323803</v>
          </cell>
          <cell r="AA138">
            <v>31072</v>
          </cell>
          <cell r="AB138">
            <v>292731</v>
          </cell>
          <cell r="AC138">
            <v>0</v>
          </cell>
          <cell r="AD138">
            <v>30929</v>
          </cell>
          <cell r="AE138">
            <v>261802</v>
          </cell>
          <cell r="AF138">
            <v>87.87</v>
          </cell>
          <cell r="AG138">
            <v>9.52</v>
          </cell>
          <cell r="AH138">
            <v>837</v>
          </cell>
          <cell r="AI138">
            <v>120897</v>
          </cell>
          <cell r="AJ138">
            <v>0</v>
          </cell>
          <cell r="AK138">
            <v>31072</v>
          </cell>
          <cell r="AL138">
            <v>30929</v>
          </cell>
          <cell r="AM138">
            <v>59733</v>
          </cell>
          <cell r="AN138">
            <v>173565</v>
          </cell>
          <cell r="AO138">
            <v>233298</v>
          </cell>
          <cell r="AP138">
            <v>0</v>
          </cell>
          <cell r="AQ138">
            <v>261802</v>
          </cell>
          <cell r="AR138">
            <v>3513</v>
          </cell>
          <cell r="AS138">
            <v>258289</v>
          </cell>
          <cell r="AT138">
            <v>34012.92</v>
          </cell>
          <cell r="AU138">
            <v>43256.412719907406</v>
          </cell>
          <cell r="AV138">
            <v>73415</v>
          </cell>
          <cell r="AW138" t="str">
            <v>12 62935</v>
          </cell>
          <cell r="AX138">
            <v>0</v>
          </cell>
        </row>
        <row r="139">
          <cell r="D139">
            <v>62950</v>
          </cell>
          <cell r="E139" t="str">
            <v>McKinleyville Union Elementary</v>
          </cell>
          <cell r="F139">
            <v>9610270</v>
          </cell>
          <cell r="G139" t="b">
            <v>0</v>
          </cell>
          <cell r="H139">
            <v>4986.8599999999997</v>
          </cell>
          <cell r="I139">
            <v>1101.69</v>
          </cell>
          <cell r="J139">
            <v>5493974</v>
          </cell>
          <cell r="K139">
            <v>42.25</v>
          </cell>
          <cell r="L139">
            <v>1101.69</v>
          </cell>
          <cell r="M139">
            <v>46546</v>
          </cell>
          <cell r="N139">
            <v>0</v>
          </cell>
          <cell r="O139">
            <v>1183790</v>
          </cell>
          <cell r="P139">
            <v>0</v>
          </cell>
          <cell r="Q139">
            <v>0</v>
          </cell>
          <cell r="R139">
            <v>2104.91</v>
          </cell>
          <cell r="S139">
            <v>2318958</v>
          </cell>
          <cell r="T139">
            <v>9043268</v>
          </cell>
          <cell r="U139">
            <v>567002</v>
          </cell>
          <cell r="V139">
            <v>0.42966442729999998</v>
          </cell>
          <cell r="W139">
            <v>243621</v>
          </cell>
          <cell r="X139">
            <v>0</v>
          </cell>
          <cell r="Y139">
            <v>0</v>
          </cell>
          <cell r="Z139">
            <v>9286889</v>
          </cell>
          <cell r="AA139">
            <v>4911110</v>
          </cell>
          <cell r="AB139">
            <v>4375779</v>
          </cell>
          <cell r="AC139">
            <v>0</v>
          </cell>
          <cell r="AD139">
            <v>629410</v>
          </cell>
          <cell r="AE139">
            <v>3746369</v>
          </cell>
          <cell r="AF139">
            <v>5029.1099999999997</v>
          </cell>
          <cell r="AG139">
            <v>1101.69</v>
          </cell>
          <cell r="AH139">
            <v>5540520</v>
          </cell>
          <cell r="AI139">
            <v>0</v>
          </cell>
          <cell r="AJ139">
            <v>0</v>
          </cell>
          <cell r="AK139">
            <v>4911110</v>
          </cell>
          <cell r="AL139">
            <v>629410</v>
          </cell>
          <cell r="AM139">
            <v>0</v>
          </cell>
          <cell r="AN139">
            <v>1183790</v>
          </cell>
          <cell r="AO139">
            <v>1183790</v>
          </cell>
          <cell r="AP139">
            <v>0</v>
          </cell>
          <cell r="AQ139">
            <v>3746369</v>
          </cell>
          <cell r="AR139">
            <v>243621</v>
          </cell>
          <cell r="AS139">
            <v>3502748</v>
          </cell>
          <cell r="AT139">
            <v>8429.68</v>
          </cell>
          <cell r="AU139">
            <v>43256.412719907406</v>
          </cell>
          <cell r="AV139">
            <v>73415</v>
          </cell>
          <cell r="AW139" t="str">
            <v>12 62950</v>
          </cell>
          <cell r="AX139">
            <v>0</v>
          </cell>
        </row>
        <row r="140">
          <cell r="D140">
            <v>62968</v>
          </cell>
          <cell r="E140" t="str">
            <v>Orick Elementary</v>
          </cell>
          <cell r="F140">
            <v>210622</v>
          </cell>
          <cell r="G140" t="b">
            <v>1</v>
          </cell>
          <cell r="H140">
            <v>5799.94</v>
          </cell>
          <cell r="I140">
            <v>0</v>
          </cell>
          <cell r="J140">
            <v>0</v>
          </cell>
          <cell r="K140">
            <v>52.7</v>
          </cell>
          <cell r="L140">
            <v>16.2</v>
          </cell>
          <cell r="M140">
            <v>854</v>
          </cell>
          <cell r="N140">
            <v>116316</v>
          </cell>
          <cell r="O140">
            <v>257873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375043</v>
          </cell>
          <cell r="U140">
            <v>0</v>
          </cell>
          <cell r="V140">
            <v>0.42966442729999998</v>
          </cell>
          <cell r="W140">
            <v>0</v>
          </cell>
          <cell r="X140">
            <v>0</v>
          </cell>
          <cell r="Y140">
            <v>0</v>
          </cell>
          <cell r="Z140">
            <v>210622</v>
          </cell>
          <cell r="AA140">
            <v>111721</v>
          </cell>
          <cell r="AB140">
            <v>98901</v>
          </cell>
          <cell r="AC140">
            <v>0</v>
          </cell>
          <cell r="AD140">
            <v>5449</v>
          </cell>
          <cell r="AE140">
            <v>93452</v>
          </cell>
          <cell r="AF140">
            <v>52.7</v>
          </cell>
          <cell r="AG140">
            <v>16.2</v>
          </cell>
          <cell r="AH140">
            <v>854</v>
          </cell>
          <cell r="AI140">
            <v>116793</v>
          </cell>
          <cell r="AJ140">
            <v>0</v>
          </cell>
          <cell r="AK140">
            <v>111721</v>
          </cell>
          <cell r="AL140">
            <v>5449</v>
          </cell>
          <cell r="AM140">
            <v>477</v>
          </cell>
          <cell r="AN140">
            <v>257873</v>
          </cell>
          <cell r="AO140">
            <v>258350</v>
          </cell>
          <cell r="AP140">
            <v>164898</v>
          </cell>
          <cell r="AQ140">
            <v>258350</v>
          </cell>
          <cell r="AR140">
            <v>0</v>
          </cell>
          <cell r="AS140">
            <v>258350</v>
          </cell>
          <cell r="AT140">
            <v>23150.799999999999</v>
          </cell>
          <cell r="AU140">
            <v>43256.412800925929</v>
          </cell>
          <cell r="AV140">
            <v>73415</v>
          </cell>
          <cell r="AW140" t="str">
            <v>12 62968</v>
          </cell>
          <cell r="AX140">
            <v>1</v>
          </cell>
        </row>
        <row r="141">
          <cell r="D141">
            <v>62976</v>
          </cell>
          <cell r="E141" t="str">
            <v>Pacific Union Elementary</v>
          </cell>
          <cell r="F141">
            <v>4492421</v>
          </cell>
          <cell r="G141" t="b">
            <v>0</v>
          </cell>
          <cell r="H141">
            <v>4981.8599999999997</v>
          </cell>
          <cell r="I141">
            <v>521.54</v>
          </cell>
          <cell r="J141">
            <v>2598239</v>
          </cell>
          <cell r="K141">
            <v>48.73</v>
          </cell>
          <cell r="L141">
            <v>521.54</v>
          </cell>
          <cell r="M141">
            <v>25415</v>
          </cell>
          <cell r="N141">
            <v>0</v>
          </cell>
          <cell r="O141">
            <v>492856</v>
          </cell>
          <cell r="P141">
            <v>0</v>
          </cell>
          <cell r="Q141">
            <v>0</v>
          </cell>
          <cell r="R141">
            <v>2157.85</v>
          </cell>
          <cell r="S141">
            <v>1125405</v>
          </cell>
          <cell r="T141">
            <v>4241915</v>
          </cell>
          <cell r="U141">
            <v>250506</v>
          </cell>
          <cell r="V141">
            <v>0.42966442729999998</v>
          </cell>
          <cell r="W141">
            <v>107634</v>
          </cell>
          <cell r="X141">
            <v>0</v>
          </cell>
          <cell r="Y141">
            <v>0</v>
          </cell>
          <cell r="Z141">
            <v>4349549</v>
          </cell>
          <cell r="AA141">
            <v>1093477</v>
          </cell>
          <cell r="AB141">
            <v>3256072</v>
          </cell>
          <cell r="AC141">
            <v>0</v>
          </cell>
          <cell r="AD141">
            <v>679278</v>
          </cell>
          <cell r="AE141">
            <v>2576794</v>
          </cell>
          <cell r="AF141">
            <v>5030.59</v>
          </cell>
          <cell r="AG141">
            <v>521.54</v>
          </cell>
          <cell r="AH141">
            <v>2623654</v>
          </cell>
          <cell r="AI141">
            <v>0</v>
          </cell>
          <cell r="AJ141">
            <v>0</v>
          </cell>
          <cell r="AK141">
            <v>1093477</v>
          </cell>
          <cell r="AL141">
            <v>679278</v>
          </cell>
          <cell r="AM141">
            <v>850899</v>
          </cell>
          <cell r="AN141">
            <v>492856</v>
          </cell>
          <cell r="AO141">
            <v>1343755</v>
          </cell>
          <cell r="AP141">
            <v>0</v>
          </cell>
          <cell r="AQ141">
            <v>2576794</v>
          </cell>
          <cell r="AR141">
            <v>107634</v>
          </cell>
          <cell r="AS141">
            <v>2469160</v>
          </cell>
          <cell r="AT141">
            <v>8339.82</v>
          </cell>
          <cell r="AU141">
            <v>43256.412812499999</v>
          </cell>
          <cell r="AV141">
            <v>73415</v>
          </cell>
          <cell r="AW141" t="str">
            <v>12 62976</v>
          </cell>
          <cell r="AX141">
            <v>0</v>
          </cell>
        </row>
        <row r="142">
          <cell r="D142">
            <v>62984</v>
          </cell>
          <cell r="E142" t="str">
            <v>Peninsula Union</v>
          </cell>
          <cell r="F142">
            <v>433251</v>
          </cell>
          <cell r="G142" t="b">
            <v>0</v>
          </cell>
          <cell r="H142">
            <v>5699.87</v>
          </cell>
          <cell r="I142">
            <v>0</v>
          </cell>
          <cell r="J142">
            <v>0</v>
          </cell>
          <cell r="K142">
            <v>57.48</v>
          </cell>
          <cell r="L142">
            <v>33.53</v>
          </cell>
          <cell r="M142">
            <v>1927</v>
          </cell>
          <cell r="N142">
            <v>241775</v>
          </cell>
          <cell r="O142">
            <v>79318</v>
          </cell>
          <cell r="P142">
            <v>0</v>
          </cell>
          <cell r="Q142">
            <v>0</v>
          </cell>
          <cell r="R142">
            <v>2937.1</v>
          </cell>
          <cell r="S142">
            <v>98481</v>
          </cell>
          <cell r="T142">
            <v>421501</v>
          </cell>
          <cell r="U142">
            <v>11750</v>
          </cell>
          <cell r="V142">
            <v>0.42966442729999998</v>
          </cell>
          <cell r="W142">
            <v>5049</v>
          </cell>
          <cell r="X142">
            <v>0</v>
          </cell>
          <cell r="Y142">
            <v>0</v>
          </cell>
          <cell r="Z142">
            <v>426550</v>
          </cell>
          <cell r="AA142">
            <v>6536</v>
          </cell>
          <cell r="AB142">
            <v>420014</v>
          </cell>
          <cell r="AC142">
            <v>0</v>
          </cell>
          <cell r="AD142">
            <v>63096</v>
          </cell>
          <cell r="AE142">
            <v>356918</v>
          </cell>
          <cell r="AF142">
            <v>57.48</v>
          </cell>
          <cell r="AG142">
            <v>33.53</v>
          </cell>
          <cell r="AH142">
            <v>1927</v>
          </cell>
          <cell r="AI142">
            <v>242608</v>
          </cell>
          <cell r="AJ142">
            <v>0</v>
          </cell>
          <cell r="AK142">
            <v>6536</v>
          </cell>
          <cell r="AL142">
            <v>63096</v>
          </cell>
          <cell r="AM142">
            <v>174903</v>
          </cell>
          <cell r="AN142">
            <v>79318</v>
          </cell>
          <cell r="AO142">
            <v>254221</v>
          </cell>
          <cell r="AP142">
            <v>0</v>
          </cell>
          <cell r="AQ142">
            <v>356918</v>
          </cell>
          <cell r="AR142">
            <v>5049</v>
          </cell>
          <cell r="AS142">
            <v>351869</v>
          </cell>
          <cell r="AT142">
            <v>12721.44</v>
          </cell>
          <cell r="AU142">
            <v>43256.412824074076</v>
          </cell>
          <cell r="AV142">
            <v>73415</v>
          </cell>
          <cell r="AW142" t="str">
            <v>12 62984</v>
          </cell>
          <cell r="AX142">
            <v>0</v>
          </cell>
        </row>
        <row r="143">
          <cell r="D143">
            <v>63008</v>
          </cell>
          <cell r="E143" t="str">
            <v>Rio Dell Elementary</v>
          </cell>
          <cell r="F143">
            <v>3085284</v>
          </cell>
          <cell r="G143" t="b">
            <v>0</v>
          </cell>
          <cell r="H143">
            <v>5132.29</v>
          </cell>
          <cell r="I143">
            <v>318.58</v>
          </cell>
          <cell r="J143">
            <v>1635045</v>
          </cell>
          <cell r="K143">
            <v>45.95</v>
          </cell>
          <cell r="L143">
            <v>318.58</v>
          </cell>
          <cell r="M143">
            <v>14639</v>
          </cell>
          <cell r="N143">
            <v>0</v>
          </cell>
          <cell r="O143">
            <v>322016</v>
          </cell>
          <cell r="P143">
            <v>0</v>
          </cell>
          <cell r="Q143">
            <v>0</v>
          </cell>
          <cell r="R143">
            <v>2796.86</v>
          </cell>
          <cell r="S143">
            <v>891024</v>
          </cell>
          <cell r="T143">
            <v>2862724</v>
          </cell>
          <cell r="U143">
            <v>222560</v>
          </cell>
          <cell r="V143">
            <v>0.42966442729999998</v>
          </cell>
          <cell r="W143">
            <v>95626</v>
          </cell>
          <cell r="X143">
            <v>0</v>
          </cell>
          <cell r="Y143">
            <v>0</v>
          </cell>
          <cell r="Z143">
            <v>2958350</v>
          </cell>
          <cell r="AA143">
            <v>505225</v>
          </cell>
          <cell r="AB143">
            <v>2453125</v>
          </cell>
          <cell r="AC143">
            <v>0</v>
          </cell>
          <cell r="AD143">
            <v>427112</v>
          </cell>
          <cell r="AE143">
            <v>2026013</v>
          </cell>
          <cell r="AF143">
            <v>5178.24</v>
          </cell>
          <cell r="AG143">
            <v>318.58</v>
          </cell>
          <cell r="AH143">
            <v>1649684</v>
          </cell>
          <cell r="AI143">
            <v>0</v>
          </cell>
          <cell r="AJ143">
            <v>0</v>
          </cell>
          <cell r="AK143">
            <v>505225</v>
          </cell>
          <cell r="AL143">
            <v>427112</v>
          </cell>
          <cell r="AM143">
            <v>717347</v>
          </cell>
          <cell r="AN143">
            <v>322016</v>
          </cell>
          <cell r="AO143">
            <v>1039363</v>
          </cell>
          <cell r="AP143">
            <v>0</v>
          </cell>
          <cell r="AQ143">
            <v>2026013</v>
          </cell>
          <cell r="AR143">
            <v>95626</v>
          </cell>
          <cell r="AS143">
            <v>1930387</v>
          </cell>
          <cell r="AT143">
            <v>9286.0499999999993</v>
          </cell>
          <cell r="AU143">
            <v>43256.412870370368</v>
          </cell>
          <cell r="AV143">
            <v>73415</v>
          </cell>
          <cell r="AW143" t="str">
            <v>12 63008</v>
          </cell>
          <cell r="AX143">
            <v>0</v>
          </cell>
        </row>
        <row r="144">
          <cell r="D144">
            <v>63024</v>
          </cell>
          <cell r="E144" t="str">
            <v>Scotia Union Elementary</v>
          </cell>
          <cell r="F144">
            <v>1782965</v>
          </cell>
          <cell r="G144" t="b">
            <v>0</v>
          </cell>
          <cell r="H144">
            <v>5021.8999999999996</v>
          </cell>
          <cell r="I144">
            <v>196.38</v>
          </cell>
          <cell r="J144">
            <v>986201</v>
          </cell>
          <cell r="K144">
            <v>46.96</v>
          </cell>
          <cell r="L144">
            <v>196.38</v>
          </cell>
          <cell r="M144">
            <v>9222</v>
          </cell>
          <cell r="N144">
            <v>0</v>
          </cell>
          <cell r="O144">
            <v>214360</v>
          </cell>
          <cell r="P144">
            <v>0</v>
          </cell>
          <cell r="Q144">
            <v>0</v>
          </cell>
          <cell r="R144">
            <v>2493.41</v>
          </cell>
          <cell r="S144">
            <v>489656</v>
          </cell>
          <cell r="T144">
            <v>1699439</v>
          </cell>
          <cell r="U144">
            <v>83526</v>
          </cell>
          <cell r="V144">
            <v>0.42966442729999998</v>
          </cell>
          <cell r="W144">
            <v>35888</v>
          </cell>
          <cell r="X144">
            <v>0</v>
          </cell>
          <cell r="Y144">
            <v>0</v>
          </cell>
          <cell r="Z144">
            <v>1735327</v>
          </cell>
          <cell r="AA144">
            <v>279743</v>
          </cell>
          <cell r="AB144">
            <v>1455584</v>
          </cell>
          <cell r="AC144">
            <v>0</v>
          </cell>
          <cell r="AD144">
            <v>257720</v>
          </cell>
          <cell r="AE144">
            <v>1197864</v>
          </cell>
          <cell r="AF144">
            <v>5068.8599999999997</v>
          </cell>
          <cell r="AG144">
            <v>196.38</v>
          </cell>
          <cell r="AH144">
            <v>995423</v>
          </cell>
          <cell r="AI144">
            <v>0</v>
          </cell>
          <cell r="AJ144">
            <v>0</v>
          </cell>
          <cell r="AK144">
            <v>279743</v>
          </cell>
          <cell r="AL144">
            <v>257720</v>
          </cell>
          <cell r="AM144">
            <v>457960</v>
          </cell>
          <cell r="AN144">
            <v>214360</v>
          </cell>
          <cell r="AO144">
            <v>672320</v>
          </cell>
          <cell r="AP144">
            <v>0</v>
          </cell>
          <cell r="AQ144">
            <v>1197864</v>
          </cell>
          <cell r="AR144">
            <v>35888</v>
          </cell>
          <cell r="AS144">
            <v>1161976</v>
          </cell>
          <cell r="AT144">
            <v>8836.58</v>
          </cell>
          <cell r="AU144">
            <v>43256.412928240738</v>
          </cell>
          <cell r="AV144">
            <v>73415</v>
          </cell>
          <cell r="AW144" t="str">
            <v>12 63024</v>
          </cell>
          <cell r="AX144">
            <v>0</v>
          </cell>
        </row>
        <row r="145">
          <cell r="D145">
            <v>63032</v>
          </cell>
          <cell r="E145" t="str">
            <v>South Bay Union Elementary</v>
          </cell>
          <cell r="F145">
            <v>3799444</v>
          </cell>
          <cell r="G145" t="b">
            <v>0</v>
          </cell>
          <cell r="H145">
            <v>5051.09</v>
          </cell>
          <cell r="I145">
            <v>408.58</v>
          </cell>
          <cell r="J145">
            <v>2063774</v>
          </cell>
          <cell r="K145">
            <v>48.39</v>
          </cell>
          <cell r="L145">
            <v>408.58</v>
          </cell>
          <cell r="M145">
            <v>19771</v>
          </cell>
          <cell r="N145">
            <v>0</v>
          </cell>
          <cell r="O145">
            <v>611017</v>
          </cell>
          <cell r="P145">
            <v>0</v>
          </cell>
          <cell r="Q145">
            <v>0</v>
          </cell>
          <cell r="R145">
            <v>2312.2199999999998</v>
          </cell>
          <cell r="S145">
            <v>944727</v>
          </cell>
          <cell r="T145">
            <v>3639289</v>
          </cell>
          <cell r="U145">
            <v>160155</v>
          </cell>
          <cell r="V145">
            <v>0.42966442729999998</v>
          </cell>
          <cell r="W145">
            <v>68813</v>
          </cell>
          <cell r="X145">
            <v>0</v>
          </cell>
          <cell r="Y145">
            <v>0</v>
          </cell>
          <cell r="Z145">
            <v>3708102</v>
          </cell>
          <cell r="AA145">
            <v>473007</v>
          </cell>
          <cell r="AB145">
            <v>3235095</v>
          </cell>
          <cell r="AC145">
            <v>0</v>
          </cell>
          <cell r="AD145">
            <v>539441</v>
          </cell>
          <cell r="AE145">
            <v>2695654</v>
          </cell>
          <cell r="AF145">
            <v>5099.4799999999996</v>
          </cell>
          <cell r="AG145">
            <v>408.58</v>
          </cell>
          <cell r="AH145">
            <v>2083546</v>
          </cell>
          <cell r="AI145">
            <v>0</v>
          </cell>
          <cell r="AJ145">
            <v>0</v>
          </cell>
          <cell r="AK145">
            <v>473007</v>
          </cell>
          <cell r="AL145">
            <v>539441</v>
          </cell>
          <cell r="AM145">
            <v>1071098</v>
          </cell>
          <cell r="AN145">
            <v>611017</v>
          </cell>
          <cell r="AO145">
            <v>1682115</v>
          </cell>
          <cell r="AP145">
            <v>0</v>
          </cell>
          <cell r="AQ145">
            <v>2695654</v>
          </cell>
          <cell r="AR145">
            <v>68813</v>
          </cell>
          <cell r="AS145">
            <v>2626841</v>
          </cell>
          <cell r="AT145">
            <v>9075.58</v>
          </cell>
          <cell r="AU145">
            <v>43256.412951388891</v>
          </cell>
          <cell r="AV145">
            <v>73415</v>
          </cell>
          <cell r="AW145" t="str">
            <v>12 63032</v>
          </cell>
          <cell r="AX145">
            <v>0</v>
          </cell>
        </row>
        <row r="146">
          <cell r="D146">
            <v>63040</v>
          </cell>
          <cell r="E146" t="str">
            <v>Southern Humboldt Joint Unified</v>
          </cell>
          <cell r="F146">
            <v>7393088</v>
          </cell>
          <cell r="G146" t="b">
            <v>0</v>
          </cell>
          <cell r="H146">
            <v>5671.38</v>
          </cell>
          <cell r="I146">
            <v>379.68</v>
          </cell>
          <cell r="J146">
            <v>2153310</v>
          </cell>
          <cell r="K146">
            <v>47.08</v>
          </cell>
          <cell r="L146">
            <v>692.05</v>
          </cell>
          <cell r="M146">
            <v>32582</v>
          </cell>
          <cell r="N146">
            <v>2254846</v>
          </cell>
          <cell r="O146">
            <v>1673495</v>
          </cell>
          <cell r="P146">
            <v>0</v>
          </cell>
          <cell r="Q146">
            <v>0</v>
          </cell>
          <cell r="R146">
            <v>1495.9</v>
          </cell>
          <cell r="S146">
            <v>1035238</v>
          </cell>
          <cell r="T146">
            <v>7149471</v>
          </cell>
          <cell r="U146">
            <v>243617</v>
          </cell>
          <cell r="V146">
            <v>0.42966442729999998</v>
          </cell>
          <cell r="W146">
            <v>104674</v>
          </cell>
          <cell r="X146">
            <v>223126</v>
          </cell>
          <cell r="Y146">
            <v>0</v>
          </cell>
          <cell r="Z146">
            <v>7477271</v>
          </cell>
          <cell r="AA146">
            <v>4429480</v>
          </cell>
          <cell r="AB146">
            <v>3047791</v>
          </cell>
          <cell r="AC146">
            <v>0</v>
          </cell>
          <cell r="AD146">
            <v>138410</v>
          </cell>
          <cell r="AE146">
            <v>2909381</v>
          </cell>
          <cell r="AF146">
            <v>2818.01</v>
          </cell>
          <cell r="AG146">
            <v>692.05</v>
          </cell>
          <cell r="AH146">
            <v>1950204</v>
          </cell>
          <cell r="AI146">
            <v>2487395</v>
          </cell>
          <cell r="AJ146">
            <v>0</v>
          </cell>
          <cell r="AK146">
            <v>4429480</v>
          </cell>
          <cell r="AL146">
            <v>138410</v>
          </cell>
          <cell r="AM146">
            <v>0</v>
          </cell>
          <cell r="AN146">
            <v>1673495</v>
          </cell>
          <cell r="AO146">
            <v>1673495</v>
          </cell>
          <cell r="AP146">
            <v>0</v>
          </cell>
          <cell r="AQ146">
            <v>2909381</v>
          </cell>
          <cell r="AR146">
            <v>104674</v>
          </cell>
          <cell r="AS146">
            <v>2804707</v>
          </cell>
          <cell r="AT146">
            <v>10482.11</v>
          </cell>
          <cell r="AU146">
            <v>43256.412962962961</v>
          </cell>
          <cell r="AV146">
            <v>73415</v>
          </cell>
          <cell r="AW146" t="str">
            <v>12 63040</v>
          </cell>
          <cell r="AX146">
            <v>0</v>
          </cell>
        </row>
        <row r="147">
          <cell r="D147">
            <v>63057</v>
          </cell>
          <cell r="E147" t="str">
            <v>Trinidad Union Elementary</v>
          </cell>
          <cell r="F147">
            <v>1679647</v>
          </cell>
          <cell r="G147" t="b">
            <v>0</v>
          </cell>
          <cell r="H147">
            <v>5095.2700000000004</v>
          </cell>
          <cell r="I147">
            <v>192.03</v>
          </cell>
          <cell r="J147">
            <v>978445</v>
          </cell>
          <cell r="K147">
            <v>42.53</v>
          </cell>
          <cell r="L147">
            <v>192.03</v>
          </cell>
          <cell r="M147">
            <v>8167</v>
          </cell>
          <cell r="N147">
            <v>0</v>
          </cell>
          <cell r="O147">
            <v>323215</v>
          </cell>
          <cell r="P147">
            <v>0</v>
          </cell>
          <cell r="Q147">
            <v>0</v>
          </cell>
          <cell r="R147">
            <v>1408.9</v>
          </cell>
          <cell r="S147">
            <v>270551</v>
          </cell>
          <cell r="T147">
            <v>1580378</v>
          </cell>
          <cell r="U147">
            <v>99269</v>
          </cell>
          <cell r="V147">
            <v>0.42966442729999998</v>
          </cell>
          <cell r="W147">
            <v>42652</v>
          </cell>
          <cell r="X147">
            <v>11066</v>
          </cell>
          <cell r="Y147">
            <v>0</v>
          </cell>
          <cell r="Z147">
            <v>1634096</v>
          </cell>
          <cell r="AA147">
            <v>607000</v>
          </cell>
          <cell r="AB147">
            <v>1027096</v>
          </cell>
          <cell r="AC147">
            <v>0</v>
          </cell>
          <cell r="AD147">
            <v>255439</v>
          </cell>
          <cell r="AE147">
            <v>771657</v>
          </cell>
          <cell r="AF147">
            <v>5137.8100000000004</v>
          </cell>
          <cell r="AG147">
            <v>192.03</v>
          </cell>
          <cell r="AH147">
            <v>986614</v>
          </cell>
          <cell r="AI147">
            <v>0</v>
          </cell>
          <cell r="AJ147">
            <v>0</v>
          </cell>
          <cell r="AK147">
            <v>607000</v>
          </cell>
          <cell r="AL147">
            <v>255439</v>
          </cell>
          <cell r="AM147">
            <v>124175</v>
          </cell>
          <cell r="AN147">
            <v>323215</v>
          </cell>
          <cell r="AO147">
            <v>447390</v>
          </cell>
          <cell r="AP147">
            <v>0</v>
          </cell>
          <cell r="AQ147">
            <v>771657</v>
          </cell>
          <cell r="AR147">
            <v>42652</v>
          </cell>
          <cell r="AS147">
            <v>729005</v>
          </cell>
          <cell r="AT147">
            <v>8451.9599999999991</v>
          </cell>
          <cell r="AU147">
            <v>43256.412997685184</v>
          </cell>
          <cell r="AV147">
            <v>73415</v>
          </cell>
          <cell r="AW147" t="str">
            <v>12 63057</v>
          </cell>
          <cell r="AX147">
            <v>0</v>
          </cell>
        </row>
        <row r="148">
          <cell r="D148">
            <v>75374</v>
          </cell>
          <cell r="E148" t="str">
            <v>Ferndale Unified</v>
          </cell>
          <cell r="F148">
            <v>4819843</v>
          </cell>
          <cell r="G148" t="b">
            <v>0</v>
          </cell>
          <cell r="H148">
            <v>5605.93</v>
          </cell>
          <cell r="I148">
            <v>344</v>
          </cell>
          <cell r="J148">
            <v>1928440</v>
          </cell>
          <cell r="K148">
            <v>49.54</v>
          </cell>
          <cell r="L148">
            <v>499.19</v>
          </cell>
          <cell r="M148">
            <v>24730</v>
          </cell>
          <cell r="N148">
            <v>1286929</v>
          </cell>
          <cell r="O148">
            <v>446759</v>
          </cell>
          <cell r="P148">
            <v>0</v>
          </cell>
          <cell r="Q148">
            <v>0</v>
          </cell>
          <cell r="R148">
            <v>1800.86</v>
          </cell>
          <cell r="S148">
            <v>898971</v>
          </cell>
          <cell r="T148">
            <v>4585829</v>
          </cell>
          <cell r="U148">
            <v>234014</v>
          </cell>
          <cell r="V148">
            <v>0.42966442729999998</v>
          </cell>
          <cell r="W148">
            <v>100547</v>
          </cell>
          <cell r="X148">
            <v>281791</v>
          </cell>
          <cell r="Y148">
            <v>0</v>
          </cell>
          <cell r="Z148">
            <v>4968167</v>
          </cell>
          <cell r="AA148">
            <v>1823882</v>
          </cell>
          <cell r="AB148">
            <v>3144285</v>
          </cell>
          <cell r="AC148">
            <v>0</v>
          </cell>
          <cell r="AD148">
            <v>838878</v>
          </cell>
          <cell r="AE148">
            <v>2305407</v>
          </cell>
          <cell r="AF148">
            <v>4031.23</v>
          </cell>
          <cell r="AG148">
            <v>499.19</v>
          </cell>
          <cell r="AH148">
            <v>2012350</v>
          </cell>
          <cell r="AI148">
            <v>1190962</v>
          </cell>
          <cell r="AJ148">
            <v>0</v>
          </cell>
          <cell r="AK148">
            <v>1823882</v>
          </cell>
          <cell r="AL148">
            <v>838878</v>
          </cell>
          <cell r="AM148">
            <v>540552</v>
          </cell>
          <cell r="AN148">
            <v>446759</v>
          </cell>
          <cell r="AO148">
            <v>987311</v>
          </cell>
          <cell r="AP148">
            <v>0</v>
          </cell>
          <cell r="AQ148">
            <v>2305407</v>
          </cell>
          <cell r="AR148">
            <v>100547</v>
          </cell>
          <cell r="AS148">
            <v>2204860</v>
          </cell>
          <cell r="AT148">
            <v>9387.9599999999991</v>
          </cell>
          <cell r="AU148">
            <v>43256.412546296298</v>
          </cell>
          <cell r="AV148">
            <v>73415</v>
          </cell>
          <cell r="AW148" t="str">
            <v>12 75374</v>
          </cell>
          <cell r="AX148">
            <v>0</v>
          </cell>
        </row>
        <row r="149">
          <cell r="D149">
            <v>75382</v>
          </cell>
          <cell r="E149" t="str">
            <v>Mattole Unified</v>
          </cell>
          <cell r="F149">
            <v>1107658</v>
          </cell>
          <cell r="G149" t="b">
            <v>0</v>
          </cell>
          <cell r="H149">
            <v>5502.2</v>
          </cell>
          <cell r="I149">
            <v>0</v>
          </cell>
          <cell r="J149">
            <v>0</v>
          </cell>
          <cell r="K149">
            <v>114.81</v>
          </cell>
          <cell r="L149">
            <v>55.91</v>
          </cell>
          <cell r="M149">
            <v>6419</v>
          </cell>
          <cell r="N149">
            <v>758038</v>
          </cell>
          <cell r="O149">
            <v>297308</v>
          </cell>
          <cell r="P149">
            <v>0</v>
          </cell>
          <cell r="Q149">
            <v>0</v>
          </cell>
          <cell r="R149">
            <v>430.9</v>
          </cell>
          <cell r="S149">
            <v>24092</v>
          </cell>
          <cell r="T149">
            <v>1085857</v>
          </cell>
          <cell r="U149">
            <v>21801</v>
          </cell>
          <cell r="V149">
            <v>0.42966442729999998</v>
          </cell>
          <cell r="W149">
            <v>9367</v>
          </cell>
          <cell r="X149">
            <v>0</v>
          </cell>
          <cell r="Y149">
            <v>0</v>
          </cell>
          <cell r="Z149">
            <v>1095224</v>
          </cell>
          <cell r="AA149">
            <v>46985</v>
          </cell>
          <cell r="AB149">
            <v>1048239</v>
          </cell>
          <cell r="AC149">
            <v>0</v>
          </cell>
          <cell r="AD149">
            <v>197922</v>
          </cell>
          <cell r="AE149">
            <v>850317</v>
          </cell>
          <cell r="AF149">
            <v>4380.58</v>
          </cell>
          <cell r="AG149">
            <v>55.91</v>
          </cell>
          <cell r="AH149">
            <v>244918</v>
          </cell>
          <cell r="AI149">
            <v>523868</v>
          </cell>
          <cell r="AJ149">
            <v>0</v>
          </cell>
          <cell r="AK149">
            <v>46985</v>
          </cell>
          <cell r="AL149">
            <v>197922</v>
          </cell>
          <cell r="AM149">
            <v>523879</v>
          </cell>
          <cell r="AN149">
            <v>297308</v>
          </cell>
          <cell r="AO149">
            <v>821187</v>
          </cell>
          <cell r="AP149">
            <v>0</v>
          </cell>
          <cell r="AQ149">
            <v>850317</v>
          </cell>
          <cell r="AR149">
            <v>9367</v>
          </cell>
          <cell r="AS149">
            <v>840950</v>
          </cell>
          <cell r="AT149">
            <v>19589.05</v>
          </cell>
          <cell r="AU149">
            <v>43256.412719907406</v>
          </cell>
          <cell r="AV149">
            <v>73415</v>
          </cell>
          <cell r="AW149" t="str">
            <v>12 75382</v>
          </cell>
          <cell r="AX149">
            <v>0</v>
          </cell>
        </row>
        <row r="150">
          <cell r="D150">
            <v>75515</v>
          </cell>
          <cell r="E150" t="str">
            <v>Eureka City Schools</v>
          </cell>
          <cell r="F150">
            <v>35057630</v>
          </cell>
          <cell r="G150" t="b">
            <v>0</v>
          </cell>
          <cell r="H150">
            <v>5496.49</v>
          </cell>
          <cell r="I150">
            <v>3579.09</v>
          </cell>
          <cell r="J150">
            <v>19672432</v>
          </cell>
          <cell r="K150">
            <v>47.52</v>
          </cell>
          <cell r="L150">
            <v>3579.09</v>
          </cell>
          <cell r="M150">
            <v>170078</v>
          </cell>
          <cell r="N150">
            <v>0</v>
          </cell>
          <cell r="O150">
            <v>6371883</v>
          </cell>
          <cell r="P150">
            <v>0</v>
          </cell>
          <cell r="Q150">
            <v>0</v>
          </cell>
          <cell r="R150">
            <v>1871.34</v>
          </cell>
          <cell r="S150">
            <v>6697694</v>
          </cell>
          <cell r="T150">
            <v>32912087</v>
          </cell>
          <cell r="U150">
            <v>2145543</v>
          </cell>
          <cell r="V150">
            <v>0.42966442729999998</v>
          </cell>
          <cell r="W150">
            <v>921864</v>
          </cell>
          <cell r="X150">
            <v>0</v>
          </cell>
          <cell r="Y150">
            <v>0</v>
          </cell>
          <cell r="Z150">
            <v>33833951</v>
          </cell>
          <cell r="AA150">
            <v>14061158</v>
          </cell>
          <cell r="AB150">
            <v>19772793</v>
          </cell>
          <cell r="AC150">
            <v>0</v>
          </cell>
          <cell r="AD150">
            <v>5137328</v>
          </cell>
          <cell r="AE150">
            <v>14635465</v>
          </cell>
          <cell r="AF150">
            <v>5544.01</v>
          </cell>
          <cell r="AG150">
            <v>3579.09</v>
          </cell>
          <cell r="AH150">
            <v>19842511</v>
          </cell>
          <cell r="AI150">
            <v>0</v>
          </cell>
          <cell r="AJ150">
            <v>0</v>
          </cell>
          <cell r="AK150">
            <v>14061158</v>
          </cell>
          <cell r="AL150">
            <v>5137328</v>
          </cell>
          <cell r="AM150">
            <v>644025</v>
          </cell>
          <cell r="AN150">
            <v>6371883</v>
          </cell>
          <cell r="AO150">
            <v>7015908</v>
          </cell>
          <cell r="AP150">
            <v>0</v>
          </cell>
          <cell r="AQ150">
            <v>14635465</v>
          </cell>
          <cell r="AR150">
            <v>921864</v>
          </cell>
          <cell r="AS150">
            <v>13713601</v>
          </cell>
          <cell r="AT150">
            <v>9453.23</v>
          </cell>
          <cell r="AU150">
            <v>43256.412546296298</v>
          </cell>
          <cell r="AV150">
            <v>73415</v>
          </cell>
          <cell r="AW150" t="str">
            <v>12 75515</v>
          </cell>
          <cell r="AX150">
            <v>0</v>
          </cell>
        </row>
        <row r="151">
          <cell r="D151">
            <v>76802</v>
          </cell>
          <cell r="E151" t="str">
            <v>Fortuna Elementary</v>
          </cell>
          <cell r="F151">
            <v>10666671</v>
          </cell>
          <cell r="G151" t="b">
            <v>0</v>
          </cell>
          <cell r="H151">
            <v>5253.43</v>
          </cell>
          <cell r="I151">
            <v>1103.08</v>
          </cell>
          <cell r="J151">
            <v>5794954</v>
          </cell>
          <cell r="K151">
            <v>53.72</v>
          </cell>
          <cell r="L151">
            <v>1103.08</v>
          </cell>
          <cell r="M151">
            <v>59257</v>
          </cell>
          <cell r="N151">
            <v>0</v>
          </cell>
          <cell r="O151">
            <v>1135418</v>
          </cell>
          <cell r="P151">
            <v>0</v>
          </cell>
          <cell r="Q151">
            <v>0</v>
          </cell>
          <cell r="R151">
            <v>2722.3</v>
          </cell>
          <cell r="S151">
            <v>3002915</v>
          </cell>
          <cell r="T151">
            <v>9992544</v>
          </cell>
          <cell r="U151">
            <v>674127</v>
          </cell>
          <cell r="V151">
            <v>0.42966442729999998</v>
          </cell>
          <cell r="W151">
            <v>289648</v>
          </cell>
          <cell r="X151">
            <v>0</v>
          </cell>
          <cell r="Y151">
            <v>0</v>
          </cell>
          <cell r="Z151">
            <v>10282192</v>
          </cell>
          <cell r="AA151">
            <v>2226021</v>
          </cell>
          <cell r="AB151">
            <v>8056171</v>
          </cell>
          <cell r="AC151">
            <v>0</v>
          </cell>
          <cell r="AD151">
            <v>1515685</v>
          </cell>
          <cell r="AE151">
            <v>6540486</v>
          </cell>
          <cell r="AF151">
            <v>5307.14</v>
          </cell>
          <cell r="AG151">
            <v>1103.08</v>
          </cell>
          <cell r="AH151">
            <v>5854200</v>
          </cell>
          <cell r="AI151">
            <v>0</v>
          </cell>
          <cell r="AJ151">
            <v>0</v>
          </cell>
          <cell r="AK151">
            <v>2226021</v>
          </cell>
          <cell r="AL151">
            <v>1515685</v>
          </cell>
          <cell r="AM151">
            <v>2112494</v>
          </cell>
          <cell r="AN151">
            <v>1135418</v>
          </cell>
          <cell r="AO151">
            <v>3247912</v>
          </cell>
          <cell r="AP151">
            <v>0</v>
          </cell>
          <cell r="AQ151">
            <v>6540486</v>
          </cell>
          <cell r="AR151">
            <v>289648</v>
          </cell>
          <cell r="AS151">
            <v>6250838</v>
          </cell>
          <cell r="AT151">
            <v>9321.35</v>
          </cell>
          <cell r="AU151">
            <v>43256.412557870368</v>
          </cell>
          <cell r="AV151">
            <v>73415</v>
          </cell>
          <cell r="AW151" t="str">
            <v>12 76802</v>
          </cell>
          <cell r="AX151">
            <v>0</v>
          </cell>
        </row>
        <row r="152">
          <cell r="D152">
            <v>63073</v>
          </cell>
          <cell r="E152" t="str">
            <v>Brawley Elementary</v>
          </cell>
          <cell r="F152">
            <v>39959727</v>
          </cell>
          <cell r="G152" t="b">
            <v>0</v>
          </cell>
          <cell r="H152">
            <v>5000.6000000000004</v>
          </cell>
          <cell r="I152">
            <v>3896.58</v>
          </cell>
          <cell r="J152">
            <v>19485238</v>
          </cell>
          <cell r="K152">
            <v>46.11</v>
          </cell>
          <cell r="L152">
            <v>3896.58</v>
          </cell>
          <cell r="M152">
            <v>179671</v>
          </cell>
          <cell r="N152">
            <v>0</v>
          </cell>
          <cell r="O152">
            <v>4017746</v>
          </cell>
          <cell r="P152">
            <v>0</v>
          </cell>
          <cell r="Q152">
            <v>0</v>
          </cell>
          <cell r="R152">
            <v>3420.9</v>
          </cell>
          <cell r="S152">
            <v>13329811</v>
          </cell>
          <cell r="T152">
            <v>37012466</v>
          </cell>
          <cell r="U152">
            <v>2947261</v>
          </cell>
          <cell r="V152">
            <v>0.42966442729999998</v>
          </cell>
          <cell r="W152">
            <v>1266333</v>
          </cell>
          <cell r="X152">
            <v>0</v>
          </cell>
          <cell r="Y152">
            <v>0</v>
          </cell>
          <cell r="Z152">
            <v>38278799</v>
          </cell>
          <cell r="AA152">
            <v>2219830</v>
          </cell>
          <cell r="AB152">
            <v>36058969</v>
          </cell>
          <cell r="AC152">
            <v>0</v>
          </cell>
          <cell r="AD152">
            <v>5091346</v>
          </cell>
          <cell r="AE152">
            <v>30967623</v>
          </cell>
          <cell r="AF152">
            <v>5046.7</v>
          </cell>
          <cell r="AG152">
            <v>3896.58</v>
          </cell>
          <cell r="AH152">
            <v>19664870</v>
          </cell>
          <cell r="AI152">
            <v>0</v>
          </cell>
          <cell r="AJ152">
            <v>0</v>
          </cell>
          <cell r="AK152">
            <v>2219830</v>
          </cell>
          <cell r="AL152">
            <v>5091346</v>
          </cell>
          <cell r="AM152">
            <v>12353694</v>
          </cell>
          <cell r="AN152">
            <v>4017746</v>
          </cell>
          <cell r="AO152">
            <v>16371440</v>
          </cell>
          <cell r="AP152">
            <v>0</v>
          </cell>
          <cell r="AQ152">
            <v>30967623</v>
          </cell>
          <cell r="AR152">
            <v>1266333</v>
          </cell>
          <cell r="AS152">
            <v>29701290</v>
          </cell>
          <cell r="AT152">
            <v>9823.69</v>
          </cell>
          <cell r="AU152">
            <v>43256.412418981483</v>
          </cell>
          <cell r="AV152">
            <v>73415</v>
          </cell>
          <cell r="AW152" t="str">
            <v>13 63073</v>
          </cell>
          <cell r="AX152">
            <v>0</v>
          </cell>
        </row>
        <row r="153">
          <cell r="D153">
            <v>63081</v>
          </cell>
          <cell r="E153" t="str">
            <v>Brawley Union High</v>
          </cell>
          <cell r="F153">
            <v>20169128</v>
          </cell>
          <cell r="G153" t="b">
            <v>0</v>
          </cell>
          <cell r="H153">
            <v>6045.94</v>
          </cell>
          <cell r="I153">
            <v>1795.58</v>
          </cell>
          <cell r="J153">
            <v>10855969</v>
          </cell>
          <cell r="K153">
            <v>57.86</v>
          </cell>
          <cell r="L153">
            <v>1795.58</v>
          </cell>
          <cell r="M153">
            <v>103892</v>
          </cell>
          <cell r="N153">
            <v>0</v>
          </cell>
          <cell r="O153">
            <v>2492007</v>
          </cell>
          <cell r="P153">
            <v>0</v>
          </cell>
          <cell r="Q153">
            <v>0</v>
          </cell>
          <cell r="R153">
            <v>3159.07</v>
          </cell>
          <cell r="S153">
            <v>5672363</v>
          </cell>
          <cell r="T153">
            <v>19124231</v>
          </cell>
          <cell r="U153">
            <v>1044897</v>
          </cell>
          <cell r="V153">
            <v>0.42966442729999998</v>
          </cell>
          <cell r="W153">
            <v>448955</v>
          </cell>
          <cell r="X153">
            <v>0</v>
          </cell>
          <cell r="Y153">
            <v>0</v>
          </cell>
          <cell r="Z153">
            <v>19573186</v>
          </cell>
          <cell r="AA153">
            <v>2590021</v>
          </cell>
          <cell r="AB153">
            <v>16983165</v>
          </cell>
          <cell r="AC153">
            <v>0</v>
          </cell>
          <cell r="AD153">
            <v>2837564</v>
          </cell>
          <cell r="AE153">
            <v>14145601</v>
          </cell>
          <cell r="AF153">
            <v>6103.8</v>
          </cell>
          <cell r="AG153">
            <v>1795.58</v>
          </cell>
          <cell r="AH153">
            <v>10959861</v>
          </cell>
          <cell r="AI153">
            <v>0</v>
          </cell>
          <cell r="AJ153">
            <v>0</v>
          </cell>
          <cell r="AK153">
            <v>2590021</v>
          </cell>
          <cell r="AL153">
            <v>2837564</v>
          </cell>
          <cell r="AM153">
            <v>5532276</v>
          </cell>
          <cell r="AN153">
            <v>2492007</v>
          </cell>
          <cell r="AO153">
            <v>8024283</v>
          </cell>
          <cell r="AP153">
            <v>0</v>
          </cell>
          <cell r="AQ153">
            <v>14145601</v>
          </cell>
          <cell r="AR153">
            <v>448955</v>
          </cell>
          <cell r="AS153">
            <v>13696646</v>
          </cell>
          <cell r="AT153">
            <v>10900.76</v>
          </cell>
          <cell r="AU153">
            <v>43256.412418981483</v>
          </cell>
          <cell r="AV153">
            <v>73415</v>
          </cell>
          <cell r="AW153" t="str">
            <v>13 63081</v>
          </cell>
          <cell r="AX153">
            <v>0</v>
          </cell>
        </row>
        <row r="154">
          <cell r="D154">
            <v>63099</v>
          </cell>
          <cell r="E154" t="str">
            <v>Calexico Unified</v>
          </cell>
          <cell r="F154">
            <v>98643606</v>
          </cell>
          <cell r="G154" t="b">
            <v>0</v>
          </cell>
          <cell r="H154">
            <v>5238.33</v>
          </cell>
          <cell r="I154">
            <v>8938.99</v>
          </cell>
          <cell r="J154">
            <v>46825379</v>
          </cell>
          <cell r="K154">
            <v>60.93</v>
          </cell>
          <cell r="L154">
            <v>8938.99</v>
          </cell>
          <cell r="M154">
            <v>544653</v>
          </cell>
          <cell r="N154">
            <v>0</v>
          </cell>
          <cell r="O154">
            <v>10592130</v>
          </cell>
          <cell r="P154">
            <v>0</v>
          </cell>
          <cell r="Q154">
            <v>0</v>
          </cell>
          <cell r="R154">
            <v>3803.47</v>
          </cell>
          <cell r="S154">
            <v>33999180</v>
          </cell>
          <cell r="T154">
            <v>91961342</v>
          </cell>
          <cell r="U154">
            <v>6682264</v>
          </cell>
          <cell r="V154">
            <v>0.42966442729999998</v>
          </cell>
          <cell r="W154">
            <v>2871131</v>
          </cell>
          <cell r="X154">
            <v>0</v>
          </cell>
          <cell r="Y154">
            <v>0</v>
          </cell>
          <cell r="Z154">
            <v>94832473</v>
          </cell>
          <cell r="AA154">
            <v>4415440</v>
          </cell>
          <cell r="AB154">
            <v>90417033</v>
          </cell>
          <cell r="AC154">
            <v>0</v>
          </cell>
          <cell r="AD154">
            <v>12264345</v>
          </cell>
          <cell r="AE154">
            <v>78152688</v>
          </cell>
          <cell r="AF154">
            <v>5299.26</v>
          </cell>
          <cell r="AG154">
            <v>8938.99</v>
          </cell>
          <cell r="AH154">
            <v>47370032</v>
          </cell>
          <cell r="AI154">
            <v>0</v>
          </cell>
          <cell r="AJ154">
            <v>0</v>
          </cell>
          <cell r="AK154">
            <v>4415440</v>
          </cell>
          <cell r="AL154">
            <v>12264345</v>
          </cell>
          <cell r="AM154">
            <v>30690247</v>
          </cell>
          <cell r="AN154">
            <v>10592130</v>
          </cell>
          <cell r="AO154">
            <v>41282377</v>
          </cell>
          <cell r="AP154">
            <v>0</v>
          </cell>
          <cell r="AQ154">
            <v>78152688</v>
          </cell>
          <cell r="AR154">
            <v>2871131</v>
          </cell>
          <cell r="AS154">
            <v>75281557</v>
          </cell>
          <cell r="AT154">
            <v>10608.86</v>
          </cell>
          <cell r="AU154">
            <v>43256.412442129629</v>
          </cell>
          <cell r="AV154">
            <v>73415</v>
          </cell>
          <cell r="AW154" t="str">
            <v>13 63099</v>
          </cell>
          <cell r="AX154">
            <v>0</v>
          </cell>
        </row>
        <row r="155">
          <cell r="D155">
            <v>63107</v>
          </cell>
          <cell r="E155" t="str">
            <v>Calipatria Unified</v>
          </cell>
          <cell r="F155">
            <v>12337771</v>
          </cell>
          <cell r="G155" t="b">
            <v>0</v>
          </cell>
          <cell r="H155">
            <v>5595.11</v>
          </cell>
          <cell r="I155">
            <v>1125.01</v>
          </cell>
          <cell r="J155">
            <v>6294555</v>
          </cell>
          <cell r="K155">
            <v>57.37</v>
          </cell>
          <cell r="L155">
            <v>1125.01</v>
          </cell>
          <cell r="M155">
            <v>64542</v>
          </cell>
          <cell r="N155">
            <v>0</v>
          </cell>
          <cell r="O155">
            <v>1758614</v>
          </cell>
          <cell r="P155">
            <v>0</v>
          </cell>
          <cell r="Q155">
            <v>0</v>
          </cell>
          <cell r="R155">
            <v>3078.18</v>
          </cell>
          <cell r="S155">
            <v>3462983</v>
          </cell>
          <cell r="T155">
            <v>11580694</v>
          </cell>
          <cell r="U155">
            <v>757077</v>
          </cell>
          <cell r="V155">
            <v>0.42966442729999998</v>
          </cell>
          <cell r="W155">
            <v>325289</v>
          </cell>
          <cell r="X155">
            <v>0</v>
          </cell>
          <cell r="Y155">
            <v>0</v>
          </cell>
          <cell r="Z155">
            <v>11905983</v>
          </cell>
          <cell r="AA155">
            <v>3062075</v>
          </cell>
          <cell r="AB155">
            <v>8843908</v>
          </cell>
          <cell r="AC155">
            <v>0</v>
          </cell>
          <cell r="AD155">
            <v>1646403</v>
          </cell>
          <cell r="AE155">
            <v>7197505</v>
          </cell>
          <cell r="AF155">
            <v>5652.48</v>
          </cell>
          <cell r="AG155">
            <v>1125.01</v>
          </cell>
          <cell r="AH155">
            <v>6359097</v>
          </cell>
          <cell r="AI155">
            <v>0</v>
          </cell>
          <cell r="AJ155">
            <v>0</v>
          </cell>
          <cell r="AK155">
            <v>3062075</v>
          </cell>
          <cell r="AL155">
            <v>1646403</v>
          </cell>
          <cell r="AM155">
            <v>1650619</v>
          </cell>
          <cell r="AN155">
            <v>1758614</v>
          </cell>
          <cell r="AO155">
            <v>3409233</v>
          </cell>
          <cell r="AP155">
            <v>0</v>
          </cell>
          <cell r="AQ155">
            <v>7197505</v>
          </cell>
          <cell r="AR155">
            <v>325289</v>
          </cell>
          <cell r="AS155">
            <v>6872216</v>
          </cell>
          <cell r="AT155">
            <v>10583</v>
          </cell>
          <cell r="AU155">
            <v>43256.412442129629</v>
          </cell>
          <cell r="AV155">
            <v>73415</v>
          </cell>
          <cell r="AW155" t="str">
            <v>13 63107</v>
          </cell>
          <cell r="AX155">
            <v>0</v>
          </cell>
        </row>
        <row r="156">
          <cell r="D156">
            <v>63115</v>
          </cell>
          <cell r="E156" t="str">
            <v>Central Union High</v>
          </cell>
          <cell r="F156">
            <v>45846748</v>
          </cell>
          <cell r="G156" t="b">
            <v>0</v>
          </cell>
          <cell r="H156">
            <v>6003.27</v>
          </cell>
          <cell r="I156">
            <v>4058.92</v>
          </cell>
          <cell r="J156">
            <v>24366793</v>
          </cell>
          <cell r="K156">
            <v>57.14</v>
          </cell>
          <cell r="L156">
            <v>4058.92</v>
          </cell>
          <cell r="M156">
            <v>231927</v>
          </cell>
          <cell r="N156">
            <v>0</v>
          </cell>
          <cell r="O156">
            <v>4442102</v>
          </cell>
          <cell r="P156">
            <v>0</v>
          </cell>
          <cell r="Q156">
            <v>0</v>
          </cell>
          <cell r="R156">
            <v>3411.91</v>
          </cell>
          <cell r="S156">
            <v>13848670</v>
          </cell>
          <cell r="T156">
            <v>42889492</v>
          </cell>
          <cell r="U156">
            <v>2957256</v>
          </cell>
          <cell r="V156">
            <v>0.42966442729999998</v>
          </cell>
          <cell r="W156">
            <v>1270628</v>
          </cell>
          <cell r="X156">
            <v>0</v>
          </cell>
          <cell r="Y156">
            <v>0</v>
          </cell>
          <cell r="Z156">
            <v>44160120</v>
          </cell>
          <cell r="AA156">
            <v>4332988</v>
          </cell>
          <cell r="AB156">
            <v>39827132</v>
          </cell>
          <cell r="AC156">
            <v>0</v>
          </cell>
          <cell r="AD156">
            <v>6368735</v>
          </cell>
          <cell r="AE156">
            <v>33458397</v>
          </cell>
          <cell r="AF156">
            <v>6060.41</v>
          </cell>
          <cell r="AG156">
            <v>4058.92</v>
          </cell>
          <cell r="AH156">
            <v>24598719</v>
          </cell>
          <cell r="AI156">
            <v>0</v>
          </cell>
          <cell r="AJ156">
            <v>0</v>
          </cell>
          <cell r="AK156">
            <v>4332988</v>
          </cell>
          <cell r="AL156">
            <v>6368735</v>
          </cell>
          <cell r="AM156">
            <v>13896996</v>
          </cell>
          <cell r="AN156">
            <v>4442102</v>
          </cell>
          <cell r="AO156">
            <v>18339098</v>
          </cell>
          <cell r="AP156">
            <v>0</v>
          </cell>
          <cell r="AQ156">
            <v>33458397</v>
          </cell>
          <cell r="AR156">
            <v>1270628</v>
          </cell>
          <cell r="AS156">
            <v>32187769</v>
          </cell>
          <cell r="AT156">
            <v>10879.77</v>
          </cell>
          <cell r="AU156">
            <v>43256.412465277775</v>
          </cell>
          <cell r="AV156">
            <v>73415</v>
          </cell>
          <cell r="AW156" t="str">
            <v>13 63115</v>
          </cell>
          <cell r="AX156">
            <v>0</v>
          </cell>
        </row>
        <row r="157">
          <cell r="D157">
            <v>63123</v>
          </cell>
          <cell r="E157" t="str">
            <v>El Centro Elementary</v>
          </cell>
          <cell r="F157">
            <v>49839130</v>
          </cell>
          <cell r="G157" t="b">
            <v>0</v>
          </cell>
          <cell r="H157">
            <v>4994.54</v>
          </cell>
          <cell r="I157">
            <v>4797.17</v>
          </cell>
          <cell r="J157">
            <v>23959657</v>
          </cell>
          <cell r="K157">
            <v>55.11</v>
          </cell>
          <cell r="L157">
            <v>4797.17</v>
          </cell>
          <cell r="M157">
            <v>264372</v>
          </cell>
          <cell r="N157">
            <v>0</v>
          </cell>
          <cell r="O157">
            <v>5545650</v>
          </cell>
          <cell r="P157">
            <v>0</v>
          </cell>
          <cell r="Q157">
            <v>0</v>
          </cell>
          <cell r="R157">
            <v>3447.86</v>
          </cell>
          <cell r="S157">
            <v>16539971</v>
          </cell>
          <cell r="T157">
            <v>46309650</v>
          </cell>
          <cell r="U157">
            <v>3529480</v>
          </cell>
          <cell r="V157">
            <v>0.42966442729999998</v>
          </cell>
          <cell r="W157">
            <v>1516492</v>
          </cell>
          <cell r="X157">
            <v>0</v>
          </cell>
          <cell r="Y157">
            <v>0</v>
          </cell>
          <cell r="Z157">
            <v>47826142</v>
          </cell>
          <cell r="AA157">
            <v>2314462</v>
          </cell>
          <cell r="AB157">
            <v>45511680</v>
          </cell>
          <cell r="AC157">
            <v>0</v>
          </cell>
          <cell r="AD157">
            <v>6271726</v>
          </cell>
          <cell r="AE157">
            <v>39239954</v>
          </cell>
          <cell r="AF157">
            <v>5049.6499999999996</v>
          </cell>
          <cell r="AG157">
            <v>4797.17</v>
          </cell>
          <cell r="AH157">
            <v>24224029</v>
          </cell>
          <cell r="AI157">
            <v>0</v>
          </cell>
          <cell r="AJ157">
            <v>0</v>
          </cell>
          <cell r="AK157">
            <v>2314462</v>
          </cell>
          <cell r="AL157">
            <v>6271726</v>
          </cell>
          <cell r="AM157">
            <v>15637841</v>
          </cell>
          <cell r="AN157">
            <v>5545650</v>
          </cell>
          <cell r="AO157">
            <v>21183491</v>
          </cell>
          <cell r="AP157">
            <v>0</v>
          </cell>
          <cell r="AQ157">
            <v>39239954</v>
          </cell>
          <cell r="AR157">
            <v>1516492</v>
          </cell>
          <cell r="AS157">
            <v>37723462</v>
          </cell>
          <cell r="AT157">
            <v>9969.66</v>
          </cell>
          <cell r="AU157">
            <v>43256.412523148145</v>
          </cell>
          <cell r="AV157">
            <v>73415</v>
          </cell>
          <cell r="AW157" t="str">
            <v>13 63123</v>
          </cell>
          <cell r="AX157">
            <v>0</v>
          </cell>
        </row>
        <row r="158">
          <cell r="D158">
            <v>63131</v>
          </cell>
          <cell r="E158" t="str">
            <v>Heber Elementary</v>
          </cell>
          <cell r="F158">
            <v>12736278</v>
          </cell>
          <cell r="G158" t="b">
            <v>0</v>
          </cell>
          <cell r="H158">
            <v>4982.32</v>
          </cell>
          <cell r="I158">
            <v>1200.1199999999999</v>
          </cell>
          <cell r="J158">
            <v>5979382</v>
          </cell>
          <cell r="K158">
            <v>57.94</v>
          </cell>
          <cell r="L158">
            <v>1200.1199999999999</v>
          </cell>
          <cell r="M158">
            <v>69535</v>
          </cell>
          <cell r="N158">
            <v>0</v>
          </cell>
          <cell r="O158">
            <v>1364345</v>
          </cell>
          <cell r="P158">
            <v>0</v>
          </cell>
          <cell r="Q158">
            <v>0</v>
          </cell>
          <cell r="R158">
            <v>3761.89</v>
          </cell>
          <cell r="S158">
            <v>4514719</v>
          </cell>
          <cell r="T158">
            <v>11927981</v>
          </cell>
          <cell r="U158">
            <v>808297</v>
          </cell>
          <cell r="V158">
            <v>0.42966442729999998</v>
          </cell>
          <cell r="W158">
            <v>347296</v>
          </cell>
          <cell r="X158">
            <v>0</v>
          </cell>
          <cell r="Y158">
            <v>0</v>
          </cell>
          <cell r="Z158">
            <v>12275277</v>
          </cell>
          <cell r="AA158">
            <v>1141797</v>
          </cell>
          <cell r="AB158">
            <v>11133480</v>
          </cell>
          <cell r="AC158">
            <v>0</v>
          </cell>
          <cell r="AD158">
            <v>1566096</v>
          </cell>
          <cell r="AE158">
            <v>9567384</v>
          </cell>
          <cell r="AF158">
            <v>5040.25</v>
          </cell>
          <cell r="AG158">
            <v>1200.1199999999999</v>
          </cell>
          <cell r="AH158">
            <v>6048905</v>
          </cell>
          <cell r="AI158">
            <v>0</v>
          </cell>
          <cell r="AJ158">
            <v>0</v>
          </cell>
          <cell r="AK158">
            <v>1141797</v>
          </cell>
          <cell r="AL158">
            <v>1566096</v>
          </cell>
          <cell r="AM158">
            <v>3341012</v>
          </cell>
          <cell r="AN158">
            <v>1364345</v>
          </cell>
          <cell r="AO158">
            <v>4705357</v>
          </cell>
          <cell r="AP158">
            <v>0</v>
          </cell>
          <cell r="AQ158">
            <v>9567384</v>
          </cell>
          <cell r="AR158">
            <v>347296</v>
          </cell>
          <cell r="AS158">
            <v>9220088</v>
          </cell>
          <cell r="AT158">
            <v>10228.370000000001</v>
          </cell>
          <cell r="AU158">
            <v>43256.412604166668</v>
          </cell>
          <cell r="AV158">
            <v>73415</v>
          </cell>
          <cell r="AW158" t="str">
            <v>13 63131</v>
          </cell>
          <cell r="AX158">
            <v>0</v>
          </cell>
        </row>
        <row r="159">
          <cell r="D159">
            <v>63149</v>
          </cell>
          <cell r="E159" t="str">
            <v>Holtville Unified</v>
          </cell>
          <cell r="F159">
            <v>16309188</v>
          </cell>
          <cell r="G159" t="b">
            <v>0</v>
          </cell>
          <cell r="H159">
            <v>5206.26</v>
          </cell>
          <cell r="I159">
            <v>1560.44</v>
          </cell>
          <cell r="J159">
            <v>8124056</v>
          </cell>
          <cell r="K159">
            <v>52.72</v>
          </cell>
          <cell r="L159">
            <v>1560.44</v>
          </cell>
          <cell r="M159">
            <v>82266</v>
          </cell>
          <cell r="N159">
            <v>0</v>
          </cell>
          <cell r="O159">
            <v>2545979</v>
          </cell>
          <cell r="P159">
            <v>0</v>
          </cell>
          <cell r="Q159">
            <v>0</v>
          </cell>
          <cell r="R159">
            <v>2891.94</v>
          </cell>
          <cell r="S159">
            <v>4512699</v>
          </cell>
          <cell r="T159">
            <v>15265000</v>
          </cell>
          <cell r="U159">
            <v>1044188</v>
          </cell>
          <cell r="V159">
            <v>0.42966442729999998</v>
          </cell>
          <cell r="W159">
            <v>448650</v>
          </cell>
          <cell r="X159">
            <v>0</v>
          </cell>
          <cell r="Y159">
            <v>0</v>
          </cell>
          <cell r="Z159">
            <v>15713650</v>
          </cell>
          <cell r="AA159">
            <v>2778329</v>
          </cell>
          <cell r="AB159">
            <v>12935321</v>
          </cell>
          <cell r="AC159">
            <v>0</v>
          </cell>
          <cell r="AD159">
            <v>2124659</v>
          </cell>
          <cell r="AE159">
            <v>10810662</v>
          </cell>
          <cell r="AF159">
            <v>5258.98</v>
          </cell>
          <cell r="AG159">
            <v>1560.44</v>
          </cell>
          <cell r="AH159">
            <v>8206323</v>
          </cell>
          <cell r="AI159">
            <v>0</v>
          </cell>
          <cell r="AJ159">
            <v>0</v>
          </cell>
          <cell r="AK159">
            <v>2778329</v>
          </cell>
          <cell r="AL159">
            <v>2124659</v>
          </cell>
          <cell r="AM159">
            <v>3303335</v>
          </cell>
          <cell r="AN159">
            <v>2545979</v>
          </cell>
          <cell r="AO159">
            <v>5849314</v>
          </cell>
          <cell r="AP159">
            <v>0</v>
          </cell>
          <cell r="AQ159">
            <v>10810662</v>
          </cell>
          <cell r="AR159">
            <v>448650</v>
          </cell>
          <cell r="AS159">
            <v>10362012</v>
          </cell>
          <cell r="AT159">
            <v>10070.01</v>
          </cell>
          <cell r="AU159">
            <v>43256.412604166668</v>
          </cell>
          <cell r="AV159">
            <v>73415</v>
          </cell>
          <cell r="AW159" t="str">
            <v>13 63149</v>
          </cell>
          <cell r="AX159">
            <v>0</v>
          </cell>
        </row>
        <row r="160">
          <cell r="D160">
            <v>63164</v>
          </cell>
          <cell r="E160" t="str">
            <v>Imperial Unified</v>
          </cell>
          <cell r="F160">
            <v>36770866</v>
          </cell>
          <cell r="G160" t="b">
            <v>0</v>
          </cell>
          <cell r="H160">
            <v>5325.18</v>
          </cell>
          <cell r="I160">
            <v>4091.9</v>
          </cell>
          <cell r="J160">
            <v>21790104</v>
          </cell>
          <cell r="K160">
            <v>47.66</v>
          </cell>
          <cell r="L160">
            <v>4091.9</v>
          </cell>
          <cell r="M160">
            <v>195020</v>
          </cell>
          <cell r="N160">
            <v>0</v>
          </cell>
          <cell r="O160">
            <v>3237967</v>
          </cell>
          <cell r="P160">
            <v>0</v>
          </cell>
          <cell r="Q160">
            <v>0</v>
          </cell>
          <cell r="R160">
            <v>2282.46</v>
          </cell>
          <cell r="S160">
            <v>9339598</v>
          </cell>
          <cell r="T160">
            <v>34562689</v>
          </cell>
          <cell r="U160">
            <v>2208177</v>
          </cell>
          <cell r="V160">
            <v>0.42966442729999998</v>
          </cell>
          <cell r="W160">
            <v>948775</v>
          </cell>
          <cell r="X160">
            <v>0</v>
          </cell>
          <cell r="Y160">
            <v>0</v>
          </cell>
          <cell r="Z160">
            <v>35511464</v>
          </cell>
          <cell r="AA160">
            <v>6197412</v>
          </cell>
          <cell r="AB160">
            <v>29314052</v>
          </cell>
          <cell r="AC160">
            <v>0</v>
          </cell>
          <cell r="AD160">
            <v>5692062</v>
          </cell>
          <cell r="AE160">
            <v>23621990</v>
          </cell>
          <cell r="AF160">
            <v>5372.84</v>
          </cell>
          <cell r="AG160">
            <v>4091.9</v>
          </cell>
          <cell r="AH160">
            <v>21985124</v>
          </cell>
          <cell r="AI160">
            <v>0</v>
          </cell>
          <cell r="AJ160">
            <v>0</v>
          </cell>
          <cell r="AK160">
            <v>6197412</v>
          </cell>
          <cell r="AL160">
            <v>5692062</v>
          </cell>
          <cell r="AM160">
            <v>10095650</v>
          </cell>
          <cell r="AN160">
            <v>3237967</v>
          </cell>
          <cell r="AO160">
            <v>13333617</v>
          </cell>
          <cell r="AP160">
            <v>0</v>
          </cell>
          <cell r="AQ160">
            <v>23621990</v>
          </cell>
          <cell r="AR160">
            <v>948775</v>
          </cell>
          <cell r="AS160">
            <v>22673215</v>
          </cell>
          <cell r="AT160">
            <v>8678.48</v>
          </cell>
          <cell r="AU160">
            <v>43256.412615740737</v>
          </cell>
          <cell r="AV160">
            <v>73415</v>
          </cell>
          <cell r="AW160" t="str">
            <v>13 63164</v>
          </cell>
          <cell r="AX160">
            <v>0</v>
          </cell>
        </row>
        <row r="161">
          <cell r="D161">
            <v>63172</v>
          </cell>
          <cell r="E161" t="str">
            <v>Magnolia Union Elementary</v>
          </cell>
          <cell r="F161">
            <v>1105245</v>
          </cell>
          <cell r="G161" t="b">
            <v>0</v>
          </cell>
          <cell r="H161">
            <v>5389.46</v>
          </cell>
          <cell r="I161">
            <v>137.6</v>
          </cell>
          <cell r="J161">
            <v>741590</v>
          </cell>
          <cell r="K161">
            <v>42.51</v>
          </cell>
          <cell r="L161">
            <v>137.6</v>
          </cell>
          <cell r="M161">
            <v>5849</v>
          </cell>
          <cell r="N161">
            <v>0</v>
          </cell>
          <cell r="O161">
            <v>123939</v>
          </cell>
          <cell r="P161">
            <v>0</v>
          </cell>
          <cell r="Q161">
            <v>0</v>
          </cell>
          <cell r="R161">
            <v>1410.46</v>
          </cell>
          <cell r="S161">
            <v>194079</v>
          </cell>
          <cell r="T161">
            <v>1065457</v>
          </cell>
          <cell r="U161">
            <v>39788</v>
          </cell>
          <cell r="V161">
            <v>0.42966442729999998</v>
          </cell>
          <cell r="W161">
            <v>17095</v>
          </cell>
          <cell r="X161">
            <v>10664</v>
          </cell>
          <cell r="Y161">
            <v>0</v>
          </cell>
          <cell r="Z161">
            <v>1093216</v>
          </cell>
          <cell r="AA161">
            <v>167526</v>
          </cell>
          <cell r="AB161">
            <v>925690</v>
          </cell>
          <cell r="AC161">
            <v>0</v>
          </cell>
          <cell r="AD161">
            <v>193516</v>
          </cell>
          <cell r="AE161">
            <v>732174</v>
          </cell>
          <cell r="AF161">
            <v>5431.97</v>
          </cell>
          <cell r="AG161">
            <v>137.6</v>
          </cell>
          <cell r="AH161">
            <v>747439</v>
          </cell>
          <cell r="AI161">
            <v>0</v>
          </cell>
          <cell r="AJ161">
            <v>0</v>
          </cell>
          <cell r="AK161">
            <v>167526</v>
          </cell>
          <cell r="AL161">
            <v>193516</v>
          </cell>
          <cell r="AM161">
            <v>386397</v>
          </cell>
          <cell r="AN161">
            <v>123939</v>
          </cell>
          <cell r="AO161">
            <v>510336</v>
          </cell>
          <cell r="AP161">
            <v>0</v>
          </cell>
          <cell r="AQ161">
            <v>732174</v>
          </cell>
          <cell r="AR161">
            <v>17095</v>
          </cell>
          <cell r="AS161">
            <v>715079</v>
          </cell>
          <cell r="AT161">
            <v>7867.38</v>
          </cell>
          <cell r="AU161">
            <v>43256.412708333337</v>
          </cell>
          <cell r="AV161">
            <v>73415</v>
          </cell>
          <cell r="AW161" t="str">
            <v>13 63172</v>
          </cell>
          <cell r="AX161">
            <v>0</v>
          </cell>
        </row>
        <row r="162">
          <cell r="D162">
            <v>63180</v>
          </cell>
          <cell r="E162" t="str">
            <v>McCabe Union Elementary</v>
          </cell>
          <cell r="F162">
            <v>11252097</v>
          </cell>
          <cell r="G162" t="b">
            <v>0</v>
          </cell>
          <cell r="H162">
            <v>4979.5600000000004</v>
          </cell>
          <cell r="I162">
            <v>1352.37</v>
          </cell>
          <cell r="J162">
            <v>6734208</v>
          </cell>
          <cell r="K162">
            <v>29.39</v>
          </cell>
          <cell r="L162">
            <v>1352.37</v>
          </cell>
          <cell r="M162">
            <v>39746</v>
          </cell>
          <cell r="N162">
            <v>0</v>
          </cell>
          <cell r="O162">
            <v>1060300</v>
          </cell>
          <cell r="P162">
            <v>0</v>
          </cell>
          <cell r="Q162">
            <v>0</v>
          </cell>
          <cell r="R162">
            <v>2071.38</v>
          </cell>
          <cell r="S162">
            <v>2801272</v>
          </cell>
          <cell r="T162">
            <v>10635526</v>
          </cell>
          <cell r="U162">
            <v>616571</v>
          </cell>
          <cell r="V162">
            <v>0.42966442729999998</v>
          </cell>
          <cell r="W162">
            <v>264919</v>
          </cell>
          <cell r="X162">
            <v>0</v>
          </cell>
          <cell r="Y162">
            <v>0</v>
          </cell>
          <cell r="Z162">
            <v>10900445</v>
          </cell>
          <cell r="AA162">
            <v>1713419</v>
          </cell>
          <cell r="AB162">
            <v>9187026</v>
          </cell>
          <cell r="AC162">
            <v>0</v>
          </cell>
          <cell r="AD162">
            <v>1753812</v>
          </cell>
          <cell r="AE162">
            <v>7433214</v>
          </cell>
          <cell r="AF162">
            <v>5008.95</v>
          </cell>
          <cell r="AG162">
            <v>1352.37</v>
          </cell>
          <cell r="AH162">
            <v>6773954</v>
          </cell>
          <cell r="AI162">
            <v>0</v>
          </cell>
          <cell r="AJ162">
            <v>0</v>
          </cell>
          <cell r="AK162">
            <v>1713419</v>
          </cell>
          <cell r="AL162">
            <v>1753812</v>
          </cell>
          <cell r="AM162">
            <v>3306723</v>
          </cell>
          <cell r="AN162">
            <v>1060300</v>
          </cell>
          <cell r="AO162">
            <v>4367023</v>
          </cell>
          <cell r="AP162">
            <v>0</v>
          </cell>
          <cell r="AQ162">
            <v>7433214</v>
          </cell>
          <cell r="AR162">
            <v>264919</v>
          </cell>
          <cell r="AS162">
            <v>7168295</v>
          </cell>
          <cell r="AT162">
            <v>8060.25</v>
          </cell>
          <cell r="AU162">
            <v>43256.412719907406</v>
          </cell>
          <cell r="AV162">
            <v>73415</v>
          </cell>
          <cell r="AW162" t="str">
            <v>13 63180</v>
          </cell>
          <cell r="AX162">
            <v>0</v>
          </cell>
        </row>
        <row r="163">
          <cell r="D163">
            <v>63198</v>
          </cell>
          <cell r="E163" t="str">
            <v>Meadows Union Elementary</v>
          </cell>
          <cell r="F163">
            <v>4796759</v>
          </cell>
          <cell r="G163" t="b">
            <v>0</v>
          </cell>
          <cell r="H163">
            <v>4979.26</v>
          </cell>
          <cell r="I163">
            <v>486.84</v>
          </cell>
          <cell r="J163">
            <v>2424103</v>
          </cell>
          <cell r="K163">
            <v>59.58</v>
          </cell>
          <cell r="L163">
            <v>486.84</v>
          </cell>
          <cell r="M163">
            <v>29006</v>
          </cell>
          <cell r="N163">
            <v>0</v>
          </cell>
          <cell r="O163">
            <v>620233</v>
          </cell>
          <cell r="P163">
            <v>0</v>
          </cell>
          <cell r="Q163">
            <v>0</v>
          </cell>
          <cell r="R163">
            <v>3033.1</v>
          </cell>
          <cell r="S163">
            <v>1476634</v>
          </cell>
          <cell r="T163">
            <v>4549976</v>
          </cell>
          <cell r="U163">
            <v>246783</v>
          </cell>
          <cell r="V163">
            <v>0.42966442729999998</v>
          </cell>
          <cell r="W163">
            <v>106034</v>
          </cell>
          <cell r="X163">
            <v>0</v>
          </cell>
          <cell r="Y163">
            <v>0</v>
          </cell>
          <cell r="Z163">
            <v>4656010</v>
          </cell>
          <cell r="AA163">
            <v>459621</v>
          </cell>
          <cell r="AB163">
            <v>4196389</v>
          </cell>
          <cell r="AC163">
            <v>0</v>
          </cell>
          <cell r="AD163">
            <v>635123</v>
          </cell>
          <cell r="AE163">
            <v>3561266</v>
          </cell>
          <cell r="AF163">
            <v>5038.84</v>
          </cell>
          <cell r="AG163">
            <v>486.84</v>
          </cell>
          <cell r="AH163">
            <v>2453109</v>
          </cell>
          <cell r="AI163">
            <v>0</v>
          </cell>
          <cell r="AJ163">
            <v>0</v>
          </cell>
          <cell r="AK163">
            <v>459621</v>
          </cell>
          <cell r="AL163">
            <v>635123</v>
          </cell>
          <cell r="AM163">
            <v>1358365</v>
          </cell>
          <cell r="AN163">
            <v>620233</v>
          </cell>
          <cell r="AO163">
            <v>1978598</v>
          </cell>
          <cell r="AP163">
            <v>0</v>
          </cell>
          <cell r="AQ163">
            <v>3561266</v>
          </cell>
          <cell r="AR163">
            <v>106034</v>
          </cell>
          <cell r="AS163">
            <v>3455232</v>
          </cell>
          <cell r="AT163">
            <v>9563.74</v>
          </cell>
          <cell r="AU163">
            <v>43256.412731481483</v>
          </cell>
          <cell r="AV163">
            <v>73415</v>
          </cell>
          <cell r="AW163" t="str">
            <v>13 63198</v>
          </cell>
          <cell r="AX163">
            <v>0</v>
          </cell>
        </row>
        <row r="164">
          <cell r="D164">
            <v>63206</v>
          </cell>
          <cell r="E164" t="str">
            <v>Mulberry Elementary</v>
          </cell>
          <cell r="F164">
            <v>782149</v>
          </cell>
          <cell r="G164" t="b">
            <v>0</v>
          </cell>
          <cell r="H164">
            <v>5792.48</v>
          </cell>
          <cell r="I164">
            <v>0</v>
          </cell>
          <cell r="J164">
            <v>0</v>
          </cell>
          <cell r="K164">
            <v>49.23</v>
          </cell>
          <cell r="L164">
            <v>86.04</v>
          </cell>
          <cell r="M164">
            <v>4236</v>
          </cell>
          <cell r="N164">
            <v>513763</v>
          </cell>
          <cell r="O164">
            <v>108265</v>
          </cell>
          <cell r="P164">
            <v>0</v>
          </cell>
          <cell r="Q164">
            <v>0</v>
          </cell>
          <cell r="R164">
            <v>1468.38</v>
          </cell>
          <cell r="S164">
            <v>126339</v>
          </cell>
          <cell r="T164">
            <v>752603</v>
          </cell>
          <cell r="U164">
            <v>29546</v>
          </cell>
          <cell r="V164">
            <v>0.42966442729999998</v>
          </cell>
          <cell r="W164">
            <v>12695</v>
          </cell>
          <cell r="X164">
            <v>0</v>
          </cell>
          <cell r="Y164">
            <v>0</v>
          </cell>
          <cell r="Z164">
            <v>765298</v>
          </cell>
          <cell r="AA164">
            <v>171785</v>
          </cell>
          <cell r="AB164">
            <v>593513</v>
          </cell>
          <cell r="AC164">
            <v>0</v>
          </cell>
          <cell r="AD164">
            <v>134113</v>
          </cell>
          <cell r="AE164">
            <v>459400</v>
          </cell>
          <cell r="AF164">
            <v>104.82</v>
          </cell>
          <cell r="AG164">
            <v>86.04</v>
          </cell>
          <cell r="AH164">
            <v>9019</v>
          </cell>
          <cell r="AI164">
            <v>512758</v>
          </cell>
          <cell r="AJ164">
            <v>0</v>
          </cell>
          <cell r="AK164">
            <v>171785</v>
          </cell>
          <cell r="AL164">
            <v>134113</v>
          </cell>
          <cell r="AM164">
            <v>215879</v>
          </cell>
          <cell r="AN164">
            <v>108265</v>
          </cell>
          <cell r="AO164">
            <v>324144</v>
          </cell>
          <cell r="AP164">
            <v>0</v>
          </cell>
          <cell r="AQ164">
            <v>459400</v>
          </cell>
          <cell r="AR164">
            <v>12695</v>
          </cell>
          <cell r="AS164">
            <v>446705</v>
          </cell>
          <cell r="AT164">
            <v>8894.68</v>
          </cell>
          <cell r="AU164">
            <v>43256.412766203706</v>
          </cell>
          <cell r="AV164">
            <v>73415</v>
          </cell>
          <cell r="AW164" t="str">
            <v>13 63206</v>
          </cell>
          <cell r="AX164">
            <v>0</v>
          </cell>
        </row>
        <row r="165">
          <cell r="D165">
            <v>63214</v>
          </cell>
          <cell r="E165" t="str">
            <v>San Pasqual Valley Unified</v>
          </cell>
          <cell r="F165">
            <v>8253607</v>
          </cell>
          <cell r="G165" t="b">
            <v>0</v>
          </cell>
          <cell r="H165">
            <v>5540.87</v>
          </cell>
          <cell r="I165">
            <v>507.96</v>
          </cell>
          <cell r="J165">
            <v>2814540</v>
          </cell>
          <cell r="K165">
            <v>86.39</v>
          </cell>
          <cell r="L165">
            <v>674.37</v>
          </cell>
          <cell r="M165">
            <v>58259</v>
          </cell>
          <cell r="N165">
            <v>1301775</v>
          </cell>
          <cell r="O165">
            <v>1728707</v>
          </cell>
          <cell r="P165">
            <v>0</v>
          </cell>
          <cell r="Q165">
            <v>0</v>
          </cell>
          <cell r="R165">
            <v>2904.2</v>
          </cell>
          <cell r="S165">
            <v>1958505</v>
          </cell>
          <cell r="T165">
            <v>7861786</v>
          </cell>
          <cell r="U165">
            <v>391821</v>
          </cell>
          <cell r="V165">
            <v>0.42966442729999998</v>
          </cell>
          <cell r="W165">
            <v>168352</v>
          </cell>
          <cell r="X165">
            <v>0</v>
          </cell>
          <cell r="Y165">
            <v>0</v>
          </cell>
          <cell r="Z165">
            <v>8030138</v>
          </cell>
          <cell r="AA165">
            <v>1498983</v>
          </cell>
          <cell r="AB165">
            <v>6531155</v>
          </cell>
          <cell r="AC165">
            <v>0</v>
          </cell>
          <cell r="AD165">
            <v>1080819</v>
          </cell>
          <cell r="AE165">
            <v>5450336</v>
          </cell>
          <cell r="AF165">
            <v>4450.2700000000004</v>
          </cell>
          <cell r="AG165">
            <v>674.37</v>
          </cell>
          <cell r="AH165">
            <v>3001129</v>
          </cell>
          <cell r="AI165">
            <v>1296526</v>
          </cell>
          <cell r="AJ165">
            <v>0</v>
          </cell>
          <cell r="AK165">
            <v>1498983</v>
          </cell>
          <cell r="AL165">
            <v>1080819</v>
          </cell>
          <cell r="AM165">
            <v>1717853</v>
          </cell>
          <cell r="AN165">
            <v>1728707</v>
          </cell>
          <cell r="AO165">
            <v>3446560</v>
          </cell>
          <cell r="AP165">
            <v>0</v>
          </cell>
          <cell r="AQ165">
            <v>5450336</v>
          </cell>
          <cell r="AR165">
            <v>168352</v>
          </cell>
          <cell r="AS165">
            <v>5281984</v>
          </cell>
          <cell r="AT165">
            <v>11907.61</v>
          </cell>
          <cell r="AU165">
            <v>43256.412905092591</v>
          </cell>
          <cell r="AV165">
            <v>73415</v>
          </cell>
          <cell r="AW165" t="str">
            <v>13 63214</v>
          </cell>
          <cell r="AX165">
            <v>0</v>
          </cell>
        </row>
        <row r="166">
          <cell r="D166">
            <v>63222</v>
          </cell>
          <cell r="E166" t="str">
            <v>Seeley Union Elementary</v>
          </cell>
          <cell r="F166">
            <v>3679134</v>
          </cell>
          <cell r="G166" t="b">
            <v>0</v>
          </cell>
          <cell r="H166">
            <v>4981.7</v>
          </cell>
          <cell r="I166">
            <v>347.93</v>
          </cell>
          <cell r="J166">
            <v>1733283</v>
          </cell>
          <cell r="K166">
            <v>58.9</v>
          </cell>
          <cell r="L166">
            <v>347.93</v>
          </cell>
          <cell r="M166">
            <v>20493</v>
          </cell>
          <cell r="N166">
            <v>0</v>
          </cell>
          <cell r="O166">
            <v>541925</v>
          </cell>
          <cell r="P166">
            <v>0</v>
          </cell>
          <cell r="Q166">
            <v>0</v>
          </cell>
          <cell r="R166">
            <v>3335.07</v>
          </cell>
          <cell r="S166">
            <v>1160371</v>
          </cell>
          <cell r="T166">
            <v>3456072</v>
          </cell>
          <cell r="U166">
            <v>223062</v>
          </cell>
          <cell r="V166">
            <v>0.42966442729999998</v>
          </cell>
          <cell r="W166">
            <v>95842</v>
          </cell>
          <cell r="X166">
            <v>0</v>
          </cell>
          <cell r="Y166">
            <v>0</v>
          </cell>
          <cell r="Z166">
            <v>3551914</v>
          </cell>
          <cell r="AA166">
            <v>379996</v>
          </cell>
          <cell r="AB166">
            <v>3171918</v>
          </cell>
          <cell r="AC166">
            <v>0</v>
          </cell>
          <cell r="AD166">
            <v>454062</v>
          </cell>
          <cell r="AE166">
            <v>2717856</v>
          </cell>
          <cell r="AF166">
            <v>5040.6000000000004</v>
          </cell>
          <cell r="AG166">
            <v>347.93</v>
          </cell>
          <cell r="AH166">
            <v>1753776</v>
          </cell>
          <cell r="AI166">
            <v>0</v>
          </cell>
          <cell r="AJ166">
            <v>0</v>
          </cell>
          <cell r="AK166">
            <v>379996</v>
          </cell>
          <cell r="AL166">
            <v>454062</v>
          </cell>
          <cell r="AM166">
            <v>919718</v>
          </cell>
          <cell r="AN166">
            <v>541925</v>
          </cell>
          <cell r="AO166">
            <v>1461643</v>
          </cell>
          <cell r="AP166">
            <v>0</v>
          </cell>
          <cell r="AQ166">
            <v>2717856</v>
          </cell>
          <cell r="AR166">
            <v>95842</v>
          </cell>
          <cell r="AS166">
            <v>2622014</v>
          </cell>
          <cell r="AT166">
            <v>10208.700000000001</v>
          </cell>
          <cell r="AU166">
            <v>43256.412928240738</v>
          </cell>
          <cell r="AV166">
            <v>73415</v>
          </cell>
          <cell r="AW166" t="str">
            <v>13 63222</v>
          </cell>
          <cell r="AX166">
            <v>0</v>
          </cell>
        </row>
        <row r="167">
          <cell r="D167">
            <v>63230</v>
          </cell>
          <cell r="E167" t="str">
            <v>Westmorland Union Elementary</v>
          </cell>
          <cell r="F167">
            <v>3927291</v>
          </cell>
          <cell r="G167" t="b">
            <v>0</v>
          </cell>
          <cell r="H167">
            <v>5085.16</v>
          </cell>
          <cell r="I167">
            <v>364.45</v>
          </cell>
          <cell r="J167">
            <v>1853287</v>
          </cell>
          <cell r="K167">
            <v>60.75</v>
          </cell>
          <cell r="L167">
            <v>364.45</v>
          </cell>
          <cell r="M167">
            <v>22140</v>
          </cell>
          <cell r="N167">
            <v>0</v>
          </cell>
          <cell r="O167">
            <v>506805</v>
          </cell>
          <cell r="P167">
            <v>0</v>
          </cell>
          <cell r="Q167">
            <v>0</v>
          </cell>
          <cell r="R167">
            <v>3522.37</v>
          </cell>
          <cell r="S167">
            <v>1283728</v>
          </cell>
          <cell r="T167">
            <v>3665960</v>
          </cell>
          <cell r="U167">
            <v>261331</v>
          </cell>
          <cell r="V167">
            <v>0.42966442729999998</v>
          </cell>
          <cell r="W167">
            <v>112285</v>
          </cell>
          <cell r="X167">
            <v>0</v>
          </cell>
          <cell r="Y167">
            <v>0</v>
          </cell>
          <cell r="Z167">
            <v>3778245</v>
          </cell>
          <cell r="AA167">
            <v>565184</v>
          </cell>
          <cell r="AB167">
            <v>3213061</v>
          </cell>
          <cell r="AC167">
            <v>0</v>
          </cell>
          <cell r="AD167">
            <v>485558</v>
          </cell>
          <cell r="AE167">
            <v>2727503</v>
          </cell>
          <cell r="AF167">
            <v>5145.91</v>
          </cell>
          <cell r="AG167">
            <v>364.45</v>
          </cell>
          <cell r="AH167">
            <v>1875427</v>
          </cell>
          <cell r="AI167">
            <v>0</v>
          </cell>
          <cell r="AJ167">
            <v>0</v>
          </cell>
          <cell r="AK167">
            <v>565184</v>
          </cell>
          <cell r="AL167">
            <v>485558</v>
          </cell>
          <cell r="AM167">
            <v>824685</v>
          </cell>
          <cell r="AN167">
            <v>506805</v>
          </cell>
          <cell r="AO167">
            <v>1331490</v>
          </cell>
          <cell r="AP167">
            <v>0</v>
          </cell>
          <cell r="AQ167">
            <v>2727503</v>
          </cell>
          <cell r="AR167">
            <v>112285</v>
          </cell>
          <cell r="AS167">
            <v>2615218</v>
          </cell>
          <cell r="AT167">
            <v>10366.98</v>
          </cell>
          <cell r="AU167">
            <v>43256.413043981483</v>
          </cell>
          <cell r="AV167">
            <v>73415</v>
          </cell>
          <cell r="AW167" t="str">
            <v>13 63230</v>
          </cell>
          <cell r="AX167">
            <v>0</v>
          </cell>
        </row>
        <row r="168">
          <cell r="D168">
            <v>63248</v>
          </cell>
          <cell r="E168" t="str">
            <v>Big Pine Unified</v>
          </cell>
          <cell r="F168">
            <v>1944848</v>
          </cell>
          <cell r="G168" t="b">
            <v>0</v>
          </cell>
          <cell r="H168">
            <v>5524.18</v>
          </cell>
          <cell r="I168">
            <v>117.82</v>
          </cell>
          <cell r="J168">
            <v>650859</v>
          </cell>
          <cell r="K168">
            <v>85.57</v>
          </cell>
          <cell r="L168">
            <v>150.82</v>
          </cell>
          <cell r="M168">
            <v>12906</v>
          </cell>
          <cell r="N168">
            <v>507402</v>
          </cell>
          <cell r="O168">
            <v>248617</v>
          </cell>
          <cell r="P168">
            <v>0</v>
          </cell>
          <cell r="Q168">
            <v>0</v>
          </cell>
          <cell r="R168">
            <v>2953.53</v>
          </cell>
          <cell r="S168">
            <v>445451</v>
          </cell>
          <cell r="T168">
            <v>1865235</v>
          </cell>
          <cell r="U168">
            <v>79613</v>
          </cell>
          <cell r="V168">
            <v>0.42966442729999998</v>
          </cell>
          <cell r="W168">
            <v>34207</v>
          </cell>
          <cell r="X168">
            <v>0</v>
          </cell>
          <cell r="Y168">
            <v>0</v>
          </cell>
          <cell r="Z168">
            <v>1899442</v>
          </cell>
          <cell r="AA168">
            <v>2347479</v>
          </cell>
          <cell r="AB168">
            <v>0</v>
          </cell>
          <cell r="AC168">
            <v>-448037</v>
          </cell>
          <cell r="AD168">
            <v>30332</v>
          </cell>
          <cell r="AE168">
            <v>0</v>
          </cell>
          <cell r="AF168">
            <v>4311.8100000000004</v>
          </cell>
          <cell r="AG168">
            <v>150.82</v>
          </cell>
          <cell r="AH168">
            <v>650307</v>
          </cell>
          <cell r="AI168">
            <v>601238</v>
          </cell>
          <cell r="AJ168">
            <v>0</v>
          </cell>
          <cell r="AK168">
            <v>2347479</v>
          </cell>
          <cell r="AL168">
            <v>30332</v>
          </cell>
          <cell r="AM168">
            <v>0</v>
          </cell>
          <cell r="AN168">
            <v>248617</v>
          </cell>
          <cell r="AO168">
            <v>248617</v>
          </cell>
          <cell r="AP168">
            <v>248617</v>
          </cell>
          <cell r="AQ168">
            <v>248617</v>
          </cell>
          <cell r="AR168">
            <v>0</v>
          </cell>
          <cell r="AS168">
            <v>248617</v>
          </cell>
          <cell r="AT168">
            <v>12594.1</v>
          </cell>
          <cell r="AU168">
            <v>43256.412407407406</v>
          </cell>
          <cell r="AV168">
            <v>73415</v>
          </cell>
          <cell r="AW168" t="str">
            <v>14 63248</v>
          </cell>
          <cell r="AX168">
            <v>1</v>
          </cell>
        </row>
        <row r="169">
          <cell r="D169">
            <v>63271</v>
          </cell>
          <cell r="E169" t="str">
            <v>Death Valley Unified</v>
          </cell>
          <cell r="F169">
            <v>956053</v>
          </cell>
          <cell r="G169" t="b">
            <v>0</v>
          </cell>
          <cell r="H169">
            <v>5890.09</v>
          </cell>
          <cell r="I169">
            <v>3.24</v>
          </cell>
          <cell r="J169">
            <v>19084</v>
          </cell>
          <cell r="K169">
            <v>92.99</v>
          </cell>
          <cell r="L169">
            <v>27.9</v>
          </cell>
          <cell r="M169">
            <v>2594</v>
          </cell>
          <cell r="N169">
            <v>526909</v>
          </cell>
          <cell r="O169">
            <v>261047</v>
          </cell>
          <cell r="P169">
            <v>0</v>
          </cell>
          <cell r="Q169">
            <v>0</v>
          </cell>
          <cell r="R169">
            <v>3921.52</v>
          </cell>
          <cell r="S169">
            <v>109410</v>
          </cell>
          <cell r="T169">
            <v>919044</v>
          </cell>
          <cell r="U169">
            <v>37009</v>
          </cell>
          <cell r="V169">
            <v>0.42966442729999998</v>
          </cell>
          <cell r="W169">
            <v>15901</v>
          </cell>
          <cell r="X169">
            <v>0</v>
          </cell>
          <cell r="Y169">
            <v>0</v>
          </cell>
          <cell r="Z169">
            <v>934945</v>
          </cell>
          <cell r="AA169">
            <v>748468</v>
          </cell>
          <cell r="AB169">
            <v>186477</v>
          </cell>
          <cell r="AC169">
            <v>0</v>
          </cell>
          <cell r="AD169">
            <v>5580</v>
          </cell>
          <cell r="AE169">
            <v>180897</v>
          </cell>
          <cell r="AF169">
            <v>837.32</v>
          </cell>
          <cell r="AG169">
            <v>27.9</v>
          </cell>
          <cell r="AH169">
            <v>23361</v>
          </cell>
          <cell r="AI169">
            <v>758611</v>
          </cell>
          <cell r="AJ169">
            <v>0</v>
          </cell>
          <cell r="AK169">
            <v>748468</v>
          </cell>
          <cell r="AL169">
            <v>5580</v>
          </cell>
          <cell r="AM169">
            <v>27924</v>
          </cell>
          <cell r="AN169">
            <v>261047</v>
          </cell>
          <cell r="AO169">
            <v>288971</v>
          </cell>
          <cell r="AP169">
            <v>108074</v>
          </cell>
          <cell r="AQ169">
            <v>288971</v>
          </cell>
          <cell r="AR169">
            <v>15901</v>
          </cell>
          <cell r="AS169">
            <v>273070</v>
          </cell>
          <cell r="AT169">
            <v>33510.57</v>
          </cell>
          <cell r="AU169">
            <v>43256.412499999999</v>
          </cell>
          <cell r="AV169">
            <v>73415</v>
          </cell>
          <cell r="AW169" t="str">
            <v>14 63271</v>
          </cell>
          <cell r="AX169">
            <v>1</v>
          </cell>
        </row>
        <row r="170">
          <cell r="D170">
            <v>63289</v>
          </cell>
          <cell r="E170" t="str">
            <v>Lone Pine Unified</v>
          </cell>
          <cell r="F170">
            <v>3326099</v>
          </cell>
          <cell r="G170" t="b">
            <v>0</v>
          </cell>
          <cell r="H170">
            <v>5708.39</v>
          </cell>
          <cell r="I170">
            <v>203.72</v>
          </cell>
          <cell r="J170">
            <v>1162913</v>
          </cell>
          <cell r="K170">
            <v>66.66</v>
          </cell>
          <cell r="L170">
            <v>284.63</v>
          </cell>
          <cell r="M170">
            <v>18973</v>
          </cell>
          <cell r="N170">
            <v>799879</v>
          </cell>
          <cell r="O170">
            <v>445343</v>
          </cell>
          <cell r="P170">
            <v>0</v>
          </cell>
          <cell r="Q170">
            <v>0</v>
          </cell>
          <cell r="R170">
            <v>2604.81</v>
          </cell>
          <cell r="S170">
            <v>741407</v>
          </cell>
          <cell r="T170">
            <v>3168515</v>
          </cell>
          <cell r="U170">
            <v>157584</v>
          </cell>
          <cell r="V170">
            <v>0.42966442729999998</v>
          </cell>
          <cell r="W170">
            <v>67708</v>
          </cell>
          <cell r="X170">
            <v>0</v>
          </cell>
          <cell r="Y170">
            <v>0</v>
          </cell>
          <cell r="Z170">
            <v>3236223</v>
          </cell>
          <cell r="AA170">
            <v>4648343</v>
          </cell>
          <cell r="AB170">
            <v>0</v>
          </cell>
          <cell r="AC170">
            <v>-1412120</v>
          </cell>
          <cell r="AD170">
            <v>56926</v>
          </cell>
          <cell r="AE170">
            <v>0</v>
          </cell>
          <cell r="AF170">
            <v>4128.33</v>
          </cell>
          <cell r="AG170">
            <v>284.63</v>
          </cell>
          <cell r="AH170">
            <v>1175047</v>
          </cell>
          <cell r="AI170">
            <v>991399</v>
          </cell>
          <cell r="AJ170">
            <v>0</v>
          </cell>
          <cell r="AK170">
            <v>4648343</v>
          </cell>
          <cell r="AL170">
            <v>56926</v>
          </cell>
          <cell r="AM170">
            <v>0</v>
          </cell>
          <cell r="AN170">
            <v>445343</v>
          </cell>
          <cell r="AO170">
            <v>445343</v>
          </cell>
          <cell r="AP170">
            <v>445343</v>
          </cell>
          <cell r="AQ170">
            <v>445343</v>
          </cell>
          <cell r="AR170">
            <v>0</v>
          </cell>
          <cell r="AS170">
            <v>445343</v>
          </cell>
          <cell r="AT170">
            <v>11369.93</v>
          </cell>
          <cell r="AU170">
            <v>43256.41269675926</v>
          </cell>
          <cell r="AV170">
            <v>73415</v>
          </cell>
          <cell r="AW170" t="str">
            <v>14 63289</v>
          </cell>
          <cell r="AX170">
            <v>1</v>
          </cell>
        </row>
        <row r="171">
          <cell r="D171">
            <v>63297</v>
          </cell>
          <cell r="E171" t="str">
            <v>Owens Valley Unified</v>
          </cell>
          <cell r="F171">
            <v>1254352</v>
          </cell>
          <cell r="G171" t="b">
            <v>0</v>
          </cell>
          <cell r="H171">
            <v>6555.46</v>
          </cell>
          <cell r="I171">
            <v>62.24</v>
          </cell>
          <cell r="J171">
            <v>408012</v>
          </cell>
          <cell r="K171">
            <v>117.48</v>
          </cell>
          <cell r="L171">
            <v>88.55</v>
          </cell>
          <cell r="M171">
            <v>10403</v>
          </cell>
          <cell r="N171">
            <v>510080</v>
          </cell>
          <cell r="O171">
            <v>28793</v>
          </cell>
          <cell r="P171">
            <v>0</v>
          </cell>
          <cell r="Q171">
            <v>0</v>
          </cell>
          <cell r="R171">
            <v>2714.15</v>
          </cell>
          <cell r="S171">
            <v>240338</v>
          </cell>
          <cell r="T171">
            <v>1197626</v>
          </cell>
          <cell r="U171">
            <v>56726</v>
          </cell>
          <cell r="V171">
            <v>0.42966442729999998</v>
          </cell>
          <cell r="W171">
            <v>24373</v>
          </cell>
          <cell r="X171">
            <v>0</v>
          </cell>
          <cell r="Y171">
            <v>0</v>
          </cell>
          <cell r="Z171">
            <v>1221999</v>
          </cell>
          <cell r="AA171">
            <v>1704975</v>
          </cell>
          <cell r="AB171">
            <v>0</v>
          </cell>
          <cell r="AC171">
            <v>-482976</v>
          </cell>
          <cell r="AD171">
            <v>17710</v>
          </cell>
          <cell r="AE171">
            <v>0</v>
          </cell>
          <cell r="AF171">
            <v>4905.7299999999996</v>
          </cell>
          <cell r="AG171">
            <v>88.55</v>
          </cell>
          <cell r="AH171">
            <v>434402</v>
          </cell>
          <cell r="AI171">
            <v>415595</v>
          </cell>
          <cell r="AJ171">
            <v>0</v>
          </cell>
          <cell r="AK171">
            <v>1704975</v>
          </cell>
          <cell r="AL171">
            <v>17710</v>
          </cell>
          <cell r="AM171">
            <v>0</v>
          </cell>
          <cell r="AN171">
            <v>28793</v>
          </cell>
          <cell r="AO171">
            <v>28793</v>
          </cell>
          <cell r="AP171">
            <v>28793</v>
          </cell>
          <cell r="AQ171">
            <v>28793</v>
          </cell>
          <cell r="AR171">
            <v>0</v>
          </cell>
          <cell r="AS171">
            <v>28793</v>
          </cell>
          <cell r="AT171">
            <v>13800.1</v>
          </cell>
          <cell r="AU171">
            <v>43256.412800925929</v>
          </cell>
          <cell r="AV171">
            <v>73415</v>
          </cell>
          <cell r="AW171" t="str">
            <v>14 63297</v>
          </cell>
          <cell r="AX171">
            <v>1</v>
          </cell>
        </row>
        <row r="172">
          <cell r="D172">
            <v>63305</v>
          </cell>
          <cell r="E172" t="str">
            <v>Round Valley Joint Elementary</v>
          </cell>
          <cell r="F172">
            <v>658289</v>
          </cell>
          <cell r="G172" t="b">
            <v>0</v>
          </cell>
          <cell r="H172">
            <v>5004.07</v>
          </cell>
          <cell r="I172">
            <v>76.34</v>
          </cell>
          <cell r="J172">
            <v>382011</v>
          </cell>
          <cell r="K172">
            <v>90.02</v>
          </cell>
          <cell r="L172">
            <v>76.34</v>
          </cell>
          <cell r="M172">
            <v>6872</v>
          </cell>
          <cell r="N172">
            <v>0</v>
          </cell>
          <cell r="O172">
            <v>97223</v>
          </cell>
          <cell r="P172">
            <v>0</v>
          </cell>
          <cell r="Q172">
            <v>0</v>
          </cell>
          <cell r="R172">
            <v>1665.96</v>
          </cell>
          <cell r="S172">
            <v>127179</v>
          </cell>
          <cell r="T172">
            <v>613285</v>
          </cell>
          <cell r="U172">
            <v>45004</v>
          </cell>
          <cell r="V172">
            <v>0.42966442729999998</v>
          </cell>
          <cell r="W172">
            <v>19337</v>
          </cell>
          <cell r="X172">
            <v>1936</v>
          </cell>
          <cell r="Y172">
            <v>0</v>
          </cell>
          <cell r="Z172">
            <v>634558</v>
          </cell>
          <cell r="AA172">
            <v>881140</v>
          </cell>
          <cell r="AB172">
            <v>0</v>
          </cell>
          <cell r="AC172">
            <v>-246582</v>
          </cell>
          <cell r="AD172">
            <v>26848</v>
          </cell>
          <cell r="AE172">
            <v>0</v>
          </cell>
          <cell r="AF172">
            <v>5094.08</v>
          </cell>
          <cell r="AG172">
            <v>76.34</v>
          </cell>
          <cell r="AH172">
            <v>388882</v>
          </cell>
          <cell r="AI172">
            <v>0</v>
          </cell>
          <cell r="AJ172">
            <v>0</v>
          </cell>
          <cell r="AK172">
            <v>881140</v>
          </cell>
          <cell r="AL172">
            <v>26848</v>
          </cell>
          <cell r="AM172">
            <v>0</v>
          </cell>
          <cell r="AN172">
            <v>97223</v>
          </cell>
          <cell r="AO172">
            <v>97223</v>
          </cell>
          <cell r="AP172">
            <v>97223</v>
          </cell>
          <cell r="AQ172">
            <v>97223</v>
          </cell>
          <cell r="AR172">
            <v>0</v>
          </cell>
          <cell r="AS172">
            <v>97223</v>
          </cell>
          <cell r="AT172">
            <v>8286.9</v>
          </cell>
          <cell r="AU172">
            <v>43256.412881944445</v>
          </cell>
          <cell r="AV172">
            <v>73415</v>
          </cell>
          <cell r="AW172" t="str">
            <v>14 63305</v>
          </cell>
          <cell r="AX172">
            <v>1</v>
          </cell>
        </row>
        <row r="173">
          <cell r="D173">
            <v>76687</v>
          </cell>
          <cell r="E173" t="str">
            <v>Bishop Unified</v>
          </cell>
          <cell r="F173">
            <v>17197524</v>
          </cell>
          <cell r="G173" t="b">
            <v>0</v>
          </cell>
          <cell r="H173">
            <v>5838.1</v>
          </cell>
          <cell r="I173">
            <v>1828.59</v>
          </cell>
          <cell r="J173">
            <v>10675491</v>
          </cell>
          <cell r="K173">
            <v>52.14</v>
          </cell>
          <cell r="L173">
            <v>1830.72</v>
          </cell>
          <cell r="M173">
            <v>95454</v>
          </cell>
          <cell r="N173">
            <v>408783</v>
          </cell>
          <cell r="O173">
            <v>2166467</v>
          </cell>
          <cell r="P173">
            <v>0</v>
          </cell>
          <cell r="Q173">
            <v>0</v>
          </cell>
          <cell r="R173">
            <v>1707.48</v>
          </cell>
          <cell r="S173">
            <v>3125918</v>
          </cell>
          <cell r="T173">
            <v>16472113</v>
          </cell>
          <cell r="U173">
            <v>725411</v>
          </cell>
          <cell r="V173">
            <v>0.42966442729999998</v>
          </cell>
          <cell r="W173">
            <v>311683</v>
          </cell>
          <cell r="X173">
            <v>0</v>
          </cell>
          <cell r="Y173">
            <v>0</v>
          </cell>
          <cell r="Z173">
            <v>16783796</v>
          </cell>
          <cell r="AA173">
            <v>11476201</v>
          </cell>
          <cell r="AB173">
            <v>5307595</v>
          </cell>
          <cell r="AC173">
            <v>0</v>
          </cell>
          <cell r="AD173">
            <v>366144</v>
          </cell>
          <cell r="AE173">
            <v>4941451</v>
          </cell>
          <cell r="AF173">
            <v>5869.3</v>
          </cell>
          <cell r="AG173">
            <v>1830.72</v>
          </cell>
          <cell r="AH173">
            <v>10745045</v>
          </cell>
          <cell r="AI173">
            <v>409892</v>
          </cell>
          <cell r="AJ173">
            <v>0</v>
          </cell>
          <cell r="AK173">
            <v>11476201</v>
          </cell>
          <cell r="AL173">
            <v>366144</v>
          </cell>
          <cell r="AM173">
            <v>0</v>
          </cell>
          <cell r="AN173">
            <v>2166467</v>
          </cell>
          <cell r="AO173">
            <v>2166467</v>
          </cell>
          <cell r="AP173">
            <v>0</v>
          </cell>
          <cell r="AQ173">
            <v>4941451</v>
          </cell>
          <cell r="AR173">
            <v>311683</v>
          </cell>
          <cell r="AS173">
            <v>4629768</v>
          </cell>
          <cell r="AT173">
            <v>9167.8700000000008</v>
          </cell>
          <cell r="AU173">
            <v>43256.412407407406</v>
          </cell>
          <cell r="AV173">
            <v>73415</v>
          </cell>
          <cell r="AW173" t="str">
            <v>14 76687</v>
          </cell>
          <cell r="AX173">
            <v>0</v>
          </cell>
        </row>
        <row r="174">
          <cell r="D174">
            <v>63313</v>
          </cell>
          <cell r="E174" t="str">
            <v>Arvin Union</v>
          </cell>
          <cell r="F174">
            <v>31885599</v>
          </cell>
          <cell r="G174" t="b">
            <v>0</v>
          </cell>
          <cell r="H174">
            <v>5067.3</v>
          </cell>
          <cell r="I174">
            <v>2958.17</v>
          </cell>
          <cell r="J174">
            <v>14989935</v>
          </cell>
          <cell r="K174">
            <v>46.56</v>
          </cell>
          <cell r="L174">
            <v>2958.17</v>
          </cell>
          <cell r="M174">
            <v>137732</v>
          </cell>
          <cell r="N174">
            <v>0</v>
          </cell>
          <cell r="O174">
            <v>3661309</v>
          </cell>
          <cell r="P174">
            <v>0</v>
          </cell>
          <cell r="Q174">
            <v>0</v>
          </cell>
          <cell r="R174">
            <v>3715.38</v>
          </cell>
          <cell r="S174">
            <v>10990726</v>
          </cell>
          <cell r="T174">
            <v>29779702</v>
          </cell>
          <cell r="U174">
            <v>2105897</v>
          </cell>
          <cell r="V174">
            <v>0.42966442729999998</v>
          </cell>
          <cell r="W174">
            <v>904829</v>
          </cell>
          <cell r="X174">
            <v>0</v>
          </cell>
          <cell r="Y174">
            <v>0</v>
          </cell>
          <cell r="Z174">
            <v>30684531</v>
          </cell>
          <cell r="AA174">
            <v>2373465</v>
          </cell>
          <cell r="AB174">
            <v>28311066</v>
          </cell>
          <cell r="AC174">
            <v>0</v>
          </cell>
          <cell r="AD174">
            <v>3916631</v>
          </cell>
          <cell r="AE174">
            <v>24394435</v>
          </cell>
          <cell r="AF174">
            <v>5113.8599999999997</v>
          </cell>
          <cell r="AG174">
            <v>2958.17</v>
          </cell>
          <cell r="AH174">
            <v>15127667</v>
          </cell>
          <cell r="AI174">
            <v>0</v>
          </cell>
          <cell r="AJ174">
            <v>0</v>
          </cell>
          <cell r="AK174">
            <v>2373465</v>
          </cell>
          <cell r="AL174">
            <v>3916631</v>
          </cell>
          <cell r="AM174">
            <v>8837571</v>
          </cell>
          <cell r="AN174">
            <v>3661309</v>
          </cell>
          <cell r="AO174">
            <v>12498880</v>
          </cell>
          <cell r="AP174">
            <v>0</v>
          </cell>
          <cell r="AQ174">
            <v>24394435</v>
          </cell>
          <cell r="AR174">
            <v>904829</v>
          </cell>
          <cell r="AS174">
            <v>23489606</v>
          </cell>
          <cell r="AT174">
            <v>10372.81</v>
          </cell>
          <cell r="AU174">
            <v>43256.41238425926</v>
          </cell>
          <cell r="AV174">
            <v>73415</v>
          </cell>
          <cell r="AW174" t="str">
            <v>15 63313</v>
          </cell>
          <cell r="AX174">
            <v>0</v>
          </cell>
        </row>
        <row r="175">
          <cell r="D175">
            <v>63321</v>
          </cell>
          <cell r="E175" t="str">
            <v>Bakersfield City</v>
          </cell>
          <cell r="F175">
            <v>310740987</v>
          </cell>
          <cell r="G175" t="b">
            <v>0</v>
          </cell>
          <cell r="H175">
            <v>5088.6099999999997</v>
          </cell>
          <cell r="I175">
            <v>29179.68</v>
          </cell>
          <cell r="J175">
            <v>148484011</v>
          </cell>
          <cell r="K175">
            <v>47.05</v>
          </cell>
          <cell r="L175">
            <v>29179.68</v>
          </cell>
          <cell r="M175">
            <v>1372904</v>
          </cell>
          <cell r="N175">
            <v>0</v>
          </cell>
          <cell r="O175">
            <v>39117261</v>
          </cell>
          <cell r="P175">
            <v>0</v>
          </cell>
          <cell r="Q175">
            <v>0</v>
          </cell>
          <cell r="R175">
            <v>3463.91</v>
          </cell>
          <cell r="S175">
            <v>101075785</v>
          </cell>
          <cell r="T175">
            <v>290049961</v>
          </cell>
          <cell r="U175">
            <v>20691026</v>
          </cell>
          <cell r="V175">
            <v>0.42966442729999998</v>
          </cell>
          <cell r="W175">
            <v>8890198</v>
          </cell>
          <cell r="X175">
            <v>0</v>
          </cell>
          <cell r="Y175">
            <v>0</v>
          </cell>
          <cell r="Z175">
            <v>298940159</v>
          </cell>
          <cell r="AA175">
            <v>22675703</v>
          </cell>
          <cell r="AB175">
            <v>276264456</v>
          </cell>
          <cell r="AC175">
            <v>0</v>
          </cell>
          <cell r="AD175">
            <v>38798727</v>
          </cell>
          <cell r="AE175">
            <v>237465729</v>
          </cell>
          <cell r="AF175">
            <v>5135.66</v>
          </cell>
          <cell r="AG175">
            <v>29179.68</v>
          </cell>
          <cell r="AH175">
            <v>149856915</v>
          </cell>
          <cell r="AI175">
            <v>0</v>
          </cell>
          <cell r="AJ175">
            <v>0</v>
          </cell>
          <cell r="AK175">
            <v>22675703</v>
          </cell>
          <cell r="AL175">
            <v>38798727</v>
          </cell>
          <cell r="AM175">
            <v>88382485</v>
          </cell>
          <cell r="AN175">
            <v>39117261</v>
          </cell>
          <cell r="AO175">
            <v>127499746</v>
          </cell>
          <cell r="AP175">
            <v>0</v>
          </cell>
          <cell r="AQ175">
            <v>237465729</v>
          </cell>
          <cell r="AR175">
            <v>8890198</v>
          </cell>
          <cell r="AS175">
            <v>228575531</v>
          </cell>
          <cell r="AT175">
            <v>10244.81</v>
          </cell>
          <cell r="AU175">
            <v>43256.41238425926</v>
          </cell>
          <cell r="AV175">
            <v>73415</v>
          </cell>
          <cell r="AW175" t="str">
            <v>15 63321</v>
          </cell>
          <cell r="AX175">
            <v>0</v>
          </cell>
        </row>
        <row r="176">
          <cell r="D176">
            <v>63339</v>
          </cell>
          <cell r="E176" t="str">
            <v>Beardsley Elementary</v>
          </cell>
          <cell r="F176">
            <v>18553419</v>
          </cell>
          <cell r="G176" t="b">
            <v>0</v>
          </cell>
          <cell r="H176">
            <v>5215.3</v>
          </cell>
          <cell r="I176">
            <v>1796.65</v>
          </cell>
          <cell r="J176">
            <v>9370069</v>
          </cell>
          <cell r="K176">
            <v>38.270000000000003</v>
          </cell>
          <cell r="L176">
            <v>1796.65</v>
          </cell>
          <cell r="M176">
            <v>68758</v>
          </cell>
          <cell r="N176">
            <v>0</v>
          </cell>
          <cell r="O176">
            <v>1542954</v>
          </cell>
          <cell r="P176">
            <v>0</v>
          </cell>
          <cell r="Q176">
            <v>0</v>
          </cell>
          <cell r="R176">
            <v>3439.5</v>
          </cell>
          <cell r="S176">
            <v>6179578</v>
          </cell>
          <cell r="T176">
            <v>17161359</v>
          </cell>
          <cell r="U176">
            <v>1392060</v>
          </cell>
          <cell r="V176">
            <v>0.42966442729999998</v>
          </cell>
          <cell r="W176">
            <v>598119</v>
          </cell>
          <cell r="X176">
            <v>0</v>
          </cell>
          <cell r="Y176">
            <v>0</v>
          </cell>
          <cell r="Z176">
            <v>17759478</v>
          </cell>
          <cell r="AA176">
            <v>4426443</v>
          </cell>
          <cell r="AB176">
            <v>13333035</v>
          </cell>
          <cell r="AC176">
            <v>0</v>
          </cell>
          <cell r="AD176">
            <v>2443761</v>
          </cell>
          <cell r="AE176">
            <v>10889274</v>
          </cell>
          <cell r="AF176">
            <v>5253.57</v>
          </cell>
          <cell r="AG176">
            <v>1796.65</v>
          </cell>
          <cell r="AH176">
            <v>9438827</v>
          </cell>
          <cell r="AI176">
            <v>0</v>
          </cell>
          <cell r="AJ176">
            <v>0</v>
          </cell>
          <cell r="AK176">
            <v>4426443</v>
          </cell>
          <cell r="AL176">
            <v>2443761</v>
          </cell>
          <cell r="AM176">
            <v>2568623</v>
          </cell>
          <cell r="AN176">
            <v>1542954</v>
          </cell>
          <cell r="AO176">
            <v>4111577</v>
          </cell>
          <cell r="AP176">
            <v>0</v>
          </cell>
          <cell r="AQ176">
            <v>10889274</v>
          </cell>
          <cell r="AR176">
            <v>598119</v>
          </cell>
          <cell r="AS176">
            <v>10291155</v>
          </cell>
          <cell r="AT176">
            <v>9884.77</v>
          </cell>
          <cell r="AU176">
            <v>43256.412395833337</v>
          </cell>
          <cell r="AV176">
            <v>73415</v>
          </cell>
          <cell r="AW176" t="str">
            <v>15 63339</v>
          </cell>
          <cell r="AX176">
            <v>0</v>
          </cell>
        </row>
        <row r="177">
          <cell r="D177">
            <v>63347</v>
          </cell>
          <cell r="E177" t="str">
            <v>Belridge Elementary</v>
          </cell>
          <cell r="F177">
            <v>461130</v>
          </cell>
          <cell r="G177" t="b">
            <v>0</v>
          </cell>
          <cell r="H177">
            <v>5910.22</v>
          </cell>
          <cell r="I177">
            <v>41.89</v>
          </cell>
          <cell r="J177">
            <v>247579</v>
          </cell>
          <cell r="K177">
            <v>119.42</v>
          </cell>
          <cell r="L177">
            <v>41.89</v>
          </cell>
          <cell r="M177">
            <v>5003</v>
          </cell>
          <cell r="N177">
            <v>0</v>
          </cell>
          <cell r="O177">
            <v>67354</v>
          </cell>
          <cell r="P177">
            <v>0</v>
          </cell>
          <cell r="Q177">
            <v>0</v>
          </cell>
          <cell r="R177">
            <v>2763.6</v>
          </cell>
          <cell r="S177">
            <v>115767</v>
          </cell>
          <cell r="T177">
            <v>435703</v>
          </cell>
          <cell r="U177">
            <v>25427</v>
          </cell>
          <cell r="V177">
            <v>0.42966442729999998</v>
          </cell>
          <cell r="W177">
            <v>10925</v>
          </cell>
          <cell r="X177">
            <v>0</v>
          </cell>
          <cell r="Y177">
            <v>0</v>
          </cell>
          <cell r="Z177">
            <v>446628</v>
          </cell>
          <cell r="AA177">
            <v>460188</v>
          </cell>
          <cell r="AB177">
            <v>0</v>
          </cell>
          <cell r="AC177">
            <v>-13560</v>
          </cell>
          <cell r="AD177">
            <v>8378</v>
          </cell>
          <cell r="AE177">
            <v>0</v>
          </cell>
          <cell r="AF177">
            <v>6029.64</v>
          </cell>
          <cell r="AG177">
            <v>41.89</v>
          </cell>
          <cell r="AH177">
            <v>252582</v>
          </cell>
          <cell r="AI177">
            <v>0</v>
          </cell>
          <cell r="AJ177">
            <v>0</v>
          </cell>
          <cell r="AK177">
            <v>460188</v>
          </cell>
          <cell r="AL177">
            <v>8378</v>
          </cell>
          <cell r="AM177">
            <v>0</v>
          </cell>
          <cell r="AN177">
            <v>67354</v>
          </cell>
          <cell r="AO177">
            <v>67354</v>
          </cell>
          <cell r="AP177">
            <v>67354</v>
          </cell>
          <cell r="AQ177">
            <v>67354</v>
          </cell>
          <cell r="AR177">
            <v>0</v>
          </cell>
          <cell r="AS177">
            <v>67354</v>
          </cell>
          <cell r="AT177">
            <v>10661.92</v>
          </cell>
          <cell r="AU177">
            <v>43256.412407407406</v>
          </cell>
          <cell r="AV177">
            <v>73415</v>
          </cell>
          <cell r="AW177" t="str">
            <v>15 63347</v>
          </cell>
          <cell r="AX177">
            <v>1</v>
          </cell>
        </row>
        <row r="178">
          <cell r="D178">
            <v>63354</v>
          </cell>
          <cell r="E178" t="str">
            <v>Blake Elementary</v>
          </cell>
          <cell r="F178">
            <v>175424</v>
          </cell>
          <cell r="G178" t="b">
            <v>0</v>
          </cell>
          <cell r="H178">
            <v>6770.12</v>
          </cell>
          <cell r="I178">
            <v>0</v>
          </cell>
          <cell r="J178">
            <v>0</v>
          </cell>
          <cell r="K178">
            <v>88.3</v>
          </cell>
          <cell r="L178">
            <v>12.28</v>
          </cell>
          <cell r="M178">
            <v>1084</v>
          </cell>
          <cell r="N178">
            <v>118600</v>
          </cell>
          <cell r="O178">
            <v>15196</v>
          </cell>
          <cell r="P178">
            <v>0</v>
          </cell>
          <cell r="Q178">
            <v>0</v>
          </cell>
          <cell r="R178">
            <v>4254.1899999999996</v>
          </cell>
          <cell r="S178">
            <v>52241</v>
          </cell>
          <cell r="T178">
            <v>187121</v>
          </cell>
          <cell r="U178">
            <v>0</v>
          </cell>
          <cell r="V178">
            <v>0.42966442729999998</v>
          </cell>
          <cell r="W178">
            <v>0</v>
          </cell>
          <cell r="X178">
            <v>0</v>
          </cell>
          <cell r="Y178">
            <v>0</v>
          </cell>
          <cell r="Z178">
            <v>175424</v>
          </cell>
          <cell r="AA178">
            <v>72541</v>
          </cell>
          <cell r="AB178">
            <v>102883</v>
          </cell>
          <cell r="AC178">
            <v>0</v>
          </cell>
          <cell r="AD178">
            <v>30987</v>
          </cell>
          <cell r="AE178">
            <v>71896</v>
          </cell>
          <cell r="AF178">
            <v>88.3</v>
          </cell>
          <cell r="AG178">
            <v>12.28</v>
          </cell>
          <cell r="AH178">
            <v>1084</v>
          </cell>
          <cell r="AI178">
            <v>115949</v>
          </cell>
          <cell r="AJ178">
            <v>0</v>
          </cell>
          <cell r="AK178">
            <v>72541</v>
          </cell>
          <cell r="AL178">
            <v>30987</v>
          </cell>
          <cell r="AM178">
            <v>13505</v>
          </cell>
          <cell r="AN178">
            <v>15196</v>
          </cell>
          <cell r="AO178">
            <v>28701</v>
          </cell>
          <cell r="AP178">
            <v>0</v>
          </cell>
          <cell r="AQ178">
            <v>71896</v>
          </cell>
          <cell r="AR178">
            <v>0</v>
          </cell>
          <cell r="AS178">
            <v>71896</v>
          </cell>
          <cell r="AT178">
            <v>15237.87</v>
          </cell>
          <cell r="AU178">
            <v>43256.412418981483</v>
          </cell>
          <cell r="AV178">
            <v>73415</v>
          </cell>
          <cell r="AW178" t="str">
            <v>15 63354</v>
          </cell>
          <cell r="AX178">
            <v>0</v>
          </cell>
        </row>
        <row r="179">
          <cell r="D179">
            <v>63362</v>
          </cell>
          <cell r="E179" t="str">
            <v>Panama-Buena Vista Union</v>
          </cell>
          <cell r="F179">
            <v>163089552</v>
          </cell>
          <cell r="G179" t="b">
            <v>0</v>
          </cell>
          <cell r="H179">
            <v>5636.52</v>
          </cell>
          <cell r="I179">
            <v>17579.41</v>
          </cell>
          <cell r="J179">
            <v>99086696</v>
          </cell>
          <cell r="K179">
            <v>37.64</v>
          </cell>
          <cell r="L179">
            <v>17579.41</v>
          </cell>
          <cell r="M179">
            <v>661689</v>
          </cell>
          <cell r="N179">
            <v>0</v>
          </cell>
          <cell r="O179">
            <v>10898437</v>
          </cell>
          <cell r="P179">
            <v>0</v>
          </cell>
          <cell r="Q179">
            <v>0</v>
          </cell>
          <cell r="R179">
            <v>2348.0700000000002</v>
          </cell>
          <cell r="S179">
            <v>41277685</v>
          </cell>
          <cell r="T179">
            <v>151924507</v>
          </cell>
          <cell r="U179">
            <v>11165045</v>
          </cell>
          <cell r="V179">
            <v>0.42966442729999998</v>
          </cell>
          <cell r="W179">
            <v>4797223</v>
          </cell>
          <cell r="X179">
            <v>0</v>
          </cell>
          <cell r="Y179">
            <v>0</v>
          </cell>
          <cell r="Z179">
            <v>156721730</v>
          </cell>
          <cell r="AA179">
            <v>17006040</v>
          </cell>
          <cell r="AB179">
            <v>139715690</v>
          </cell>
          <cell r="AC179">
            <v>0</v>
          </cell>
          <cell r="AD179">
            <v>25825370</v>
          </cell>
          <cell r="AE179">
            <v>113890320</v>
          </cell>
          <cell r="AF179">
            <v>5674.16</v>
          </cell>
          <cell r="AG179">
            <v>17579.41</v>
          </cell>
          <cell r="AH179">
            <v>99748385</v>
          </cell>
          <cell r="AI179">
            <v>0</v>
          </cell>
          <cell r="AJ179">
            <v>0</v>
          </cell>
          <cell r="AK179">
            <v>17006040</v>
          </cell>
          <cell r="AL179">
            <v>25825370</v>
          </cell>
          <cell r="AM179">
            <v>56916975</v>
          </cell>
          <cell r="AN179">
            <v>10898437</v>
          </cell>
          <cell r="AO179">
            <v>67815412</v>
          </cell>
          <cell r="AP179">
            <v>0</v>
          </cell>
          <cell r="AQ179">
            <v>113890320</v>
          </cell>
          <cell r="AR179">
            <v>4797223</v>
          </cell>
          <cell r="AS179">
            <v>109093097</v>
          </cell>
          <cell r="AT179">
            <v>8915.07</v>
          </cell>
          <cell r="AU179">
            <v>43256.412812499999</v>
          </cell>
          <cell r="AV179">
            <v>73415</v>
          </cell>
          <cell r="AW179" t="str">
            <v>15 63362</v>
          </cell>
          <cell r="AX179">
            <v>0</v>
          </cell>
        </row>
        <row r="180">
          <cell r="D180">
            <v>63370</v>
          </cell>
          <cell r="E180" t="str">
            <v>Buttonwillow Union Elementary</v>
          </cell>
          <cell r="F180">
            <v>3779781</v>
          </cell>
          <cell r="G180" t="b">
            <v>0</v>
          </cell>
          <cell r="H180">
            <v>5036.37</v>
          </cell>
          <cell r="I180">
            <v>350.02</v>
          </cell>
          <cell r="J180">
            <v>1762830</v>
          </cell>
          <cell r="K180">
            <v>53.5</v>
          </cell>
          <cell r="L180">
            <v>350.02</v>
          </cell>
          <cell r="M180">
            <v>18726</v>
          </cell>
          <cell r="N180">
            <v>0</v>
          </cell>
          <cell r="O180">
            <v>609429</v>
          </cell>
          <cell r="P180">
            <v>0</v>
          </cell>
          <cell r="Q180">
            <v>0</v>
          </cell>
          <cell r="R180">
            <v>3514.84</v>
          </cell>
          <cell r="S180">
            <v>1230264</v>
          </cell>
          <cell r="T180">
            <v>3621249</v>
          </cell>
          <cell r="U180">
            <v>158532</v>
          </cell>
          <cell r="V180">
            <v>0.42966442729999998</v>
          </cell>
          <cell r="W180">
            <v>68116</v>
          </cell>
          <cell r="X180">
            <v>0</v>
          </cell>
          <cell r="Y180">
            <v>0</v>
          </cell>
          <cell r="Z180">
            <v>3689365</v>
          </cell>
          <cell r="AA180">
            <v>1959737</v>
          </cell>
          <cell r="AB180">
            <v>1729628</v>
          </cell>
          <cell r="AC180">
            <v>0</v>
          </cell>
          <cell r="AD180">
            <v>70004</v>
          </cell>
          <cell r="AE180">
            <v>1659624</v>
          </cell>
          <cell r="AF180">
            <v>5089.87</v>
          </cell>
          <cell r="AG180">
            <v>350.02</v>
          </cell>
          <cell r="AH180">
            <v>1781556</v>
          </cell>
          <cell r="AI180">
            <v>0</v>
          </cell>
          <cell r="AJ180">
            <v>0</v>
          </cell>
          <cell r="AK180">
            <v>1959737</v>
          </cell>
          <cell r="AL180">
            <v>70004</v>
          </cell>
          <cell r="AM180">
            <v>0</v>
          </cell>
          <cell r="AN180">
            <v>609429</v>
          </cell>
          <cell r="AO180">
            <v>609429</v>
          </cell>
          <cell r="AP180">
            <v>0</v>
          </cell>
          <cell r="AQ180">
            <v>1659624</v>
          </cell>
          <cell r="AR180">
            <v>68116</v>
          </cell>
          <cell r="AS180">
            <v>1591508</v>
          </cell>
          <cell r="AT180">
            <v>10540.44</v>
          </cell>
          <cell r="AU180">
            <v>43256.412442129629</v>
          </cell>
          <cell r="AV180">
            <v>73415</v>
          </cell>
          <cell r="AW180" t="str">
            <v>15 63370</v>
          </cell>
          <cell r="AX180">
            <v>0</v>
          </cell>
        </row>
        <row r="181">
          <cell r="D181">
            <v>63388</v>
          </cell>
          <cell r="E181" t="str">
            <v>Caliente Union Elementary</v>
          </cell>
          <cell r="F181">
            <v>448808</v>
          </cell>
          <cell r="G181" t="b">
            <v>0</v>
          </cell>
          <cell r="H181">
            <v>5387.52</v>
          </cell>
          <cell r="I181">
            <v>0</v>
          </cell>
          <cell r="J181">
            <v>0</v>
          </cell>
          <cell r="K181">
            <v>110.33</v>
          </cell>
          <cell r="L181">
            <v>46.39</v>
          </cell>
          <cell r="M181">
            <v>5118</v>
          </cell>
          <cell r="N181">
            <v>241624</v>
          </cell>
          <cell r="O181">
            <v>159815</v>
          </cell>
          <cell r="P181">
            <v>0</v>
          </cell>
          <cell r="Q181">
            <v>0</v>
          </cell>
          <cell r="R181">
            <v>1329.76</v>
          </cell>
          <cell r="S181">
            <v>61688</v>
          </cell>
          <cell r="T181">
            <v>468245</v>
          </cell>
          <cell r="U181">
            <v>0</v>
          </cell>
          <cell r="V181">
            <v>0.42966442729999998</v>
          </cell>
          <cell r="W181">
            <v>0</v>
          </cell>
          <cell r="X181">
            <v>0</v>
          </cell>
          <cell r="Y181">
            <v>0</v>
          </cell>
          <cell r="Z181">
            <v>448808</v>
          </cell>
          <cell r="AA181">
            <v>226504</v>
          </cell>
          <cell r="AB181">
            <v>222304</v>
          </cell>
          <cell r="AC181">
            <v>0</v>
          </cell>
          <cell r="AD181">
            <v>20238</v>
          </cell>
          <cell r="AE181">
            <v>202066</v>
          </cell>
          <cell r="AF181">
            <v>110.33</v>
          </cell>
          <cell r="AG181">
            <v>46.39</v>
          </cell>
          <cell r="AH181">
            <v>5118</v>
          </cell>
          <cell r="AI181">
            <v>473878</v>
          </cell>
          <cell r="AJ181">
            <v>0</v>
          </cell>
          <cell r="AK181">
            <v>226504</v>
          </cell>
          <cell r="AL181">
            <v>20238</v>
          </cell>
          <cell r="AM181">
            <v>232254</v>
          </cell>
          <cell r="AN181">
            <v>159815</v>
          </cell>
          <cell r="AO181">
            <v>392069</v>
          </cell>
          <cell r="AP181">
            <v>190003</v>
          </cell>
          <cell r="AQ181">
            <v>392069</v>
          </cell>
          <cell r="AR181">
            <v>0</v>
          </cell>
          <cell r="AS181">
            <v>392069</v>
          </cell>
          <cell r="AT181">
            <v>10093.66</v>
          </cell>
          <cell r="AU181">
            <v>43256.412442129629</v>
          </cell>
          <cell r="AV181">
            <v>73415</v>
          </cell>
          <cell r="AW181" t="str">
            <v>15 63388</v>
          </cell>
          <cell r="AX181">
            <v>0</v>
          </cell>
        </row>
        <row r="182">
          <cell r="D182">
            <v>63404</v>
          </cell>
          <cell r="E182" t="str">
            <v>Delano Union Elementary</v>
          </cell>
          <cell r="F182">
            <v>56934509</v>
          </cell>
          <cell r="G182" t="b">
            <v>0</v>
          </cell>
          <cell r="H182">
            <v>5059.9799999999996</v>
          </cell>
          <cell r="I182">
            <v>5399.94</v>
          </cell>
          <cell r="J182">
            <v>27323588</v>
          </cell>
          <cell r="K182">
            <v>61.49</v>
          </cell>
          <cell r="L182">
            <v>5399.94</v>
          </cell>
          <cell r="M182">
            <v>332042</v>
          </cell>
          <cell r="N182">
            <v>0</v>
          </cell>
          <cell r="O182">
            <v>9564057</v>
          </cell>
          <cell r="P182">
            <v>0</v>
          </cell>
          <cell r="Q182">
            <v>0</v>
          </cell>
          <cell r="R182">
            <v>3176.48</v>
          </cell>
          <cell r="S182">
            <v>17152801</v>
          </cell>
          <cell r="T182">
            <v>54372488</v>
          </cell>
          <cell r="U182">
            <v>2562021</v>
          </cell>
          <cell r="V182">
            <v>0.42966442729999998</v>
          </cell>
          <cell r="W182">
            <v>1100809</v>
          </cell>
          <cell r="X182">
            <v>0</v>
          </cell>
          <cell r="Y182">
            <v>0</v>
          </cell>
          <cell r="Z182">
            <v>55473297</v>
          </cell>
          <cell r="AA182">
            <v>3529764</v>
          </cell>
          <cell r="AB182">
            <v>51943533</v>
          </cell>
          <cell r="AC182">
            <v>0</v>
          </cell>
          <cell r="AD182">
            <v>7160185</v>
          </cell>
          <cell r="AE182">
            <v>44783348</v>
          </cell>
          <cell r="AF182">
            <v>5121.47</v>
          </cell>
          <cell r="AG182">
            <v>5399.94</v>
          </cell>
          <cell r="AH182">
            <v>27655631</v>
          </cell>
          <cell r="AI182">
            <v>0</v>
          </cell>
          <cell r="AJ182">
            <v>0</v>
          </cell>
          <cell r="AK182">
            <v>3529764</v>
          </cell>
          <cell r="AL182">
            <v>7160185</v>
          </cell>
          <cell r="AM182">
            <v>16965682</v>
          </cell>
          <cell r="AN182">
            <v>9564057</v>
          </cell>
          <cell r="AO182">
            <v>26529739</v>
          </cell>
          <cell r="AP182">
            <v>0</v>
          </cell>
          <cell r="AQ182">
            <v>44783348</v>
          </cell>
          <cell r="AR182">
            <v>1100809</v>
          </cell>
          <cell r="AS182">
            <v>43682539</v>
          </cell>
          <cell r="AT182">
            <v>10272.950000000001</v>
          </cell>
          <cell r="AU182">
            <v>43256.412511574075</v>
          </cell>
          <cell r="AV182">
            <v>73415</v>
          </cell>
          <cell r="AW182" t="str">
            <v>15 63404</v>
          </cell>
          <cell r="AX182">
            <v>0</v>
          </cell>
        </row>
        <row r="183">
          <cell r="D183">
            <v>63412</v>
          </cell>
          <cell r="E183" t="str">
            <v>Delano Joint Union High</v>
          </cell>
          <cell r="F183">
            <v>51576103</v>
          </cell>
          <cell r="G183" t="b">
            <v>0</v>
          </cell>
          <cell r="H183">
            <v>6142.94</v>
          </cell>
          <cell r="I183">
            <v>4129.28</v>
          </cell>
          <cell r="J183">
            <v>25365919</v>
          </cell>
          <cell r="K183">
            <v>45.92</v>
          </cell>
          <cell r="L183">
            <v>4129.28</v>
          </cell>
          <cell r="M183">
            <v>189617</v>
          </cell>
          <cell r="N183">
            <v>0</v>
          </cell>
          <cell r="O183">
            <v>7080615</v>
          </cell>
          <cell r="P183">
            <v>0</v>
          </cell>
          <cell r="Q183">
            <v>0</v>
          </cell>
          <cell r="R183">
            <v>3667.29</v>
          </cell>
          <cell r="S183">
            <v>15143267</v>
          </cell>
          <cell r="T183">
            <v>47779418</v>
          </cell>
          <cell r="U183">
            <v>3796685</v>
          </cell>
          <cell r="V183">
            <v>0.42966442729999998</v>
          </cell>
          <cell r="W183">
            <v>1631300</v>
          </cell>
          <cell r="X183">
            <v>0</v>
          </cell>
          <cell r="Y183">
            <v>0</v>
          </cell>
          <cell r="Z183">
            <v>49410718</v>
          </cell>
          <cell r="AA183">
            <v>6992641</v>
          </cell>
          <cell r="AB183">
            <v>42418077</v>
          </cell>
          <cell r="AC183">
            <v>0</v>
          </cell>
          <cell r="AD183">
            <v>6616460</v>
          </cell>
          <cell r="AE183">
            <v>35801617</v>
          </cell>
          <cell r="AF183">
            <v>6188.87</v>
          </cell>
          <cell r="AG183">
            <v>4129.28</v>
          </cell>
          <cell r="AH183">
            <v>25555577</v>
          </cell>
          <cell r="AI183">
            <v>0</v>
          </cell>
          <cell r="AJ183">
            <v>0</v>
          </cell>
          <cell r="AK183">
            <v>6992641</v>
          </cell>
          <cell r="AL183">
            <v>6616460</v>
          </cell>
          <cell r="AM183">
            <v>11946476</v>
          </cell>
          <cell r="AN183">
            <v>7080615</v>
          </cell>
          <cell r="AO183">
            <v>19027091</v>
          </cell>
          <cell r="AP183">
            <v>0</v>
          </cell>
          <cell r="AQ183">
            <v>35801617</v>
          </cell>
          <cell r="AR183">
            <v>1631300</v>
          </cell>
          <cell r="AS183">
            <v>34170317</v>
          </cell>
          <cell r="AT183">
            <v>11965.94</v>
          </cell>
          <cell r="AU183">
            <v>43256.412511574075</v>
          </cell>
          <cell r="AV183">
            <v>73415</v>
          </cell>
          <cell r="AW183" t="str">
            <v>15 63412</v>
          </cell>
          <cell r="AX183">
            <v>0</v>
          </cell>
        </row>
        <row r="184">
          <cell r="D184">
            <v>63420</v>
          </cell>
          <cell r="E184" t="str">
            <v>Di Giorgio Elementary</v>
          </cell>
          <cell r="F184">
            <v>2403527</v>
          </cell>
          <cell r="G184" t="b">
            <v>0</v>
          </cell>
          <cell r="H184">
            <v>5419.78</v>
          </cell>
          <cell r="I184">
            <v>217.34</v>
          </cell>
          <cell r="J184">
            <v>1177935</v>
          </cell>
          <cell r="K184">
            <v>41.62</v>
          </cell>
          <cell r="L184">
            <v>217.34</v>
          </cell>
          <cell r="M184">
            <v>9046</v>
          </cell>
          <cell r="N184">
            <v>0</v>
          </cell>
          <cell r="O184">
            <v>244101</v>
          </cell>
          <cell r="P184">
            <v>0</v>
          </cell>
          <cell r="Q184">
            <v>0</v>
          </cell>
          <cell r="R184">
            <v>3654.67</v>
          </cell>
          <cell r="S184">
            <v>794306</v>
          </cell>
          <cell r="T184">
            <v>2225388</v>
          </cell>
          <cell r="U184">
            <v>178139</v>
          </cell>
          <cell r="V184">
            <v>0.42966442729999998</v>
          </cell>
          <cell r="W184">
            <v>76540</v>
          </cell>
          <cell r="X184">
            <v>0</v>
          </cell>
          <cell r="Y184">
            <v>0</v>
          </cell>
          <cell r="Z184">
            <v>2301928</v>
          </cell>
          <cell r="AA184">
            <v>383240</v>
          </cell>
          <cell r="AB184">
            <v>1918688</v>
          </cell>
          <cell r="AC184">
            <v>0</v>
          </cell>
          <cell r="AD184">
            <v>307315</v>
          </cell>
          <cell r="AE184">
            <v>1611373</v>
          </cell>
          <cell r="AF184">
            <v>5461.39</v>
          </cell>
          <cell r="AG184">
            <v>217.34</v>
          </cell>
          <cell r="AH184">
            <v>1186979</v>
          </cell>
          <cell r="AI184">
            <v>0</v>
          </cell>
          <cell r="AJ184">
            <v>0</v>
          </cell>
          <cell r="AK184">
            <v>383240</v>
          </cell>
          <cell r="AL184">
            <v>307315</v>
          </cell>
          <cell r="AM184">
            <v>496424</v>
          </cell>
          <cell r="AN184">
            <v>244101</v>
          </cell>
          <cell r="AO184">
            <v>740525</v>
          </cell>
          <cell r="AP184">
            <v>0</v>
          </cell>
          <cell r="AQ184">
            <v>1611373</v>
          </cell>
          <cell r="AR184">
            <v>76540</v>
          </cell>
          <cell r="AS184">
            <v>1534833</v>
          </cell>
          <cell r="AT184">
            <v>10591.37</v>
          </cell>
          <cell r="AU184">
            <v>43256.412511574075</v>
          </cell>
          <cell r="AV184">
            <v>73415</v>
          </cell>
          <cell r="AW184" t="str">
            <v>15 63420</v>
          </cell>
          <cell r="AX184">
            <v>0</v>
          </cell>
        </row>
        <row r="185">
          <cell r="D185">
            <v>63438</v>
          </cell>
          <cell r="E185" t="str">
            <v>Edison Elementary</v>
          </cell>
          <cell r="F185">
            <v>10793761</v>
          </cell>
          <cell r="G185" t="b">
            <v>0</v>
          </cell>
          <cell r="H185">
            <v>5164.2</v>
          </cell>
          <cell r="I185">
            <v>1020.53</v>
          </cell>
          <cell r="J185">
            <v>5270221</v>
          </cell>
          <cell r="K185">
            <v>56.54</v>
          </cell>
          <cell r="L185">
            <v>1020.53</v>
          </cell>
          <cell r="M185">
            <v>57701</v>
          </cell>
          <cell r="N185">
            <v>0</v>
          </cell>
          <cell r="O185">
            <v>1183338</v>
          </cell>
          <cell r="P185">
            <v>0</v>
          </cell>
          <cell r="Q185">
            <v>0</v>
          </cell>
          <cell r="R185">
            <v>3465.93</v>
          </cell>
          <cell r="S185">
            <v>3537086</v>
          </cell>
          <cell r="T185">
            <v>10048346</v>
          </cell>
          <cell r="U185">
            <v>745415</v>
          </cell>
          <cell r="V185">
            <v>0.42966442729999998</v>
          </cell>
          <cell r="W185">
            <v>320278</v>
          </cell>
          <cell r="X185">
            <v>0</v>
          </cell>
          <cell r="Y185">
            <v>0</v>
          </cell>
          <cell r="Z185">
            <v>10368624</v>
          </cell>
          <cell r="AA185">
            <v>1270831</v>
          </cell>
          <cell r="AB185">
            <v>9097793</v>
          </cell>
          <cell r="AC185">
            <v>0</v>
          </cell>
          <cell r="AD185">
            <v>1379426</v>
          </cell>
          <cell r="AE185">
            <v>7718367</v>
          </cell>
          <cell r="AF185">
            <v>5220.74</v>
          </cell>
          <cell r="AG185">
            <v>1020.53</v>
          </cell>
          <cell r="AH185">
            <v>5327922</v>
          </cell>
          <cell r="AI185">
            <v>0</v>
          </cell>
          <cell r="AJ185">
            <v>0</v>
          </cell>
          <cell r="AK185">
            <v>1270831</v>
          </cell>
          <cell r="AL185">
            <v>1379426</v>
          </cell>
          <cell r="AM185">
            <v>2677665</v>
          </cell>
          <cell r="AN185">
            <v>1183338</v>
          </cell>
          <cell r="AO185">
            <v>3861003</v>
          </cell>
          <cell r="AP185">
            <v>0</v>
          </cell>
          <cell r="AQ185">
            <v>7718367</v>
          </cell>
          <cell r="AR185">
            <v>320278</v>
          </cell>
          <cell r="AS185">
            <v>7398089</v>
          </cell>
          <cell r="AT185">
            <v>10160.040000000001</v>
          </cell>
          <cell r="AU185">
            <v>43256.412523148145</v>
          </cell>
          <cell r="AV185">
            <v>73415</v>
          </cell>
          <cell r="AW185" t="str">
            <v>15 63438</v>
          </cell>
          <cell r="AX185">
            <v>0</v>
          </cell>
        </row>
        <row r="186">
          <cell r="D186">
            <v>63446</v>
          </cell>
          <cell r="E186" t="str">
            <v>Elk Hills Elementary</v>
          </cell>
          <cell r="F186">
            <v>1590351</v>
          </cell>
          <cell r="G186" t="b">
            <v>1</v>
          </cell>
          <cell r="H186">
            <v>8322.16</v>
          </cell>
          <cell r="I186">
            <v>177.28</v>
          </cell>
          <cell r="J186">
            <v>1475353</v>
          </cell>
          <cell r="K186">
            <v>26.67</v>
          </cell>
          <cell r="L186">
            <v>177.28</v>
          </cell>
          <cell r="M186">
            <v>4728</v>
          </cell>
          <cell r="N186">
            <v>0</v>
          </cell>
          <cell r="O186">
            <v>122871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1602952</v>
          </cell>
          <cell r="U186">
            <v>0</v>
          </cell>
          <cell r="V186">
            <v>0.42966442729999998</v>
          </cell>
          <cell r="W186">
            <v>0</v>
          </cell>
          <cell r="X186">
            <v>0</v>
          </cell>
          <cell r="Y186">
            <v>0</v>
          </cell>
          <cell r="Z186">
            <v>1590351</v>
          </cell>
          <cell r="AA186">
            <v>298452</v>
          </cell>
          <cell r="AB186">
            <v>1291899</v>
          </cell>
          <cell r="AC186">
            <v>0</v>
          </cell>
          <cell r="AD186">
            <v>383201</v>
          </cell>
          <cell r="AE186">
            <v>908698</v>
          </cell>
          <cell r="AF186">
            <v>8348.83</v>
          </cell>
          <cell r="AG186">
            <v>177.28</v>
          </cell>
          <cell r="AH186">
            <v>1480081</v>
          </cell>
          <cell r="AI186">
            <v>0</v>
          </cell>
          <cell r="AJ186">
            <v>0</v>
          </cell>
          <cell r="AK186">
            <v>298452</v>
          </cell>
          <cell r="AL186">
            <v>383201</v>
          </cell>
          <cell r="AM186">
            <v>798428</v>
          </cell>
          <cell r="AN186">
            <v>122871</v>
          </cell>
          <cell r="AO186">
            <v>921299</v>
          </cell>
          <cell r="AP186">
            <v>12601</v>
          </cell>
          <cell r="AQ186">
            <v>921299</v>
          </cell>
          <cell r="AR186">
            <v>0</v>
          </cell>
          <cell r="AS186">
            <v>921299</v>
          </cell>
          <cell r="AT186">
            <v>9041.92</v>
          </cell>
          <cell r="AU186">
            <v>43256.412534722222</v>
          </cell>
          <cell r="AV186">
            <v>73415</v>
          </cell>
          <cell r="AW186" t="str">
            <v>15 63446</v>
          </cell>
          <cell r="AX186">
            <v>0</v>
          </cell>
        </row>
        <row r="187">
          <cell r="D187">
            <v>63461</v>
          </cell>
          <cell r="E187" t="str">
            <v>Fairfax Elementary</v>
          </cell>
          <cell r="F187">
            <v>27471944</v>
          </cell>
          <cell r="G187" t="b">
            <v>0</v>
          </cell>
          <cell r="H187">
            <v>5064.2</v>
          </cell>
          <cell r="I187">
            <v>2598.98</v>
          </cell>
          <cell r="J187">
            <v>13161755</v>
          </cell>
          <cell r="K187">
            <v>37.69</v>
          </cell>
          <cell r="L187">
            <v>2598.98</v>
          </cell>
          <cell r="M187">
            <v>97956</v>
          </cell>
          <cell r="N187">
            <v>0</v>
          </cell>
          <cell r="O187">
            <v>2291948</v>
          </cell>
          <cell r="P187">
            <v>0</v>
          </cell>
          <cell r="Q187">
            <v>0</v>
          </cell>
          <cell r="R187">
            <v>3824.35</v>
          </cell>
          <cell r="S187">
            <v>9939409</v>
          </cell>
          <cell r="T187">
            <v>25491068</v>
          </cell>
          <cell r="U187">
            <v>1980876</v>
          </cell>
          <cell r="V187">
            <v>0.42966442729999998</v>
          </cell>
          <cell r="W187">
            <v>851112</v>
          </cell>
          <cell r="X187">
            <v>0</v>
          </cell>
          <cell r="Y187">
            <v>0</v>
          </cell>
          <cell r="Z187">
            <v>26342180</v>
          </cell>
          <cell r="AA187">
            <v>1910168</v>
          </cell>
          <cell r="AB187">
            <v>24432012</v>
          </cell>
          <cell r="AC187">
            <v>0</v>
          </cell>
          <cell r="AD187">
            <v>3433007</v>
          </cell>
          <cell r="AE187">
            <v>20999005</v>
          </cell>
          <cell r="AF187">
            <v>5101.8900000000003</v>
          </cell>
          <cell r="AG187">
            <v>2598.98</v>
          </cell>
          <cell r="AH187">
            <v>13259710</v>
          </cell>
          <cell r="AI187">
            <v>0</v>
          </cell>
          <cell r="AJ187">
            <v>0</v>
          </cell>
          <cell r="AK187">
            <v>1910168</v>
          </cell>
          <cell r="AL187">
            <v>3433007</v>
          </cell>
          <cell r="AM187">
            <v>7916535</v>
          </cell>
          <cell r="AN187">
            <v>2291948</v>
          </cell>
          <cell r="AO187">
            <v>10208483</v>
          </cell>
          <cell r="AP187">
            <v>0</v>
          </cell>
          <cell r="AQ187">
            <v>20999005</v>
          </cell>
          <cell r="AR187">
            <v>851112</v>
          </cell>
          <cell r="AS187">
            <v>20147893</v>
          </cell>
          <cell r="AT187">
            <v>10135.58</v>
          </cell>
          <cell r="AU187">
            <v>43256.412546296298</v>
          </cell>
          <cell r="AV187">
            <v>73415</v>
          </cell>
          <cell r="AW187" t="str">
            <v>15 63461</v>
          </cell>
          <cell r="AX187">
            <v>0</v>
          </cell>
        </row>
        <row r="188">
          <cell r="D188">
            <v>63479</v>
          </cell>
          <cell r="E188" t="str">
            <v>Fruitvale Elementary</v>
          </cell>
          <cell r="F188">
            <v>26288316</v>
          </cell>
          <cell r="G188" t="b">
            <v>0</v>
          </cell>
          <cell r="H188">
            <v>5137.63</v>
          </cell>
          <cell r="I188">
            <v>3135.37</v>
          </cell>
          <cell r="J188">
            <v>16108371</v>
          </cell>
          <cell r="K188">
            <v>41.22</v>
          </cell>
          <cell r="L188">
            <v>3135.37</v>
          </cell>
          <cell r="M188">
            <v>129240</v>
          </cell>
          <cell r="N188">
            <v>0</v>
          </cell>
          <cell r="O188">
            <v>2137424</v>
          </cell>
          <cell r="P188">
            <v>0</v>
          </cell>
          <cell r="Q188">
            <v>0</v>
          </cell>
          <cell r="R188">
            <v>2033.27</v>
          </cell>
          <cell r="S188">
            <v>6375054</v>
          </cell>
          <cell r="T188">
            <v>24750089</v>
          </cell>
          <cell r="U188">
            <v>1538227</v>
          </cell>
          <cell r="V188">
            <v>0.42966442729999998</v>
          </cell>
          <cell r="W188">
            <v>660921</v>
          </cell>
          <cell r="X188">
            <v>0</v>
          </cell>
          <cell r="Y188">
            <v>0</v>
          </cell>
          <cell r="Z188">
            <v>25411010</v>
          </cell>
          <cell r="AA188">
            <v>4644524</v>
          </cell>
          <cell r="AB188">
            <v>20766486</v>
          </cell>
          <cell r="AC188">
            <v>0</v>
          </cell>
          <cell r="AD188">
            <v>4204001</v>
          </cell>
          <cell r="AE188">
            <v>16562485</v>
          </cell>
          <cell r="AF188">
            <v>5178.84</v>
          </cell>
          <cell r="AG188">
            <v>3135.37</v>
          </cell>
          <cell r="AH188">
            <v>16237580</v>
          </cell>
          <cell r="AI188">
            <v>0</v>
          </cell>
          <cell r="AJ188">
            <v>0</v>
          </cell>
          <cell r="AK188">
            <v>4644524</v>
          </cell>
          <cell r="AL188">
            <v>4204001</v>
          </cell>
          <cell r="AM188">
            <v>7389055</v>
          </cell>
          <cell r="AN188">
            <v>2137424</v>
          </cell>
          <cell r="AO188">
            <v>9526479</v>
          </cell>
          <cell r="AP188">
            <v>0</v>
          </cell>
          <cell r="AQ188">
            <v>16562485</v>
          </cell>
          <cell r="AR188">
            <v>660921</v>
          </cell>
          <cell r="AS188">
            <v>15901564</v>
          </cell>
          <cell r="AT188">
            <v>8104.63</v>
          </cell>
          <cell r="AU188">
            <v>43256.412569444445</v>
          </cell>
          <cell r="AV188">
            <v>73415</v>
          </cell>
          <cell r="AW188" t="str">
            <v>15 63479</v>
          </cell>
          <cell r="AX188">
            <v>0</v>
          </cell>
        </row>
        <row r="189">
          <cell r="D189">
            <v>63487</v>
          </cell>
          <cell r="E189" t="str">
            <v>General Shafter Elementary</v>
          </cell>
          <cell r="F189">
            <v>1493621</v>
          </cell>
          <cell r="G189" t="b">
            <v>0</v>
          </cell>
          <cell r="H189">
            <v>5149.84</v>
          </cell>
          <cell r="I189">
            <v>144.38</v>
          </cell>
          <cell r="J189">
            <v>743534</v>
          </cell>
          <cell r="K189">
            <v>41.86</v>
          </cell>
          <cell r="L189">
            <v>144.38</v>
          </cell>
          <cell r="M189">
            <v>6044</v>
          </cell>
          <cell r="N189">
            <v>0</v>
          </cell>
          <cell r="O189">
            <v>152886</v>
          </cell>
          <cell r="P189">
            <v>0</v>
          </cell>
          <cell r="Q189">
            <v>0</v>
          </cell>
          <cell r="R189">
            <v>3430.16</v>
          </cell>
          <cell r="S189">
            <v>495247</v>
          </cell>
          <cell r="T189">
            <v>1397711</v>
          </cell>
          <cell r="U189">
            <v>95910</v>
          </cell>
          <cell r="V189">
            <v>0.42966442729999998</v>
          </cell>
          <cell r="W189">
            <v>41209</v>
          </cell>
          <cell r="X189">
            <v>0</v>
          </cell>
          <cell r="Y189">
            <v>0</v>
          </cell>
          <cell r="Z189">
            <v>1438920</v>
          </cell>
          <cell r="AA189">
            <v>2200876</v>
          </cell>
          <cell r="AB189">
            <v>0</v>
          </cell>
          <cell r="AC189">
            <v>-761956</v>
          </cell>
          <cell r="AD189">
            <v>28876</v>
          </cell>
          <cell r="AE189">
            <v>0</v>
          </cell>
          <cell r="AF189">
            <v>5191.7</v>
          </cell>
          <cell r="AG189">
            <v>144.38</v>
          </cell>
          <cell r="AH189">
            <v>749578</v>
          </cell>
          <cell r="AI189">
            <v>0</v>
          </cell>
          <cell r="AJ189">
            <v>0</v>
          </cell>
          <cell r="AK189">
            <v>2200876</v>
          </cell>
          <cell r="AL189">
            <v>28876</v>
          </cell>
          <cell r="AM189">
            <v>0</v>
          </cell>
          <cell r="AN189">
            <v>152886</v>
          </cell>
          <cell r="AO189">
            <v>152886</v>
          </cell>
          <cell r="AP189">
            <v>152886</v>
          </cell>
          <cell r="AQ189">
            <v>152886</v>
          </cell>
          <cell r="AR189">
            <v>0</v>
          </cell>
          <cell r="AS189">
            <v>152886</v>
          </cell>
          <cell r="AT189">
            <v>9966.2000000000007</v>
          </cell>
          <cell r="AU189">
            <v>43256.412569444445</v>
          </cell>
          <cell r="AV189">
            <v>73415</v>
          </cell>
          <cell r="AW189" t="str">
            <v>15 63487</v>
          </cell>
          <cell r="AX189">
            <v>1</v>
          </cell>
        </row>
        <row r="190">
          <cell r="D190">
            <v>63503</v>
          </cell>
          <cell r="E190" t="str">
            <v>Greenfield Union</v>
          </cell>
          <cell r="F190">
            <v>96283366</v>
          </cell>
          <cell r="G190" t="b">
            <v>0</v>
          </cell>
          <cell r="H190">
            <v>5100.55</v>
          </cell>
          <cell r="I190">
            <v>9244.19</v>
          </cell>
          <cell r="J190">
            <v>47150453</v>
          </cell>
          <cell r="K190">
            <v>42.3</v>
          </cell>
          <cell r="L190">
            <v>9244.19</v>
          </cell>
          <cell r="M190">
            <v>391029</v>
          </cell>
          <cell r="N190">
            <v>0</v>
          </cell>
          <cell r="O190">
            <v>6899521</v>
          </cell>
          <cell r="P190">
            <v>0</v>
          </cell>
          <cell r="Q190">
            <v>0</v>
          </cell>
          <cell r="R190">
            <v>3700.29</v>
          </cell>
          <cell r="S190">
            <v>34206184</v>
          </cell>
          <cell r="T190">
            <v>88647187</v>
          </cell>
          <cell r="U190">
            <v>7636179</v>
          </cell>
          <cell r="V190">
            <v>0.42966442729999998</v>
          </cell>
          <cell r="W190">
            <v>3280994</v>
          </cell>
          <cell r="X190">
            <v>0</v>
          </cell>
          <cell r="Y190">
            <v>0</v>
          </cell>
          <cell r="Z190">
            <v>91928181</v>
          </cell>
          <cell r="AA190">
            <v>4979921</v>
          </cell>
          <cell r="AB190">
            <v>86948260</v>
          </cell>
          <cell r="AC190">
            <v>0</v>
          </cell>
          <cell r="AD190">
            <v>12308734</v>
          </cell>
          <cell r="AE190">
            <v>74639526</v>
          </cell>
          <cell r="AF190">
            <v>5142.8500000000004</v>
          </cell>
          <cell r="AG190">
            <v>9244.19</v>
          </cell>
          <cell r="AH190">
            <v>47541483</v>
          </cell>
          <cell r="AI190">
            <v>0</v>
          </cell>
          <cell r="AJ190">
            <v>0</v>
          </cell>
          <cell r="AK190">
            <v>4979921</v>
          </cell>
          <cell r="AL190">
            <v>12308734</v>
          </cell>
          <cell r="AM190">
            <v>30252828</v>
          </cell>
          <cell r="AN190">
            <v>6899521</v>
          </cell>
          <cell r="AO190">
            <v>37152349</v>
          </cell>
          <cell r="AP190">
            <v>0</v>
          </cell>
          <cell r="AQ190">
            <v>74639526</v>
          </cell>
          <cell r="AR190">
            <v>3280994</v>
          </cell>
          <cell r="AS190">
            <v>71358532</v>
          </cell>
          <cell r="AT190">
            <v>9944.43</v>
          </cell>
          <cell r="AU190">
            <v>43256.412592592591</v>
          </cell>
          <cell r="AV190">
            <v>73415</v>
          </cell>
          <cell r="AW190" t="str">
            <v>15 63503</v>
          </cell>
          <cell r="AX190">
            <v>0</v>
          </cell>
        </row>
        <row r="191">
          <cell r="D191">
            <v>63529</v>
          </cell>
          <cell r="E191" t="str">
            <v>Kern High</v>
          </cell>
          <cell r="F191">
            <v>399753400</v>
          </cell>
          <cell r="G191" t="b">
            <v>0</v>
          </cell>
          <cell r="H191">
            <v>6451.18</v>
          </cell>
          <cell r="I191">
            <v>37115.25</v>
          </cell>
          <cell r="J191">
            <v>239437158</v>
          </cell>
          <cell r="K191">
            <v>52.43</v>
          </cell>
          <cell r="L191">
            <v>37115.25</v>
          </cell>
          <cell r="M191">
            <v>1945953</v>
          </cell>
          <cell r="N191">
            <v>0</v>
          </cell>
          <cell r="O191">
            <v>42047238</v>
          </cell>
          <cell r="P191">
            <v>0</v>
          </cell>
          <cell r="Q191">
            <v>0</v>
          </cell>
          <cell r="R191">
            <v>2457.87</v>
          </cell>
          <cell r="S191">
            <v>91224460</v>
          </cell>
          <cell r="T191">
            <v>374654809</v>
          </cell>
          <cell r="U191">
            <v>25098591</v>
          </cell>
          <cell r="V191">
            <v>0.42966442729999998</v>
          </cell>
          <cell r="W191">
            <v>10783972</v>
          </cell>
          <cell r="X191">
            <v>0</v>
          </cell>
          <cell r="Y191">
            <v>0</v>
          </cell>
          <cell r="Z191">
            <v>385438781</v>
          </cell>
          <cell r="AA191">
            <v>133824252</v>
          </cell>
          <cell r="AB191">
            <v>251614529</v>
          </cell>
          <cell r="AC191">
            <v>0</v>
          </cell>
          <cell r="AD191">
            <v>62495330</v>
          </cell>
          <cell r="AE191">
            <v>189119199</v>
          </cell>
          <cell r="AF191">
            <v>6503.61</v>
          </cell>
          <cell r="AG191">
            <v>37115.25</v>
          </cell>
          <cell r="AH191">
            <v>241383111</v>
          </cell>
          <cell r="AI191">
            <v>0</v>
          </cell>
          <cell r="AJ191">
            <v>0</v>
          </cell>
          <cell r="AK191">
            <v>133824252</v>
          </cell>
          <cell r="AL191">
            <v>62495330</v>
          </cell>
          <cell r="AM191">
            <v>45063529</v>
          </cell>
          <cell r="AN191">
            <v>42047238</v>
          </cell>
          <cell r="AO191">
            <v>87110767</v>
          </cell>
          <cell r="AP191">
            <v>0</v>
          </cell>
          <cell r="AQ191">
            <v>189119199</v>
          </cell>
          <cell r="AR191">
            <v>10783972</v>
          </cell>
          <cell r="AS191">
            <v>178335227</v>
          </cell>
          <cell r="AT191">
            <v>10384.92</v>
          </cell>
          <cell r="AU191">
            <v>43256.412638888891</v>
          </cell>
          <cell r="AV191">
            <v>73415</v>
          </cell>
          <cell r="AW191" t="str">
            <v>15 63529</v>
          </cell>
          <cell r="AX191">
            <v>0</v>
          </cell>
        </row>
        <row r="192">
          <cell r="D192">
            <v>63545</v>
          </cell>
          <cell r="E192" t="str">
            <v>Kernville Union Elementary</v>
          </cell>
          <cell r="F192">
            <v>8451847</v>
          </cell>
          <cell r="G192" t="b">
            <v>0</v>
          </cell>
          <cell r="H192">
            <v>5199.07</v>
          </cell>
          <cell r="I192">
            <v>843.08</v>
          </cell>
          <cell r="J192">
            <v>4383232</v>
          </cell>
          <cell r="K192">
            <v>47.22</v>
          </cell>
          <cell r="L192">
            <v>843.08</v>
          </cell>
          <cell r="M192">
            <v>39810</v>
          </cell>
          <cell r="N192">
            <v>0</v>
          </cell>
          <cell r="O192">
            <v>883675</v>
          </cell>
          <cell r="P192">
            <v>0</v>
          </cell>
          <cell r="Q192">
            <v>0</v>
          </cell>
          <cell r="R192">
            <v>2997.48</v>
          </cell>
          <cell r="S192">
            <v>2527115</v>
          </cell>
          <cell r="T192">
            <v>7833832</v>
          </cell>
          <cell r="U192">
            <v>618015</v>
          </cell>
          <cell r="V192">
            <v>0.42966442729999998</v>
          </cell>
          <cell r="W192">
            <v>265539</v>
          </cell>
          <cell r="X192">
            <v>0</v>
          </cell>
          <cell r="Y192">
            <v>0</v>
          </cell>
          <cell r="Z192">
            <v>8099371</v>
          </cell>
          <cell r="AA192">
            <v>1819793</v>
          </cell>
          <cell r="AB192">
            <v>6279578</v>
          </cell>
          <cell r="AC192">
            <v>0</v>
          </cell>
          <cell r="AD192">
            <v>1145148</v>
          </cell>
          <cell r="AE192">
            <v>5134430</v>
          </cell>
          <cell r="AF192">
            <v>4604.6099999999997</v>
          </cell>
          <cell r="AG192">
            <v>843.08</v>
          </cell>
          <cell r="AH192">
            <v>3882055</v>
          </cell>
          <cell r="AI192">
            <v>488649</v>
          </cell>
          <cell r="AJ192">
            <v>0</v>
          </cell>
          <cell r="AK192">
            <v>1819793</v>
          </cell>
          <cell r="AL192">
            <v>1145148</v>
          </cell>
          <cell r="AM192">
            <v>1405763</v>
          </cell>
          <cell r="AN192">
            <v>883675</v>
          </cell>
          <cell r="AO192">
            <v>2289438</v>
          </cell>
          <cell r="AP192">
            <v>0</v>
          </cell>
          <cell r="AQ192">
            <v>5134430</v>
          </cell>
          <cell r="AR192">
            <v>265539</v>
          </cell>
          <cell r="AS192">
            <v>4868891</v>
          </cell>
          <cell r="AT192">
            <v>9606.8799999999992</v>
          </cell>
          <cell r="AU192">
            <v>43256.412638888891</v>
          </cell>
          <cell r="AV192">
            <v>73415</v>
          </cell>
          <cell r="AW192" t="str">
            <v>15 63545</v>
          </cell>
          <cell r="AX192">
            <v>0</v>
          </cell>
        </row>
        <row r="193">
          <cell r="D193">
            <v>63552</v>
          </cell>
          <cell r="E193" t="str">
            <v>Lakeside Union</v>
          </cell>
          <cell r="F193">
            <v>12229676</v>
          </cell>
          <cell r="G193" t="b">
            <v>0</v>
          </cell>
          <cell r="H193">
            <v>5696.36</v>
          </cell>
          <cell r="I193">
            <v>1312.09</v>
          </cell>
          <cell r="J193">
            <v>7474137</v>
          </cell>
          <cell r="K193">
            <v>43.51</v>
          </cell>
          <cell r="L193">
            <v>1312.09</v>
          </cell>
          <cell r="M193">
            <v>57089</v>
          </cell>
          <cell r="N193">
            <v>0</v>
          </cell>
          <cell r="O193">
            <v>1127676</v>
          </cell>
          <cell r="P193">
            <v>0</v>
          </cell>
          <cell r="Q193">
            <v>0</v>
          </cell>
          <cell r="R193">
            <v>2202.8000000000002</v>
          </cell>
          <cell r="S193">
            <v>2890272</v>
          </cell>
          <cell r="T193">
            <v>11549174</v>
          </cell>
          <cell r="U193">
            <v>680502</v>
          </cell>
          <cell r="V193">
            <v>0.42966442729999998</v>
          </cell>
          <cell r="W193">
            <v>292388</v>
          </cell>
          <cell r="X193">
            <v>0</v>
          </cell>
          <cell r="Y193">
            <v>0</v>
          </cell>
          <cell r="Z193">
            <v>11841562</v>
          </cell>
          <cell r="AA193">
            <v>1930128</v>
          </cell>
          <cell r="AB193">
            <v>9911434</v>
          </cell>
          <cell r="AC193">
            <v>0</v>
          </cell>
          <cell r="AD193">
            <v>1949873</v>
          </cell>
          <cell r="AE193">
            <v>7961561</v>
          </cell>
          <cell r="AF193">
            <v>5739.87</v>
          </cell>
          <cell r="AG193">
            <v>1312.09</v>
          </cell>
          <cell r="AH193">
            <v>7531226</v>
          </cell>
          <cell r="AI193">
            <v>0</v>
          </cell>
          <cell r="AJ193">
            <v>0</v>
          </cell>
          <cell r="AK193">
            <v>1930128</v>
          </cell>
          <cell r="AL193">
            <v>1949873</v>
          </cell>
          <cell r="AM193">
            <v>3651225</v>
          </cell>
          <cell r="AN193">
            <v>1127676</v>
          </cell>
          <cell r="AO193">
            <v>4778901</v>
          </cell>
          <cell r="AP193">
            <v>0</v>
          </cell>
          <cell r="AQ193">
            <v>7961561</v>
          </cell>
          <cell r="AR193">
            <v>292388</v>
          </cell>
          <cell r="AS193">
            <v>7669173</v>
          </cell>
          <cell r="AT193">
            <v>9024.9599999999991</v>
          </cell>
          <cell r="AU193">
            <v>43256.412662037037</v>
          </cell>
          <cell r="AV193">
            <v>73415</v>
          </cell>
          <cell r="AW193" t="str">
            <v>15 63552</v>
          </cell>
          <cell r="AX193">
            <v>0</v>
          </cell>
        </row>
        <row r="194">
          <cell r="D194">
            <v>63560</v>
          </cell>
          <cell r="E194" t="str">
            <v>Lamont Elementary</v>
          </cell>
          <cell r="F194">
            <v>31925250</v>
          </cell>
          <cell r="G194" t="b">
            <v>0</v>
          </cell>
          <cell r="H194">
            <v>5023.1400000000003</v>
          </cell>
          <cell r="I194">
            <v>2969.01</v>
          </cell>
          <cell r="J194">
            <v>14913753</v>
          </cell>
          <cell r="K194">
            <v>44.53</v>
          </cell>
          <cell r="L194">
            <v>2969.01</v>
          </cell>
          <cell r="M194">
            <v>132210</v>
          </cell>
          <cell r="N194">
            <v>0</v>
          </cell>
          <cell r="O194">
            <v>3469358</v>
          </cell>
          <cell r="P194">
            <v>0</v>
          </cell>
          <cell r="Q194">
            <v>0</v>
          </cell>
          <cell r="R194">
            <v>3826.3</v>
          </cell>
          <cell r="S194">
            <v>11360323</v>
          </cell>
          <cell r="T194">
            <v>29875644</v>
          </cell>
          <cell r="U194">
            <v>2049606</v>
          </cell>
          <cell r="V194">
            <v>0.42966442729999998</v>
          </cell>
          <cell r="W194">
            <v>880643</v>
          </cell>
          <cell r="X194">
            <v>0</v>
          </cell>
          <cell r="Y194">
            <v>0</v>
          </cell>
          <cell r="Z194">
            <v>30756287</v>
          </cell>
          <cell r="AA194">
            <v>1279386</v>
          </cell>
          <cell r="AB194">
            <v>29476901</v>
          </cell>
          <cell r="AC194">
            <v>0</v>
          </cell>
          <cell r="AD194">
            <v>3895477</v>
          </cell>
          <cell r="AE194">
            <v>25581424</v>
          </cell>
          <cell r="AF194">
            <v>5067.67</v>
          </cell>
          <cell r="AG194">
            <v>2969.01</v>
          </cell>
          <cell r="AH194">
            <v>15045963</v>
          </cell>
          <cell r="AI194">
            <v>0</v>
          </cell>
          <cell r="AJ194">
            <v>0</v>
          </cell>
          <cell r="AK194">
            <v>1279386</v>
          </cell>
          <cell r="AL194">
            <v>3895477</v>
          </cell>
          <cell r="AM194">
            <v>9871100</v>
          </cell>
          <cell r="AN194">
            <v>3469358</v>
          </cell>
          <cell r="AO194">
            <v>13340458</v>
          </cell>
          <cell r="AP194">
            <v>0</v>
          </cell>
          <cell r="AQ194">
            <v>25581424</v>
          </cell>
          <cell r="AR194">
            <v>880643</v>
          </cell>
          <cell r="AS194">
            <v>24700781</v>
          </cell>
          <cell r="AT194">
            <v>10359.11</v>
          </cell>
          <cell r="AU194">
            <v>43256.412662037037</v>
          </cell>
          <cell r="AV194">
            <v>73415</v>
          </cell>
          <cell r="AW194" t="str">
            <v>15 63560</v>
          </cell>
          <cell r="AX194">
            <v>0</v>
          </cell>
        </row>
        <row r="195">
          <cell r="D195">
            <v>63578</v>
          </cell>
          <cell r="E195" t="str">
            <v>Richland Union Elementary</v>
          </cell>
          <cell r="F195">
            <v>31747348</v>
          </cell>
          <cell r="G195" t="b">
            <v>0</v>
          </cell>
          <cell r="H195">
            <v>5278.81</v>
          </cell>
          <cell r="I195">
            <v>3003.07</v>
          </cell>
          <cell r="J195">
            <v>15852636</v>
          </cell>
          <cell r="K195">
            <v>46.23</v>
          </cell>
          <cell r="L195">
            <v>3003.07</v>
          </cell>
          <cell r="M195">
            <v>138832</v>
          </cell>
          <cell r="N195">
            <v>0</v>
          </cell>
          <cell r="O195">
            <v>3019582</v>
          </cell>
          <cell r="P195">
            <v>0</v>
          </cell>
          <cell r="Q195">
            <v>0</v>
          </cell>
          <cell r="R195">
            <v>3592.48</v>
          </cell>
          <cell r="S195">
            <v>10788469</v>
          </cell>
          <cell r="T195">
            <v>29799519</v>
          </cell>
          <cell r="U195">
            <v>1947829</v>
          </cell>
          <cell r="V195">
            <v>0.42966442729999998</v>
          </cell>
          <cell r="W195">
            <v>836913</v>
          </cell>
          <cell r="X195">
            <v>0</v>
          </cell>
          <cell r="Y195">
            <v>0</v>
          </cell>
          <cell r="Z195">
            <v>30636432</v>
          </cell>
          <cell r="AA195">
            <v>3307711</v>
          </cell>
          <cell r="AB195">
            <v>27328721</v>
          </cell>
          <cell r="AC195">
            <v>0</v>
          </cell>
          <cell r="AD195">
            <v>4140273</v>
          </cell>
          <cell r="AE195">
            <v>23188448</v>
          </cell>
          <cell r="AF195">
            <v>5325.04</v>
          </cell>
          <cell r="AG195">
            <v>3003.07</v>
          </cell>
          <cell r="AH195">
            <v>15991468</v>
          </cell>
          <cell r="AI195">
            <v>0</v>
          </cell>
          <cell r="AJ195">
            <v>0</v>
          </cell>
          <cell r="AK195">
            <v>3307711</v>
          </cell>
          <cell r="AL195">
            <v>4140273</v>
          </cell>
          <cell r="AM195">
            <v>8543484</v>
          </cell>
          <cell r="AN195">
            <v>3019582</v>
          </cell>
          <cell r="AO195">
            <v>11563066</v>
          </cell>
          <cell r="AP195">
            <v>0</v>
          </cell>
          <cell r="AQ195">
            <v>23188448</v>
          </cell>
          <cell r="AR195">
            <v>836913</v>
          </cell>
          <cell r="AS195">
            <v>22351535</v>
          </cell>
          <cell r="AT195">
            <v>10201.700000000001</v>
          </cell>
          <cell r="AU195">
            <v>43256.412870370368</v>
          </cell>
          <cell r="AV195">
            <v>73415</v>
          </cell>
          <cell r="AW195" t="str">
            <v>15 63578</v>
          </cell>
          <cell r="AX195">
            <v>0</v>
          </cell>
        </row>
        <row r="196">
          <cell r="D196">
            <v>63586</v>
          </cell>
          <cell r="E196" t="str">
            <v>Linns Valley-Poso Flat Union</v>
          </cell>
          <cell r="F196">
            <v>223877</v>
          </cell>
          <cell r="G196" t="b">
            <v>1</v>
          </cell>
          <cell r="H196">
            <v>5812.43</v>
          </cell>
          <cell r="I196">
            <v>23.23</v>
          </cell>
          <cell r="J196">
            <v>135023</v>
          </cell>
          <cell r="K196">
            <v>123.54</v>
          </cell>
          <cell r="L196">
            <v>23.23</v>
          </cell>
          <cell r="M196">
            <v>2870</v>
          </cell>
          <cell r="N196">
            <v>0</v>
          </cell>
          <cell r="O196">
            <v>65262</v>
          </cell>
          <cell r="P196">
            <v>0</v>
          </cell>
          <cell r="Q196">
            <v>0</v>
          </cell>
          <cell r="R196">
            <v>1592.3</v>
          </cell>
          <cell r="S196">
            <v>36989</v>
          </cell>
          <cell r="T196">
            <v>240144</v>
          </cell>
          <cell r="U196">
            <v>0</v>
          </cell>
          <cell r="V196">
            <v>0.42966442729999998</v>
          </cell>
          <cell r="W196">
            <v>0</v>
          </cell>
          <cell r="X196">
            <v>0</v>
          </cell>
          <cell r="Y196">
            <v>0</v>
          </cell>
          <cell r="Z196">
            <v>223877</v>
          </cell>
          <cell r="AA196">
            <v>331445</v>
          </cell>
          <cell r="AB196">
            <v>0</v>
          </cell>
          <cell r="AC196">
            <v>-107568</v>
          </cell>
          <cell r="AD196">
            <v>4646</v>
          </cell>
          <cell r="AE196">
            <v>0</v>
          </cell>
          <cell r="AF196">
            <v>123.54</v>
          </cell>
          <cell r="AG196">
            <v>23.23</v>
          </cell>
          <cell r="AH196">
            <v>2870</v>
          </cell>
          <cell r="AI196">
            <v>119506</v>
          </cell>
          <cell r="AJ196">
            <v>0</v>
          </cell>
          <cell r="AK196">
            <v>331445</v>
          </cell>
          <cell r="AL196">
            <v>4646</v>
          </cell>
          <cell r="AM196">
            <v>0</v>
          </cell>
          <cell r="AN196">
            <v>65262</v>
          </cell>
          <cell r="AO196">
            <v>65262</v>
          </cell>
          <cell r="AP196">
            <v>65262</v>
          </cell>
          <cell r="AQ196">
            <v>65262</v>
          </cell>
          <cell r="AR196">
            <v>0</v>
          </cell>
          <cell r="AS196">
            <v>65262</v>
          </cell>
          <cell r="AT196">
            <v>10337.67</v>
          </cell>
          <cell r="AU196">
            <v>43256.412685185183</v>
          </cell>
          <cell r="AV196">
            <v>73415</v>
          </cell>
          <cell r="AW196" t="str">
            <v>15 63586</v>
          </cell>
          <cell r="AX196">
            <v>1</v>
          </cell>
        </row>
        <row r="197">
          <cell r="D197">
            <v>63594</v>
          </cell>
          <cell r="E197" t="str">
            <v>Lost Hills Union Elementary</v>
          </cell>
          <cell r="F197">
            <v>5385121</v>
          </cell>
          <cell r="G197" t="b">
            <v>0</v>
          </cell>
          <cell r="H197">
            <v>5314.08</v>
          </cell>
          <cell r="I197">
            <v>501.57</v>
          </cell>
          <cell r="J197">
            <v>2665383</v>
          </cell>
          <cell r="K197">
            <v>58.52</v>
          </cell>
          <cell r="L197">
            <v>501.57</v>
          </cell>
          <cell r="M197">
            <v>29352</v>
          </cell>
          <cell r="N197">
            <v>0</v>
          </cell>
          <cell r="O197">
            <v>440006</v>
          </cell>
          <cell r="P197">
            <v>0</v>
          </cell>
          <cell r="Q197">
            <v>0</v>
          </cell>
          <cell r="R197">
            <v>4059.52</v>
          </cell>
          <cell r="S197">
            <v>2036133</v>
          </cell>
          <cell r="T197">
            <v>5170874</v>
          </cell>
          <cell r="U197">
            <v>214247</v>
          </cell>
          <cell r="V197">
            <v>0.42966442729999998</v>
          </cell>
          <cell r="W197">
            <v>92054</v>
          </cell>
          <cell r="X197">
            <v>0</v>
          </cell>
          <cell r="Y197">
            <v>0</v>
          </cell>
          <cell r="Z197">
            <v>5262928</v>
          </cell>
          <cell r="AA197">
            <v>2238253</v>
          </cell>
          <cell r="AB197">
            <v>3024675</v>
          </cell>
          <cell r="AC197">
            <v>0</v>
          </cell>
          <cell r="AD197">
            <v>456482</v>
          </cell>
          <cell r="AE197">
            <v>2568193</v>
          </cell>
          <cell r="AF197">
            <v>5372.61</v>
          </cell>
          <cell r="AG197">
            <v>501.57</v>
          </cell>
          <cell r="AH197">
            <v>2694740</v>
          </cell>
          <cell r="AI197">
            <v>0</v>
          </cell>
          <cell r="AJ197">
            <v>0</v>
          </cell>
          <cell r="AK197">
            <v>2238253</v>
          </cell>
          <cell r="AL197">
            <v>456482</v>
          </cell>
          <cell r="AM197">
            <v>5</v>
          </cell>
          <cell r="AN197">
            <v>440006</v>
          </cell>
          <cell r="AO197">
            <v>440011</v>
          </cell>
          <cell r="AP197">
            <v>0</v>
          </cell>
          <cell r="AQ197">
            <v>2568193</v>
          </cell>
          <cell r="AR197">
            <v>92054</v>
          </cell>
          <cell r="AS197">
            <v>2476139</v>
          </cell>
          <cell r="AT197">
            <v>10492.91</v>
          </cell>
          <cell r="AU197">
            <v>43256.412708333337</v>
          </cell>
          <cell r="AV197">
            <v>73415</v>
          </cell>
          <cell r="AW197" t="str">
            <v>15 63594</v>
          </cell>
          <cell r="AX197">
            <v>0</v>
          </cell>
        </row>
        <row r="198">
          <cell r="D198">
            <v>63610</v>
          </cell>
          <cell r="E198" t="str">
            <v>Maple Elementary</v>
          </cell>
          <cell r="F198">
            <v>2467652</v>
          </cell>
          <cell r="G198" t="b">
            <v>0</v>
          </cell>
          <cell r="H198">
            <v>5088.1000000000004</v>
          </cell>
          <cell r="I198">
            <v>277.77</v>
          </cell>
          <cell r="J198">
            <v>1413322</v>
          </cell>
          <cell r="K198">
            <v>34.47</v>
          </cell>
          <cell r="L198">
            <v>277.77</v>
          </cell>
          <cell r="M198">
            <v>9575</v>
          </cell>
          <cell r="N198">
            <v>0</v>
          </cell>
          <cell r="O198">
            <v>141104</v>
          </cell>
          <cell r="P198">
            <v>0</v>
          </cell>
          <cell r="Q198">
            <v>0</v>
          </cell>
          <cell r="R198">
            <v>2752.78</v>
          </cell>
          <cell r="S198">
            <v>764640</v>
          </cell>
          <cell r="T198">
            <v>2328641</v>
          </cell>
          <cell r="U198">
            <v>139011</v>
          </cell>
          <cell r="V198">
            <v>0.42966442729999998</v>
          </cell>
          <cell r="W198">
            <v>59728</v>
          </cell>
          <cell r="X198">
            <v>0</v>
          </cell>
          <cell r="Y198">
            <v>0</v>
          </cell>
          <cell r="Z198">
            <v>2388369</v>
          </cell>
          <cell r="AA198">
            <v>563704</v>
          </cell>
          <cell r="AB198">
            <v>1824665</v>
          </cell>
          <cell r="AC198">
            <v>0</v>
          </cell>
          <cell r="AD198">
            <v>368395</v>
          </cell>
          <cell r="AE198">
            <v>1456270</v>
          </cell>
          <cell r="AF198">
            <v>5122.5600000000004</v>
          </cell>
          <cell r="AG198">
            <v>277.77</v>
          </cell>
          <cell r="AH198">
            <v>1422893</v>
          </cell>
          <cell r="AI198">
            <v>0</v>
          </cell>
          <cell r="AJ198">
            <v>0</v>
          </cell>
          <cell r="AK198">
            <v>563704</v>
          </cell>
          <cell r="AL198">
            <v>368395</v>
          </cell>
          <cell r="AM198">
            <v>490794</v>
          </cell>
          <cell r="AN198">
            <v>141104</v>
          </cell>
          <cell r="AO198">
            <v>631898</v>
          </cell>
          <cell r="AP198">
            <v>0</v>
          </cell>
          <cell r="AQ198">
            <v>1456270</v>
          </cell>
          <cell r="AR198">
            <v>59728</v>
          </cell>
          <cell r="AS198">
            <v>1396542</v>
          </cell>
          <cell r="AT198">
            <v>8598.3700000000008</v>
          </cell>
          <cell r="AU198">
            <v>43256.412719907406</v>
          </cell>
          <cell r="AV198">
            <v>73415</v>
          </cell>
          <cell r="AW198" t="str">
            <v>15 63610</v>
          </cell>
          <cell r="AX198">
            <v>0</v>
          </cell>
        </row>
        <row r="199">
          <cell r="D199">
            <v>63628</v>
          </cell>
          <cell r="E199" t="str">
            <v>Maricopa Unified</v>
          </cell>
          <cell r="F199">
            <v>3592435</v>
          </cell>
          <cell r="G199" t="b">
            <v>0</v>
          </cell>
          <cell r="H199">
            <v>5691.28</v>
          </cell>
          <cell r="I199">
            <v>209.58</v>
          </cell>
          <cell r="J199">
            <v>1192778</v>
          </cell>
          <cell r="K199">
            <v>45.54</v>
          </cell>
          <cell r="L199">
            <v>290.04000000000002</v>
          </cell>
          <cell r="M199">
            <v>13208</v>
          </cell>
          <cell r="N199">
            <v>809790</v>
          </cell>
          <cell r="O199">
            <v>434475</v>
          </cell>
          <cell r="P199">
            <v>0</v>
          </cell>
          <cell r="Q199">
            <v>0</v>
          </cell>
          <cell r="R199">
            <v>3032.23</v>
          </cell>
          <cell r="S199">
            <v>879468</v>
          </cell>
          <cell r="T199">
            <v>3329719</v>
          </cell>
          <cell r="U199">
            <v>262716</v>
          </cell>
          <cell r="V199">
            <v>0.42966442729999998</v>
          </cell>
          <cell r="W199">
            <v>112880</v>
          </cell>
          <cell r="X199">
            <v>0</v>
          </cell>
          <cell r="Y199">
            <v>0</v>
          </cell>
          <cell r="Z199">
            <v>3442599</v>
          </cell>
          <cell r="AA199">
            <v>111482</v>
          </cell>
          <cell r="AB199">
            <v>3331117</v>
          </cell>
          <cell r="AC199">
            <v>0</v>
          </cell>
          <cell r="AD199">
            <v>521895</v>
          </cell>
          <cell r="AE199">
            <v>2809222</v>
          </cell>
          <cell r="AF199">
            <v>4416.53</v>
          </cell>
          <cell r="AG199">
            <v>290.04000000000002</v>
          </cell>
          <cell r="AH199">
            <v>1280970</v>
          </cell>
          <cell r="AI199">
            <v>713842</v>
          </cell>
          <cell r="AJ199">
            <v>0</v>
          </cell>
          <cell r="AK199">
            <v>111482</v>
          </cell>
          <cell r="AL199">
            <v>521895</v>
          </cell>
          <cell r="AM199">
            <v>1361435</v>
          </cell>
          <cell r="AN199">
            <v>434475</v>
          </cell>
          <cell r="AO199">
            <v>1795910</v>
          </cell>
          <cell r="AP199">
            <v>0</v>
          </cell>
          <cell r="AQ199">
            <v>2809222</v>
          </cell>
          <cell r="AR199">
            <v>112880</v>
          </cell>
          <cell r="AS199">
            <v>2696342</v>
          </cell>
          <cell r="AT199">
            <v>11869.39</v>
          </cell>
          <cell r="AU199">
            <v>43256.412719907406</v>
          </cell>
          <cell r="AV199">
            <v>73415</v>
          </cell>
          <cell r="AW199" t="str">
            <v>15 63628</v>
          </cell>
          <cell r="AX199">
            <v>0</v>
          </cell>
        </row>
        <row r="200">
          <cell r="D200">
            <v>63651</v>
          </cell>
          <cell r="E200" t="str">
            <v>McKittrick Elementary</v>
          </cell>
          <cell r="F200">
            <v>188862</v>
          </cell>
          <cell r="G200" t="b">
            <v>1</v>
          </cell>
          <cell r="H200">
            <v>7838.59</v>
          </cell>
          <cell r="I200">
            <v>20.99</v>
          </cell>
          <cell r="J200">
            <v>164532</v>
          </cell>
          <cell r="K200">
            <v>109.78</v>
          </cell>
          <cell r="L200">
            <v>20.99</v>
          </cell>
          <cell r="M200">
            <v>2304</v>
          </cell>
          <cell r="N200">
            <v>0</v>
          </cell>
          <cell r="O200">
            <v>32995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199831</v>
          </cell>
          <cell r="U200">
            <v>0</v>
          </cell>
          <cell r="V200">
            <v>0.42966442729999998</v>
          </cell>
          <cell r="W200">
            <v>0</v>
          </cell>
          <cell r="X200">
            <v>0</v>
          </cell>
          <cell r="Y200">
            <v>0</v>
          </cell>
          <cell r="Z200">
            <v>188862</v>
          </cell>
          <cell r="AA200">
            <v>1766462</v>
          </cell>
          <cell r="AB200">
            <v>0</v>
          </cell>
          <cell r="AC200">
            <v>-1577600</v>
          </cell>
          <cell r="AD200">
            <v>14886</v>
          </cell>
          <cell r="AE200">
            <v>0</v>
          </cell>
          <cell r="AF200">
            <v>7948.37</v>
          </cell>
          <cell r="AG200">
            <v>20.99</v>
          </cell>
          <cell r="AH200">
            <v>166836</v>
          </cell>
          <cell r="AI200">
            <v>0</v>
          </cell>
          <cell r="AJ200">
            <v>0</v>
          </cell>
          <cell r="AK200">
            <v>1766462</v>
          </cell>
          <cell r="AL200">
            <v>14886</v>
          </cell>
          <cell r="AM200">
            <v>0</v>
          </cell>
          <cell r="AN200">
            <v>32995</v>
          </cell>
          <cell r="AO200">
            <v>32995</v>
          </cell>
          <cell r="AP200">
            <v>32995</v>
          </cell>
          <cell r="AQ200">
            <v>32995</v>
          </cell>
          <cell r="AR200">
            <v>0</v>
          </cell>
          <cell r="AS200">
            <v>32995</v>
          </cell>
          <cell r="AT200">
            <v>9520.2999999999993</v>
          </cell>
          <cell r="AU200">
            <v>43256.412719907406</v>
          </cell>
          <cell r="AV200">
            <v>73415</v>
          </cell>
          <cell r="AW200" t="str">
            <v>15 63651</v>
          </cell>
          <cell r="AX200">
            <v>1</v>
          </cell>
        </row>
        <row r="201">
          <cell r="D201">
            <v>63669</v>
          </cell>
          <cell r="E201" t="str">
            <v>Midway Elementary</v>
          </cell>
          <cell r="F201">
            <v>521711</v>
          </cell>
          <cell r="G201" t="b">
            <v>0</v>
          </cell>
          <cell r="H201">
            <v>5804.77</v>
          </cell>
          <cell r="I201">
            <v>54.06</v>
          </cell>
          <cell r="J201">
            <v>313806</v>
          </cell>
          <cell r="K201">
            <v>70.489999999999995</v>
          </cell>
          <cell r="L201">
            <v>54.06</v>
          </cell>
          <cell r="M201">
            <v>3811</v>
          </cell>
          <cell r="N201">
            <v>0</v>
          </cell>
          <cell r="O201">
            <v>95884</v>
          </cell>
          <cell r="P201">
            <v>0</v>
          </cell>
          <cell r="Q201">
            <v>0</v>
          </cell>
          <cell r="R201">
            <v>1831.91</v>
          </cell>
          <cell r="S201">
            <v>99033</v>
          </cell>
          <cell r="T201">
            <v>512534</v>
          </cell>
          <cell r="U201">
            <v>9177</v>
          </cell>
          <cell r="V201">
            <v>0.42966442729999998</v>
          </cell>
          <cell r="W201">
            <v>3943</v>
          </cell>
          <cell r="X201">
            <v>46924</v>
          </cell>
          <cell r="Y201">
            <v>0</v>
          </cell>
          <cell r="Z201">
            <v>563401</v>
          </cell>
          <cell r="AA201">
            <v>1246599</v>
          </cell>
          <cell r="AB201">
            <v>0</v>
          </cell>
          <cell r="AC201">
            <v>-683198</v>
          </cell>
          <cell r="AD201">
            <v>16040</v>
          </cell>
          <cell r="AE201">
            <v>0</v>
          </cell>
          <cell r="AF201">
            <v>5875.26</v>
          </cell>
          <cell r="AG201">
            <v>54.06</v>
          </cell>
          <cell r="AH201">
            <v>317617</v>
          </cell>
          <cell r="AI201">
            <v>0</v>
          </cell>
          <cell r="AJ201">
            <v>0</v>
          </cell>
          <cell r="AK201">
            <v>1246599</v>
          </cell>
          <cell r="AL201">
            <v>16040</v>
          </cell>
          <cell r="AM201">
            <v>0</v>
          </cell>
          <cell r="AN201">
            <v>95884</v>
          </cell>
          <cell r="AO201">
            <v>95884</v>
          </cell>
          <cell r="AP201">
            <v>95884</v>
          </cell>
          <cell r="AQ201">
            <v>95884</v>
          </cell>
          <cell r="AR201">
            <v>0</v>
          </cell>
          <cell r="AS201">
            <v>95884</v>
          </cell>
          <cell r="AT201">
            <v>9553.77</v>
          </cell>
          <cell r="AU201">
            <v>43256.412731481483</v>
          </cell>
          <cell r="AV201">
            <v>73415</v>
          </cell>
          <cell r="AW201" t="str">
            <v>15 63669</v>
          </cell>
          <cell r="AX201">
            <v>1</v>
          </cell>
        </row>
        <row r="202">
          <cell r="D202">
            <v>63677</v>
          </cell>
          <cell r="E202" t="str">
            <v>Mojave Unified</v>
          </cell>
          <cell r="F202">
            <v>28823933</v>
          </cell>
          <cell r="G202" t="b">
            <v>0</v>
          </cell>
          <cell r="H202">
            <v>5399.22</v>
          </cell>
          <cell r="I202">
            <v>2656.97</v>
          </cell>
          <cell r="J202">
            <v>14345566</v>
          </cell>
          <cell r="K202">
            <v>40.94</v>
          </cell>
          <cell r="L202">
            <v>2656.97</v>
          </cell>
          <cell r="M202">
            <v>108776</v>
          </cell>
          <cell r="N202">
            <v>0</v>
          </cell>
          <cell r="O202">
            <v>3014505</v>
          </cell>
          <cell r="P202">
            <v>0</v>
          </cell>
          <cell r="Q202">
            <v>0</v>
          </cell>
          <cell r="R202">
            <v>3412.54</v>
          </cell>
          <cell r="S202">
            <v>9067016</v>
          </cell>
          <cell r="T202">
            <v>26535863</v>
          </cell>
          <cell r="U202">
            <v>2288070</v>
          </cell>
          <cell r="V202">
            <v>0.42966442729999998</v>
          </cell>
          <cell r="W202">
            <v>983102</v>
          </cell>
          <cell r="X202">
            <v>0</v>
          </cell>
          <cell r="Y202">
            <v>0</v>
          </cell>
          <cell r="Z202">
            <v>27518965</v>
          </cell>
          <cell r="AA202">
            <v>14910259</v>
          </cell>
          <cell r="AB202">
            <v>12608706</v>
          </cell>
          <cell r="AC202">
            <v>0</v>
          </cell>
          <cell r="AD202">
            <v>531394</v>
          </cell>
          <cell r="AE202">
            <v>12077312</v>
          </cell>
          <cell r="AF202">
            <v>5037.7</v>
          </cell>
          <cell r="AG202">
            <v>2656.97</v>
          </cell>
          <cell r="AH202">
            <v>13385018</v>
          </cell>
          <cell r="AI202">
            <v>1283342</v>
          </cell>
          <cell r="AJ202">
            <v>0</v>
          </cell>
          <cell r="AK202">
            <v>14910259</v>
          </cell>
          <cell r="AL202">
            <v>531394</v>
          </cell>
          <cell r="AM202">
            <v>0</v>
          </cell>
          <cell r="AN202">
            <v>3014505</v>
          </cell>
          <cell r="AO202">
            <v>3014505</v>
          </cell>
          <cell r="AP202">
            <v>0</v>
          </cell>
          <cell r="AQ202">
            <v>12077312</v>
          </cell>
          <cell r="AR202">
            <v>983102</v>
          </cell>
          <cell r="AS202">
            <v>11094210</v>
          </cell>
          <cell r="AT202">
            <v>10357.27</v>
          </cell>
          <cell r="AU202">
            <v>43256.412743055553</v>
          </cell>
          <cell r="AV202">
            <v>73415</v>
          </cell>
          <cell r="AW202" t="str">
            <v>15 63677</v>
          </cell>
          <cell r="AX202">
            <v>0</v>
          </cell>
        </row>
        <row r="203">
          <cell r="D203">
            <v>63685</v>
          </cell>
          <cell r="E203" t="str">
            <v>Muroc Joint Unified</v>
          </cell>
          <cell r="F203">
            <v>16013627</v>
          </cell>
          <cell r="G203" t="b">
            <v>0</v>
          </cell>
          <cell r="H203">
            <v>5212.79</v>
          </cell>
          <cell r="I203">
            <v>1624.77</v>
          </cell>
          <cell r="J203">
            <v>8469585</v>
          </cell>
          <cell r="K203">
            <v>38.96</v>
          </cell>
          <cell r="L203">
            <v>1789.95</v>
          </cell>
          <cell r="M203">
            <v>69736</v>
          </cell>
          <cell r="N203">
            <v>1274345</v>
          </cell>
          <cell r="O203">
            <v>1897969</v>
          </cell>
          <cell r="P203">
            <v>0</v>
          </cell>
          <cell r="Q203">
            <v>0</v>
          </cell>
          <cell r="R203">
            <v>1966.06</v>
          </cell>
          <cell r="S203">
            <v>3519149</v>
          </cell>
          <cell r="T203">
            <v>15230784</v>
          </cell>
          <cell r="U203">
            <v>782843</v>
          </cell>
          <cell r="V203">
            <v>0.42966442729999998</v>
          </cell>
          <cell r="W203">
            <v>336360</v>
          </cell>
          <cell r="X203">
            <v>0</v>
          </cell>
          <cell r="Y203">
            <v>0</v>
          </cell>
          <cell r="Z203">
            <v>15567144</v>
          </cell>
          <cell r="AA203">
            <v>5635620</v>
          </cell>
          <cell r="AB203">
            <v>9931524</v>
          </cell>
          <cell r="AC203">
            <v>0</v>
          </cell>
          <cell r="AD203">
            <v>2540809</v>
          </cell>
          <cell r="AE203">
            <v>7390715</v>
          </cell>
          <cell r="AF203">
            <v>4870.21</v>
          </cell>
          <cell r="AG203">
            <v>1789.95</v>
          </cell>
          <cell r="AH203">
            <v>8717432</v>
          </cell>
          <cell r="AI203">
            <v>1270202</v>
          </cell>
          <cell r="AJ203">
            <v>0</v>
          </cell>
          <cell r="AK203">
            <v>5635620</v>
          </cell>
          <cell r="AL203">
            <v>2540809</v>
          </cell>
          <cell r="AM203">
            <v>1811205</v>
          </cell>
          <cell r="AN203">
            <v>1897969</v>
          </cell>
          <cell r="AO203">
            <v>3709174</v>
          </cell>
          <cell r="AP203">
            <v>0</v>
          </cell>
          <cell r="AQ203">
            <v>7390715</v>
          </cell>
          <cell r="AR203">
            <v>336360</v>
          </cell>
          <cell r="AS203">
            <v>7054355</v>
          </cell>
          <cell r="AT203">
            <v>8696.9699999999993</v>
          </cell>
          <cell r="AU203">
            <v>43256.412766203706</v>
          </cell>
          <cell r="AV203">
            <v>73415</v>
          </cell>
          <cell r="AW203" t="str">
            <v>15 63685</v>
          </cell>
          <cell r="AX203">
            <v>0</v>
          </cell>
        </row>
        <row r="204">
          <cell r="D204">
            <v>63693</v>
          </cell>
          <cell r="E204" t="str">
            <v>Norris Elementary</v>
          </cell>
          <cell r="F204">
            <v>32573161</v>
          </cell>
          <cell r="G204" t="b">
            <v>0</v>
          </cell>
          <cell r="H204">
            <v>4985.8999999999996</v>
          </cell>
          <cell r="I204">
            <v>4056.88</v>
          </cell>
          <cell r="J204">
            <v>20227198</v>
          </cell>
          <cell r="K204">
            <v>34.11</v>
          </cell>
          <cell r="L204">
            <v>4056.88</v>
          </cell>
          <cell r="M204">
            <v>138380</v>
          </cell>
          <cell r="N204">
            <v>0</v>
          </cell>
          <cell r="O204">
            <v>2076127</v>
          </cell>
          <cell r="P204">
            <v>0</v>
          </cell>
          <cell r="Q204">
            <v>0</v>
          </cell>
          <cell r="R204">
            <v>2020.42</v>
          </cell>
          <cell r="S204">
            <v>8196601</v>
          </cell>
          <cell r="T204">
            <v>30638306</v>
          </cell>
          <cell r="U204">
            <v>1934855</v>
          </cell>
          <cell r="V204">
            <v>0.42966442729999998</v>
          </cell>
          <cell r="W204">
            <v>831338</v>
          </cell>
          <cell r="X204">
            <v>0</v>
          </cell>
          <cell r="Y204">
            <v>0</v>
          </cell>
          <cell r="Z204">
            <v>31469644</v>
          </cell>
          <cell r="AA204">
            <v>4185983</v>
          </cell>
          <cell r="AB204">
            <v>27283661</v>
          </cell>
          <cell r="AC204">
            <v>0</v>
          </cell>
          <cell r="AD204">
            <v>5272753</v>
          </cell>
          <cell r="AE204">
            <v>22010908</v>
          </cell>
          <cell r="AF204">
            <v>5020.01</v>
          </cell>
          <cell r="AG204">
            <v>4056.88</v>
          </cell>
          <cell r="AH204">
            <v>20365578</v>
          </cell>
          <cell r="AI204">
            <v>0</v>
          </cell>
          <cell r="AJ204">
            <v>0</v>
          </cell>
          <cell r="AK204">
            <v>4185983</v>
          </cell>
          <cell r="AL204">
            <v>5272753</v>
          </cell>
          <cell r="AM204">
            <v>10906842</v>
          </cell>
          <cell r="AN204">
            <v>2076127</v>
          </cell>
          <cell r="AO204">
            <v>12982969</v>
          </cell>
          <cell r="AP204">
            <v>0</v>
          </cell>
          <cell r="AQ204">
            <v>22010908</v>
          </cell>
          <cell r="AR204">
            <v>831338</v>
          </cell>
          <cell r="AS204">
            <v>21179570</v>
          </cell>
          <cell r="AT204">
            <v>7757.1</v>
          </cell>
          <cell r="AU204">
            <v>43256.412777777776</v>
          </cell>
          <cell r="AV204">
            <v>73415</v>
          </cell>
          <cell r="AW204" t="str">
            <v>15 63693</v>
          </cell>
          <cell r="AX204">
            <v>0</v>
          </cell>
        </row>
        <row r="205">
          <cell r="D205">
            <v>63719</v>
          </cell>
          <cell r="E205" t="str">
            <v>Pond Union Elementary</v>
          </cell>
          <cell r="F205">
            <v>2149539</v>
          </cell>
          <cell r="G205" t="b">
            <v>0</v>
          </cell>
          <cell r="H205">
            <v>5301.38</v>
          </cell>
          <cell r="I205">
            <v>186.51</v>
          </cell>
          <cell r="J205">
            <v>988760</v>
          </cell>
          <cell r="K205">
            <v>43.03</v>
          </cell>
          <cell r="L205">
            <v>186.51</v>
          </cell>
          <cell r="M205">
            <v>8026</v>
          </cell>
          <cell r="N205">
            <v>0</v>
          </cell>
          <cell r="O205">
            <v>470602</v>
          </cell>
          <cell r="P205">
            <v>0</v>
          </cell>
          <cell r="Q205">
            <v>0</v>
          </cell>
          <cell r="R205">
            <v>3195.03</v>
          </cell>
          <cell r="S205">
            <v>595905</v>
          </cell>
          <cell r="T205">
            <v>2063293</v>
          </cell>
          <cell r="U205">
            <v>86246</v>
          </cell>
          <cell r="V205">
            <v>0.42966442729999998</v>
          </cell>
          <cell r="W205">
            <v>37057</v>
          </cell>
          <cell r="X205">
            <v>0</v>
          </cell>
          <cell r="Y205">
            <v>0</v>
          </cell>
          <cell r="Z205">
            <v>2100350</v>
          </cell>
          <cell r="AA205">
            <v>878799</v>
          </cell>
          <cell r="AB205">
            <v>1221551</v>
          </cell>
          <cell r="AC205">
            <v>0</v>
          </cell>
          <cell r="AD205">
            <v>117987</v>
          </cell>
          <cell r="AE205">
            <v>1103564</v>
          </cell>
          <cell r="AF205">
            <v>5344.41</v>
          </cell>
          <cell r="AG205">
            <v>186.51</v>
          </cell>
          <cell r="AH205">
            <v>996786</v>
          </cell>
          <cell r="AI205">
            <v>0</v>
          </cell>
          <cell r="AJ205">
            <v>0</v>
          </cell>
          <cell r="AK205">
            <v>878799</v>
          </cell>
          <cell r="AL205">
            <v>117987</v>
          </cell>
          <cell r="AM205">
            <v>0</v>
          </cell>
          <cell r="AN205">
            <v>470602</v>
          </cell>
          <cell r="AO205">
            <v>470602</v>
          </cell>
          <cell r="AP205">
            <v>0</v>
          </cell>
          <cell r="AQ205">
            <v>1103564</v>
          </cell>
          <cell r="AR205">
            <v>37057</v>
          </cell>
          <cell r="AS205">
            <v>1066507</v>
          </cell>
          <cell r="AT205">
            <v>11261.33</v>
          </cell>
          <cell r="AU205">
            <v>43256.412847222222</v>
          </cell>
          <cell r="AV205">
            <v>73415</v>
          </cell>
          <cell r="AW205" t="str">
            <v>15 63719</v>
          </cell>
          <cell r="AX205">
            <v>0</v>
          </cell>
        </row>
        <row r="206">
          <cell r="D206">
            <v>63750</v>
          </cell>
          <cell r="E206" t="str">
            <v>Rosedale Union Elementary</v>
          </cell>
          <cell r="F206">
            <v>45704358</v>
          </cell>
          <cell r="G206" t="b">
            <v>0</v>
          </cell>
          <cell r="H206">
            <v>4990.5200000000004</v>
          </cell>
          <cell r="I206">
            <v>5608.12</v>
          </cell>
          <cell r="J206">
            <v>27987435</v>
          </cell>
          <cell r="K206">
            <v>41.06</v>
          </cell>
          <cell r="L206">
            <v>5608.12</v>
          </cell>
          <cell r="M206">
            <v>230269</v>
          </cell>
          <cell r="N206">
            <v>0</v>
          </cell>
          <cell r="O206">
            <v>3656619</v>
          </cell>
          <cell r="P206">
            <v>0</v>
          </cell>
          <cell r="Q206">
            <v>0</v>
          </cell>
          <cell r="R206">
            <v>1980.8</v>
          </cell>
          <cell r="S206">
            <v>11108564</v>
          </cell>
          <cell r="T206">
            <v>42982887</v>
          </cell>
          <cell r="U206">
            <v>2721471</v>
          </cell>
          <cell r="V206">
            <v>0.42966442729999998</v>
          </cell>
          <cell r="W206">
            <v>1169319</v>
          </cell>
          <cell r="X206">
            <v>0</v>
          </cell>
          <cell r="Y206">
            <v>0</v>
          </cell>
          <cell r="Z206">
            <v>44152206</v>
          </cell>
          <cell r="AA206">
            <v>7977621</v>
          </cell>
          <cell r="AB206">
            <v>36174585</v>
          </cell>
          <cell r="AC206">
            <v>0</v>
          </cell>
          <cell r="AD206">
            <v>7305709</v>
          </cell>
          <cell r="AE206">
            <v>28868876</v>
          </cell>
          <cell r="AF206">
            <v>5031.57</v>
          </cell>
          <cell r="AG206">
            <v>5608.12</v>
          </cell>
          <cell r="AH206">
            <v>28217648</v>
          </cell>
          <cell r="AI206">
            <v>0</v>
          </cell>
          <cell r="AJ206">
            <v>0</v>
          </cell>
          <cell r="AK206">
            <v>7977621</v>
          </cell>
          <cell r="AL206">
            <v>7305709</v>
          </cell>
          <cell r="AM206">
            <v>12934318</v>
          </cell>
          <cell r="AN206">
            <v>3656619</v>
          </cell>
          <cell r="AO206">
            <v>16590937</v>
          </cell>
          <cell r="AP206">
            <v>0</v>
          </cell>
          <cell r="AQ206">
            <v>28868876</v>
          </cell>
          <cell r="AR206">
            <v>1169319</v>
          </cell>
          <cell r="AS206">
            <v>27699557</v>
          </cell>
          <cell r="AT206">
            <v>7872.91</v>
          </cell>
          <cell r="AU206">
            <v>43256.412881944445</v>
          </cell>
          <cell r="AV206">
            <v>73415</v>
          </cell>
          <cell r="AW206" t="str">
            <v>15 63750</v>
          </cell>
          <cell r="AX206">
            <v>0</v>
          </cell>
        </row>
        <row r="207">
          <cell r="D207">
            <v>63768</v>
          </cell>
          <cell r="E207" t="str">
            <v>Semitropic Elementary</v>
          </cell>
          <cell r="F207">
            <v>2491957</v>
          </cell>
          <cell r="G207" t="b">
            <v>0</v>
          </cell>
          <cell r="H207">
            <v>5149.91</v>
          </cell>
          <cell r="I207">
            <v>214.05</v>
          </cell>
          <cell r="J207">
            <v>1102338</v>
          </cell>
          <cell r="K207">
            <v>55.59</v>
          </cell>
          <cell r="L207">
            <v>214.05</v>
          </cell>
          <cell r="M207">
            <v>11899</v>
          </cell>
          <cell r="N207">
            <v>0</v>
          </cell>
          <cell r="O207">
            <v>374591</v>
          </cell>
          <cell r="P207">
            <v>0</v>
          </cell>
          <cell r="Q207">
            <v>0</v>
          </cell>
          <cell r="R207">
            <v>4008.33</v>
          </cell>
          <cell r="S207">
            <v>857983</v>
          </cell>
          <cell r="T207">
            <v>2346811</v>
          </cell>
          <cell r="U207">
            <v>145146</v>
          </cell>
          <cell r="V207">
            <v>0.42966442729999998</v>
          </cell>
          <cell r="W207">
            <v>62364</v>
          </cell>
          <cell r="X207">
            <v>0</v>
          </cell>
          <cell r="Y207">
            <v>0</v>
          </cell>
          <cell r="Z207">
            <v>2409175</v>
          </cell>
          <cell r="AA207">
            <v>641250</v>
          </cell>
          <cell r="AB207">
            <v>1767925</v>
          </cell>
          <cell r="AC207">
            <v>0</v>
          </cell>
          <cell r="AD207">
            <v>288482</v>
          </cell>
          <cell r="AE207">
            <v>1479443</v>
          </cell>
          <cell r="AF207">
            <v>5205.5</v>
          </cell>
          <cell r="AG207">
            <v>214.05</v>
          </cell>
          <cell r="AH207">
            <v>1114237</v>
          </cell>
          <cell r="AI207">
            <v>0</v>
          </cell>
          <cell r="AJ207">
            <v>0</v>
          </cell>
          <cell r="AK207">
            <v>641250</v>
          </cell>
          <cell r="AL207">
            <v>288482</v>
          </cell>
          <cell r="AM207">
            <v>184505</v>
          </cell>
          <cell r="AN207">
            <v>374591</v>
          </cell>
          <cell r="AO207">
            <v>559096</v>
          </cell>
          <cell r="AP207">
            <v>0</v>
          </cell>
          <cell r="AQ207">
            <v>1479443</v>
          </cell>
          <cell r="AR207">
            <v>62364</v>
          </cell>
          <cell r="AS207">
            <v>1417079</v>
          </cell>
          <cell r="AT207">
            <v>11255.2</v>
          </cell>
          <cell r="AU207">
            <v>43256.412939814814</v>
          </cell>
          <cell r="AV207">
            <v>73415</v>
          </cell>
          <cell r="AW207" t="str">
            <v>15 63768</v>
          </cell>
          <cell r="AX207">
            <v>0</v>
          </cell>
        </row>
        <row r="208">
          <cell r="D208">
            <v>63776</v>
          </cell>
          <cell r="E208" t="str">
            <v>Southern Kern Unified</v>
          </cell>
          <cell r="F208">
            <v>33358003</v>
          </cell>
          <cell r="G208" t="b">
            <v>0</v>
          </cell>
          <cell r="H208">
            <v>5328.32</v>
          </cell>
          <cell r="I208">
            <v>3328.58</v>
          </cell>
          <cell r="J208">
            <v>17735739</v>
          </cell>
          <cell r="K208">
            <v>42.05</v>
          </cell>
          <cell r="L208">
            <v>3328.58</v>
          </cell>
          <cell r="M208">
            <v>139967</v>
          </cell>
          <cell r="N208">
            <v>0</v>
          </cell>
          <cell r="O208">
            <v>2746639</v>
          </cell>
          <cell r="P208">
            <v>0</v>
          </cell>
          <cell r="Q208">
            <v>0</v>
          </cell>
          <cell r="R208">
            <v>3498.53</v>
          </cell>
          <cell r="S208">
            <v>11645137</v>
          </cell>
          <cell r="T208">
            <v>32267482</v>
          </cell>
          <cell r="U208">
            <v>1090521</v>
          </cell>
          <cell r="V208">
            <v>0.42966442729999998</v>
          </cell>
          <cell r="W208">
            <v>468558</v>
          </cell>
          <cell r="X208">
            <v>0</v>
          </cell>
          <cell r="Y208">
            <v>0</v>
          </cell>
          <cell r="Z208">
            <v>32736040</v>
          </cell>
          <cell r="AA208">
            <v>6813924</v>
          </cell>
          <cell r="AB208">
            <v>25922116</v>
          </cell>
          <cell r="AC208">
            <v>0</v>
          </cell>
          <cell r="AD208">
            <v>4628112</v>
          </cell>
          <cell r="AE208">
            <v>21294004</v>
          </cell>
          <cell r="AF208">
            <v>5370.36</v>
          </cell>
          <cell r="AG208">
            <v>3328.58</v>
          </cell>
          <cell r="AH208">
            <v>17875673</v>
          </cell>
          <cell r="AI208">
            <v>0</v>
          </cell>
          <cell r="AJ208">
            <v>0</v>
          </cell>
          <cell r="AK208">
            <v>6813924</v>
          </cell>
          <cell r="AL208">
            <v>4628112</v>
          </cell>
          <cell r="AM208">
            <v>6433637</v>
          </cell>
          <cell r="AN208">
            <v>2746639</v>
          </cell>
          <cell r="AO208">
            <v>9180276</v>
          </cell>
          <cell r="AP208">
            <v>0</v>
          </cell>
          <cell r="AQ208">
            <v>21294004</v>
          </cell>
          <cell r="AR208">
            <v>468558</v>
          </cell>
          <cell r="AS208">
            <v>20825446</v>
          </cell>
          <cell r="AT208">
            <v>9834.84</v>
          </cell>
          <cell r="AU208">
            <v>43256.412962962961</v>
          </cell>
          <cell r="AV208">
            <v>73415</v>
          </cell>
          <cell r="AW208" t="str">
            <v>15 63776</v>
          </cell>
          <cell r="AX208">
            <v>0</v>
          </cell>
        </row>
        <row r="209">
          <cell r="D209">
            <v>63784</v>
          </cell>
          <cell r="E209" t="str">
            <v>South Fork Union</v>
          </cell>
          <cell r="F209">
            <v>2375220</v>
          </cell>
          <cell r="G209" t="b">
            <v>0</v>
          </cell>
          <cell r="H209">
            <v>5135.5</v>
          </cell>
          <cell r="I209">
            <v>232.99</v>
          </cell>
          <cell r="J209">
            <v>1196520</v>
          </cell>
          <cell r="K209">
            <v>42.27</v>
          </cell>
          <cell r="L209">
            <v>232.99</v>
          </cell>
          <cell r="M209">
            <v>9848</v>
          </cell>
          <cell r="N209">
            <v>0</v>
          </cell>
          <cell r="O209">
            <v>356027</v>
          </cell>
          <cell r="P209">
            <v>0</v>
          </cell>
          <cell r="Q209">
            <v>0</v>
          </cell>
          <cell r="R209">
            <v>2894.96</v>
          </cell>
          <cell r="S209">
            <v>674497</v>
          </cell>
          <cell r="T209">
            <v>2236892</v>
          </cell>
          <cell r="U209">
            <v>138328</v>
          </cell>
          <cell r="V209">
            <v>0.42966442729999998</v>
          </cell>
          <cell r="W209">
            <v>59435</v>
          </cell>
          <cell r="X209">
            <v>0</v>
          </cell>
          <cell r="Y209">
            <v>0</v>
          </cell>
          <cell r="Z209">
            <v>2296327</v>
          </cell>
          <cell r="AA209">
            <v>397877</v>
          </cell>
          <cell r="AB209">
            <v>1898450</v>
          </cell>
          <cell r="AC209">
            <v>0</v>
          </cell>
          <cell r="AD209">
            <v>312335</v>
          </cell>
          <cell r="AE209">
            <v>1586115</v>
          </cell>
          <cell r="AF209">
            <v>5177.78</v>
          </cell>
          <cell r="AG209">
            <v>232.99</v>
          </cell>
          <cell r="AH209">
            <v>1206371</v>
          </cell>
          <cell r="AI209">
            <v>0</v>
          </cell>
          <cell r="AJ209">
            <v>0</v>
          </cell>
          <cell r="AK209">
            <v>397877</v>
          </cell>
          <cell r="AL209">
            <v>312335</v>
          </cell>
          <cell r="AM209">
            <v>496159</v>
          </cell>
          <cell r="AN209">
            <v>356027</v>
          </cell>
          <cell r="AO209">
            <v>852186</v>
          </cell>
          <cell r="AP209">
            <v>0</v>
          </cell>
          <cell r="AQ209">
            <v>1586115</v>
          </cell>
          <cell r="AR209">
            <v>59435</v>
          </cell>
          <cell r="AS209">
            <v>1526680</v>
          </cell>
          <cell r="AT209">
            <v>9855.9</v>
          </cell>
          <cell r="AU209">
            <v>43256.412951388891</v>
          </cell>
          <cell r="AV209">
            <v>73415</v>
          </cell>
          <cell r="AW209" t="str">
            <v>15 63784</v>
          </cell>
          <cell r="AX209">
            <v>0</v>
          </cell>
        </row>
        <row r="210">
          <cell r="D210">
            <v>63792</v>
          </cell>
          <cell r="E210" t="str">
            <v>Standard Elementary</v>
          </cell>
          <cell r="F210">
            <v>28849774</v>
          </cell>
          <cell r="G210" t="b">
            <v>0</v>
          </cell>
          <cell r="H210">
            <v>6133.36</v>
          </cell>
          <cell r="I210">
            <v>2918.89</v>
          </cell>
          <cell r="J210">
            <v>17902603</v>
          </cell>
          <cell r="K210">
            <v>45.39</v>
          </cell>
          <cell r="L210">
            <v>2918.89</v>
          </cell>
          <cell r="M210">
            <v>132488</v>
          </cell>
          <cell r="N210">
            <v>0</v>
          </cell>
          <cell r="O210">
            <v>2399812</v>
          </cell>
          <cell r="P210">
            <v>0</v>
          </cell>
          <cell r="Q210">
            <v>0</v>
          </cell>
          <cell r="R210">
            <v>2258.08</v>
          </cell>
          <cell r="S210">
            <v>6591087</v>
          </cell>
          <cell r="T210">
            <v>27025990</v>
          </cell>
          <cell r="U210">
            <v>1823784</v>
          </cell>
          <cell r="V210">
            <v>0.42966442729999998</v>
          </cell>
          <cell r="W210">
            <v>783615</v>
          </cell>
          <cell r="X210">
            <v>0</v>
          </cell>
          <cell r="Y210">
            <v>0</v>
          </cell>
          <cell r="Z210">
            <v>27809605</v>
          </cell>
          <cell r="AA210">
            <v>16565171</v>
          </cell>
          <cell r="AB210">
            <v>11244434</v>
          </cell>
          <cell r="AC210">
            <v>0</v>
          </cell>
          <cell r="AD210">
            <v>1469920</v>
          </cell>
          <cell r="AE210">
            <v>9774514</v>
          </cell>
          <cell r="AF210">
            <v>6178.75</v>
          </cell>
          <cell r="AG210">
            <v>2918.89</v>
          </cell>
          <cell r="AH210">
            <v>18035092</v>
          </cell>
          <cell r="AI210">
            <v>0</v>
          </cell>
          <cell r="AJ210">
            <v>0</v>
          </cell>
          <cell r="AK210">
            <v>16565171</v>
          </cell>
          <cell r="AL210">
            <v>1469920</v>
          </cell>
          <cell r="AM210">
            <v>1</v>
          </cell>
          <cell r="AN210">
            <v>2399812</v>
          </cell>
          <cell r="AO210">
            <v>2399813</v>
          </cell>
          <cell r="AP210">
            <v>0</v>
          </cell>
          <cell r="AQ210">
            <v>9774514</v>
          </cell>
          <cell r="AR210">
            <v>783615</v>
          </cell>
          <cell r="AS210">
            <v>8990899</v>
          </cell>
          <cell r="AT210">
            <v>9527.4599999999991</v>
          </cell>
          <cell r="AU210">
            <v>43256.412962962961</v>
          </cell>
          <cell r="AV210">
            <v>73415</v>
          </cell>
          <cell r="AW210" t="str">
            <v>15 63792</v>
          </cell>
          <cell r="AX210">
            <v>0</v>
          </cell>
        </row>
        <row r="211">
          <cell r="D211">
            <v>63800</v>
          </cell>
          <cell r="E211" t="str">
            <v>Taft City</v>
          </cell>
          <cell r="F211">
            <v>22618394</v>
          </cell>
          <cell r="G211" t="b">
            <v>0</v>
          </cell>
          <cell r="H211">
            <v>5301.34</v>
          </cell>
          <cell r="I211">
            <v>2217.4899999999998</v>
          </cell>
          <cell r="J211">
            <v>11755668</v>
          </cell>
          <cell r="K211">
            <v>41.69</v>
          </cell>
          <cell r="L211">
            <v>2217.4899999999998</v>
          </cell>
          <cell r="M211">
            <v>92447</v>
          </cell>
          <cell r="N211">
            <v>0</v>
          </cell>
          <cell r="O211">
            <v>2292399</v>
          </cell>
          <cell r="P211">
            <v>0</v>
          </cell>
          <cell r="Q211">
            <v>0</v>
          </cell>
          <cell r="R211">
            <v>3135.31</v>
          </cell>
          <cell r="S211">
            <v>6952519</v>
          </cell>
          <cell r="T211">
            <v>21093033</v>
          </cell>
          <cell r="U211">
            <v>1525361</v>
          </cell>
          <cell r="V211">
            <v>0.42966442729999998</v>
          </cell>
          <cell r="W211">
            <v>655393</v>
          </cell>
          <cell r="X211">
            <v>0</v>
          </cell>
          <cell r="Y211">
            <v>0</v>
          </cell>
          <cell r="Z211">
            <v>21748426</v>
          </cell>
          <cell r="AA211">
            <v>6405728</v>
          </cell>
          <cell r="AB211">
            <v>15342698</v>
          </cell>
          <cell r="AC211">
            <v>0</v>
          </cell>
          <cell r="AD211">
            <v>3067538</v>
          </cell>
          <cell r="AE211">
            <v>12275160</v>
          </cell>
          <cell r="AF211">
            <v>5343.03</v>
          </cell>
          <cell r="AG211">
            <v>2217.4899999999998</v>
          </cell>
          <cell r="AH211">
            <v>11848116</v>
          </cell>
          <cell r="AI211">
            <v>0</v>
          </cell>
          <cell r="AJ211">
            <v>0</v>
          </cell>
          <cell r="AK211">
            <v>6405728</v>
          </cell>
          <cell r="AL211">
            <v>3067538</v>
          </cell>
          <cell r="AM211">
            <v>2374850</v>
          </cell>
          <cell r="AN211">
            <v>2292399</v>
          </cell>
          <cell r="AO211">
            <v>4667249</v>
          </cell>
          <cell r="AP211">
            <v>0</v>
          </cell>
          <cell r="AQ211">
            <v>12275160</v>
          </cell>
          <cell r="AR211">
            <v>655393</v>
          </cell>
          <cell r="AS211">
            <v>11619767</v>
          </cell>
          <cell r="AT211">
            <v>9807.68</v>
          </cell>
          <cell r="AU211">
            <v>43256.412974537037</v>
          </cell>
          <cell r="AV211">
            <v>73415</v>
          </cell>
          <cell r="AW211" t="str">
            <v>15 63800</v>
          </cell>
          <cell r="AX211">
            <v>0</v>
          </cell>
        </row>
        <row r="212">
          <cell r="D212">
            <v>63818</v>
          </cell>
          <cell r="E212" t="str">
            <v>Taft Union High</v>
          </cell>
          <cell r="F212">
            <v>10314165</v>
          </cell>
          <cell r="G212" t="b">
            <v>1</v>
          </cell>
          <cell r="H212">
            <v>26088.78</v>
          </cell>
          <cell r="I212">
            <v>983.48</v>
          </cell>
          <cell r="J212">
            <v>25657793</v>
          </cell>
          <cell r="K212">
            <v>95.19</v>
          </cell>
          <cell r="L212">
            <v>983.48</v>
          </cell>
          <cell r="M212">
            <v>93617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25751410</v>
          </cell>
          <cell r="U212">
            <v>0</v>
          </cell>
          <cell r="V212">
            <v>0.42966442729999998</v>
          </cell>
          <cell r="W212">
            <v>0</v>
          </cell>
          <cell r="X212">
            <v>0</v>
          </cell>
          <cell r="Y212">
            <v>0</v>
          </cell>
          <cell r="Z212">
            <v>10314165</v>
          </cell>
          <cell r="AA212">
            <v>12455551</v>
          </cell>
          <cell r="AB212">
            <v>0</v>
          </cell>
          <cell r="AC212">
            <v>-2141386</v>
          </cell>
          <cell r="AD212">
            <v>6667173</v>
          </cell>
          <cell r="AE212">
            <v>0</v>
          </cell>
          <cell r="AF212">
            <v>26183.98</v>
          </cell>
          <cell r="AG212">
            <v>983.48</v>
          </cell>
          <cell r="AH212">
            <v>25751421</v>
          </cell>
          <cell r="AI212">
            <v>0</v>
          </cell>
          <cell r="AJ212">
            <v>0</v>
          </cell>
          <cell r="AK212">
            <v>12455551</v>
          </cell>
          <cell r="AL212">
            <v>6667173</v>
          </cell>
          <cell r="AM212">
            <v>6628697</v>
          </cell>
          <cell r="AN212">
            <v>0</v>
          </cell>
          <cell r="AO212">
            <v>6628697</v>
          </cell>
          <cell r="AP212">
            <v>6628697</v>
          </cell>
          <cell r="AQ212">
            <v>6628697</v>
          </cell>
          <cell r="AR212">
            <v>0</v>
          </cell>
          <cell r="AS212">
            <v>6628697</v>
          </cell>
          <cell r="AT212">
            <v>26183.97</v>
          </cell>
          <cell r="AU212">
            <v>43256.412986111114</v>
          </cell>
          <cell r="AV212">
            <v>73415</v>
          </cell>
          <cell r="AW212" t="str">
            <v>15 63818</v>
          </cell>
          <cell r="AX212">
            <v>1</v>
          </cell>
        </row>
        <row r="213">
          <cell r="D213">
            <v>63826</v>
          </cell>
          <cell r="E213" t="str">
            <v>Tehachapi Unified</v>
          </cell>
          <cell r="F213">
            <v>37064817</v>
          </cell>
          <cell r="G213" t="b">
            <v>0</v>
          </cell>
          <cell r="H213">
            <v>5306.66</v>
          </cell>
          <cell r="I213">
            <v>4170.42</v>
          </cell>
          <cell r="J213">
            <v>22131001</v>
          </cell>
          <cell r="K213">
            <v>40.17</v>
          </cell>
          <cell r="L213">
            <v>4170.42</v>
          </cell>
          <cell r="M213">
            <v>167526</v>
          </cell>
          <cell r="N213">
            <v>0</v>
          </cell>
          <cell r="O213">
            <v>3357224</v>
          </cell>
          <cell r="P213">
            <v>0</v>
          </cell>
          <cell r="Q213">
            <v>0</v>
          </cell>
          <cell r="R213">
            <v>2244.9299999999998</v>
          </cell>
          <cell r="S213">
            <v>9362301</v>
          </cell>
          <cell r="T213">
            <v>35018052</v>
          </cell>
          <cell r="U213">
            <v>2046765</v>
          </cell>
          <cell r="V213">
            <v>0.42966442729999998</v>
          </cell>
          <cell r="W213">
            <v>879422</v>
          </cell>
          <cell r="X213">
            <v>0</v>
          </cell>
          <cell r="Y213">
            <v>0</v>
          </cell>
          <cell r="Z213">
            <v>35897474</v>
          </cell>
          <cell r="AA213">
            <v>11580912</v>
          </cell>
          <cell r="AB213">
            <v>24316562</v>
          </cell>
          <cell r="AC213">
            <v>0</v>
          </cell>
          <cell r="AD213">
            <v>5773203</v>
          </cell>
          <cell r="AE213">
            <v>18543359</v>
          </cell>
          <cell r="AF213">
            <v>5346.83</v>
          </cell>
          <cell r="AG213">
            <v>4170.42</v>
          </cell>
          <cell r="AH213">
            <v>22298527</v>
          </cell>
          <cell r="AI213">
            <v>0</v>
          </cell>
          <cell r="AJ213">
            <v>0</v>
          </cell>
          <cell r="AK213">
            <v>11580912</v>
          </cell>
          <cell r="AL213">
            <v>5773203</v>
          </cell>
          <cell r="AM213">
            <v>4944412</v>
          </cell>
          <cell r="AN213">
            <v>3357224</v>
          </cell>
          <cell r="AO213">
            <v>8301636</v>
          </cell>
          <cell r="AP213">
            <v>0</v>
          </cell>
          <cell r="AQ213">
            <v>18543359</v>
          </cell>
          <cell r="AR213">
            <v>879422</v>
          </cell>
          <cell r="AS213">
            <v>17663937</v>
          </cell>
          <cell r="AT213">
            <v>8607.64</v>
          </cell>
          <cell r="AU213">
            <v>43256.412986111114</v>
          </cell>
          <cell r="AV213">
            <v>73415</v>
          </cell>
          <cell r="AW213" t="str">
            <v>15 63826</v>
          </cell>
          <cell r="AX213">
            <v>0</v>
          </cell>
        </row>
        <row r="214">
          <cell r="D214">
            <v>63834</v>
          </cell>
          <cell r="E214" t="str">
            <v>Vineland Elementary</v>
          </cell>
          <cell r="F214">
            <v>7530893</v>
          </cell>
          <cell r="G214" t="b">
            <v>0</v>
          </cell>
          <cell r="H214">
            <v>5019.25</v>
          </cell>
          <cell r="I214">
            <v>682.46</v>
          </cell>
          <cell r="J214">
            <v>3425437</v>
          </cell>
          <cell r="K214">
            <v>81.39</v>
          </cell>
          <cell r="L214">
            <v>682.46</v>
          </cell>
          <cell r="M214">
            <v>55545</v>
          </cell>
          <cell r="N214">
            <v>0</v>
          </cell>
          <cell r="O214">
            <v>942101</v>
          </cell>
          <cell r="P214">
            <v>0</v>
          </cell>
          <cell r="Q214">
            <v>0</v>
          </cell>
          <cell r="R214">
            <v>3923.53</v>
          </cell>
          <cell r="S214">
            <v>2677652</v>
          </cell>
          <cell r="T214">
            <v>7100735</v>
          </cell>
          <cell r="U214">
            <v>430158</v>
          </cell>
          <cell r="V214">
            <v>0.42966442729999998</v>
          </cell>
          <cell r="W214">
            <v>184824</v>
          </cell>
          <cell r="X214">
            <v>0</v>
          </cell>
          <cell r="Y214">
            <v>0</v>
          </cell>
          <cell r="Z214">
            <v>7285559</v>
          </cell>
          <cell r="AA214">
            <v>1120108</v>
          </cell>
          <cell r="AB214">
            <v>6165451</v>
          </cell>
          <cell r="AC214">
            <v>0</v>
          </cell>
          <cell r="AD214">
            <v>901244</v>
          </cell>
          <cell r="AE214">
            <v>5264207</v>
          </cell>
          <cell r="AF214">
            <v>5100.63</v>
          </cell>
          <cell r="AG214">
            <v>682.46</v>
          </cell>
          <cell r="AH214">
            <v>3480976</v>
          </cell>
          <cell r="AI214">
            <v>0</v>
          </cell>
          <cell r="AJ214">
            <v>0</v>
          </cell>
          <cell r="AK214">
            <v>1120108</v>
          </cell>
          <cell r="AL214">
            <v>901244</v>
          </cell>
          <cell r="AM214">
            <v>1459624</v>
          </cell>
          <cell r="AN214">
            <v>942101</v>
          </cell>
          <cell r="AO214">
            <v>2401725</v>
          </cell>
          <cell r="AP214">
            <v>0</v>
          </cell>
          <cell r="AQ214">
            <v>5264207</v>
          </cell>
          <cell r="AR214">
            <v>184824</v>
          </cell>
          <cell r="AS214">
            <v>5079383</v>
          </cell>
          <cell r="AT214">
            <v>10675.44</v>
          </cell>
          <cell r="AU214">
            <v>43256.41302083333</v>
          </cell>
          <cell r="AV214">
            <v>73415</v>
          </cell>
          <cell r="AW214" t="str">
            <v>15 63834</v>
          </cell>
          <cell r="AX214">
            <v>0</v>
          </cell>
        </row>
        <row r="215">
          <cell r="D215">
            <v>63842</v>
          </cell>
          <cell r="E215" t="str">
            <v>Wasco Union Elementary</v>
          </cell>
          <cell r="F215">
            <v>37210326</v>
          </cell>
          <cell r="G215" t="b">
            <v>0</v>
          </cell>
          <cell r="H215">
            <v>5039.37</v>
          </cell>
          <cell r="I215">
            <v>3535.61</v>
          </cell>
          <cell r="J215">
            <v>17817247</v>
          </cell>
          <cell r="K215">
            <v>39.380000000000003</v>
          </cell>
          <cell r="L215">
            <v>3535.61</v>
          </cell>
          <cell r="M215">
            <v>139232</v>
          </cell>
          <cell r="N215">
            <v>0</v>
          </cell>
          <cell r="O215">
            <v>3044649</v>
          </cell>
          <cell r="P215">
            <v>0</v>
          </cell>
          <cell r="Q215">
            <v>0</v>
          </cell>
          <cell r="R215">
            <v>3835.87</v>
          </cell>
          <cell r="S215">
            <v>13562140</v>
          </cell>
          <cell r="T215">
            <v>34563268</v>
          </cell>
          <cell r="U215">
            <v>2647058</v>
          </cell>
          <cell r="V215">
            <v>0.42966442729999998</v>
          </cell>
          <cell r="W215">
            <v>1137347</v>
          </cell>
          <cell r="X215">
            <v>0</v>
          </cell>
          <cell r="Y215">
            <v>0</v>
          </cell>
          <cell r="Z215">
            <v>35700615</v>
          </cell>
          <cell r="AA215">
            <v>3767906</v>
          </cell>
          <cell r="AB215">
            <v>31932709</v>
          </cell>
          <cell r="AC215">
            <v>0</v>
          </cell>
          <cell r="AD215">
            <v>4649025</v>
          </cell>
          <cell r="AE215">
            <v>27283684</v>
          </cell>
          <cell r="AF215">
            <v>5078.75</v>
          </cell>
          <cell r="AG215">
            <v>3535.61</v>
          </cell>
          <cell r="AH215">
            <v>17956479</v>
          </cell>
          <cell r="AI215">
            <v>0</v>
          </cell>
          <cell r="AJ215">
            <v>0</v>
          </cell>
          <cell r="AK215">
            <v>3767906</v>
          </cell>
          <cell r="AL215">
            <v>4649025</v>
          </cell>
          <cell r="AM215">
            <v>9539548</v>
          </cell>
          <cell r="AN215">
            <v>3044649</v>
          </cell>
          <cell r="AO215">
            <v>12584197</v>
          </cell>
          <cell r="AP215">
            <v>0</v>
          </cell>
          <cell r="AQ215">
            <v>27283684</v>
          </cell>
          <cell r="AR215">
            <v>1137347</v>
          </cell>
          <cell r="AS215">
            <v>26146337</v>
          </cell>
          <cell r="AT215">
            <v>10097.44</v>
          </cell>
          <cell r="AU215">
            <v>43256.41302083333</v>
          </cell>
          <cell r="AV215">
            <v>73415</v>
          </cell>
          <cell r="AW215" t="str">
            <v>15 63842</v>
          </cell>
          <cell r="AX215">
            <v>0</v>
          </cell>
        </row>
        <row r="216">
          <cell r="D216">
            <v>63859</v>
          </cell>
          <cell r="E216" t="str">
            <v>Wasco Union High</v>
          </cell>
          <cell r="F216">
            <v>21016285</v>
          </cell>
          <cell r="G216" t="b">
            <v>0</v>
          </cell>
          <cell r="H216">
            <v>7450.97</v>
          </cell>
          <cell r="I216">
            <v>1781.9</v>
          </cell>
          <cell r="J216">
            <v>13276883</v>
          </cell>
          <cell r="K216">
            <v>47.47</v>
          </cell>
          <cell r="L216">
            <v>1781.9</v>
          </cell>
          <cell r="M216">
            <v>84587</v>
          </cell>
          <cell r="N216">
            <v>0</v>
          </cell>
          <cell r="O216">
            <v>1869302</v>
          </cell>
          <cell r="P216">
            <v>0</v>
          </cell>
          <cell r="Q216">
            <v>0</v>
          </cell>
          <cell r="R216">
            <v>2588.7800000000002</v>
          </cell>
          <cell r="S216">
            <v>4612947</v>
          </cell>
          <cell r="T216">
            <v>19843719</v>
          </cell>
          <cell r="U216">
            <v>1172566</v>
          </cell>
          <cell r="V216">
            <v>0.42966442729999998</v>
          </cell>
          <cell r="W216">
            <v>503810</v>
          </cell>
          <cell r="X216">
            <v>0</v>
          </cell>
          <cell r="Y216">
            <v>0</v>
          </cell>
          <cell r="Z216">
            <v>20347529</v>
          </cell>
          <cell r="AA216">
            <v>8932331</v>
          </cell>
          <cell r="AB216">
            <v>11415198</v>
          </cell>
          <cell r="AC216">
            <v>0</v>
          </cell>
          <cell r="AD216">
            <v>3459353</v>
          </cell>
          <cell r="AE216">
            <v>7955845</v>
          </cell>
          <cell r="AF216">
            <v>7498.44</v>
          </cell>
          <cell r="AG216">
            <v>1781.9</v>
          </cell>
          <cell r="AH216">
            <v>13361470</v>
          </cell>
          <cell r="AI216">
            <v>0</v>
          </cell>
          <cell r="AJ216">
            <v>0</v>
          </cell>
          <cell r="AK216">
            <v>8932331</v>
          </cell>
          <cell r="AL216">
            <v>3459353</v>
          </cell>
          <cell r="AM216">
            <v>969786</v>
          </cell>
          <cell r="AN216">
            <v>1869302</v>
          </cell>
          <cell r="AO216">
            <v>2839088</v>
          </cell>
          <cell r="AP216">
            <v>0</v>
          </cell>
          <cell r="AQ216">
            <v>7955845</v>
          </cell>
          <cell r="AR216">
            <v>503810</v>
          </cell>
          <cell r="AS216">
            <v>7452035</v>
          </cell>
          <cell r="AT216">
            <v>11419.01</v>
          </cell>
          <cell r="AU216">
            <v>43256.413032407407</v>
          </cell>
          <cell r="AV216">
            <v>73415</v>
          </cell>
          <cell r="AW216" t="str">
            <v>15 63859</v>
          </cell>
          <cell r="AX216">
            <v>0</v>
          </cell>
        </row>
        <row r="217">
          <cell r="D217">
            <v>73544</v>
          </cell>
          <cell r="E217" t="str">
            <v>Rio Bravo-Greeley Union Elementary</v>
          </cell>
          <cell r="F217">
            <v>8597429</v>
          </cell>
          <cell r="G217" t="b">
            <v>0</v>
          </cell>
          <cell r="H217">
            <v>5152.59</v>
          </cell>
          <cell r="I217">
            <v>1001.72</v>
          </cell>
          <cell r="J217">
            <v>5161452</v>
          </cell>
          <cell r="K217">
            <v>42.1</v>
          </cell>
          <cell r="L217">
            <v>1001.72</v>
          </cell>
          <cell r="M217">
            <v>42172</v>
          </cell>
          <cell r="N217">
            <v>0</v>
          </cell>
          <cell r="O217">
            <v>805260</v>
          </cell>
          <cell r="P217">
            <v>0</v>
          </cell>
          <cell r="Q217">
            <v>0</v>
          </cell>
          <cell r="R217">
            <v>2124.29</v>
          </cell>
          <cell r="S217">
            <v>2127944</v>
          </cell>
          <cell r="T217">
            <v>8136828</v>
          </cell>
          <cell r="U217">
            <v>460601</v>
          </cell>
          <cell r="V217">
            <v>0.42966442729999998</v>
          </cell>
          <cell r="W217">
            <v>197904</v>
          </cell>
          <cell r="X217">
            <v>0</v>
          </cell>
          <cell r="Y217">
            <v>0</v>
          </cell>
          <cell r="Z217">
            <v>8334732</v>
          </cell>
          <cell r="AA217">
            <v>3374329</v>
          </cell>
          <cell r="AB217">
            <v>4960403</v>
          </cell>
          <cell r="AC217">
            <v>0</v>
          </cell>
          <cell r="AD217">
            <v>1347245</v>
          </cell>
          <cell r="AE217">
            <v>3613158</v>
          </cell>
          <cell r="AF217">
            <v>5194.6899999999996</v>
          </cell>
          <cell r="AG217">
            <v>1001.72</v>
          </cell>
          <cell r="AH217">
            <v>5203625</v>
          </cell>
          <cell r="AI217">
            <v>0</v>
          </cell>
          <cell r="AJ217">
            <v>0</v>
          </cell>
          <cell r="AK217">
            <v>3374329</v>
          </cell>
          <cell r="AL217">
            <v>1347245</v>
          </cell>
          <cell r="AM217">
            <v>482051</v>
          </cell>
          <cell r="AN217">
            <v>805260</v>
          </cell>
          <cell r="AO217">
            <v>1287311</v>
          </cell>
          <cell r="AP217">
            <v>0</v>
          </cell>
          <cell r="AQ217">
            <v>3613158</v>
          </cell>
          <cell r="AR217">
            <v>197904</v>
          </cell>
          <cell r="AS217">
            <v>3415254</v>
          </cell>
          <cell r="AT217">
            <v>8320.42</v>
          </cell>
          <cell r="AU217">
            <v>43256.412870370368</v>
          </cell>
          <cell r="AV217">
            <v>73415</v>
          </cell>
          <cell r="AW217" t="str">
            <v>15 73544</v>
          </cell>
          <cell r="AX217">
            <v>0</v>
          </cell>
        </row>
        <row r="218">
          <cell r="D218">
            <v>73742</v>
          </cell>
          <cell r="E218" t="str">
            <v>Sierra Sands Unified</v>
          </cell>
          <cell r="F218">
            <v>43846601</v>
          </cell>
          <cell r="G218" t="b">
            <v>0</v>
          </cell>
          <cell r="H218">
            <v>5350.06</v>
          </cell>
          <cell r="I218">
            <v>4834.05</v>
          </cell>
          <cell r="J218">
            <v>25862458</v>
          </cell>
          <cell r="K218">
            <v>45.65</v>
          </cell>
          <cell r="L218">
            <v>4834.05</v>
          </cell>
          <cell r="M218">
            <v>220674</v>
          </cell>
          <cell r="N218">
            <v>0</v>
          </cell>
          <cell r="O218">
            <v>4415638</v>
          </cell>
          <cell r="P218">
            <v>0</v>
          </cell>
          <cell r="Q218">
            <v>0</v>
          </cell>
          <cell r="R218">
            <v>2237.66</v>
          </cell>
          <cell r="S218">
            <v>10816960</v>
          </cell>
          <cell r="T218">
            <v>41315730</v>
          </cell>
          <cell r="U218">
            <v>2530871</v>
          </cell>
          <cell r="V218">
            <v>0.42966442729999998</v>
          </cell>
          <cell r="W218">
            <v>1087425</v>
          </cell>
          <cell r="X218">
            <v>0</v>
          </cell>
          <cell r="Y218">
            <v>0</v>
          </cell>
          <cell r="Z218">
            <v>42403155</v>
          </cell>
          <cell r="AA218">
            <v>5126158</v>
          </cell>
          <cell r="AB218">
            <v>37276997</v>
          </cell>
          <cell r="AC218">
            <v>0</v>
          </cell>
          <cell r="AD218">
            <v>6753057</v>
          </cell>
          <cell r="AE218">
            <v>30523940</v>
          </cell>
          <cell r="AF218">
            <v>5385.65</v>
          </cell>
          <cell r="AG218">
            <v>4834.05</v>
          </cell>
          <cell r="AH218">
            <v>26034501</v>
          </cell>
          <cell r="AI218">
            <v>116558</v>
          </cell>
          <cell r="AJ218">
            <v>0</v>
          </cell>
          <cell r="AK218">
            <v>5126158</v>
          </cell>
          <cell r="AL218">
            <v>6753057</v>
          </cell>
          <cell r="AM218">
            <v>14271844</v>
          </cell>
          <cell r="AN218">
            <v>4415638</v>
          </cell>
          <cell r="AO218">
            <v>18687482</v>
          </cell>
          <cell r="AP218">
            <v>0</v>
          </cell>
          <cell r="AQ218">
            <v>30523940</v>
          </cell>
          <cell r="AR218">
            <v>1087425</v>
          </cell>
          <cell r="AS218">
            <v>29436515</v>
          </cell>
          <cell r="AT218">
            <v>8771.77</v>
          </cell>
          <cell r="AU218">
            <v>43256.412939814814</v>
          </cell>
          <cell r="AV218">
            <v>73415</v>
          </cell>
          <cell r="AW218" t="str">
            <v>15 73742</v>
          </cell>
          <cell r="AX218">
            <v>0</v>
          </cell>
        </row>
        <row r="219">
          <cell r="D219">
            <v>73908</v>
          </cell>
          <cell r="E219" t="str">
            <v>McFarland Unified</v>
          </cell>
          <cell r="F219">
            <v>38017594</v>
          </cell>
          <cell r="G219" t="b">
            <v>0</v>
          </cell>
          <cell r="H219">
            <v>6071.78</v>
          </cell>
          <cell r="I219">
            <v>3400.08</v>
          </cell>
          <cell r="J219">
            <v>20644538</v>
          </cell>
          <cell r="K219">
            <v>72.5</v>
          </cell>
          <cell r="L219">
            <v>3400.08</v>
          </cell>
          <cell r="M219">
            <v>246506</v>
          </cell>
          <cell r="N219">
            <v>0</v>
          </cell>
          <cell r="O219">
            <v>4043519</v>
          </cell>
          <cell r="P219">
            <v>0</v>
          </cell>
          <cell r="Q219">
            <v>0</v>
          </cell>
          <cell r="R219">
            <v>3158.58</v>
          </cell>
          <cell r="S219">
            <v>10739425</v>
          </cell>
          <cell r="T219">
            <v>35673988</v>
          </cell>
          <cell r="U219">
            <v>2343606</v>
          </cell>
          <cell r="V219">
            <v>0.42966442729999998</v>
          </cell>
          <cell r="W219">
            <v>1006964</v>
          </cell>
          <cell r="X219">
            <v>0</v>
          </cell>
          <cell r="Y219">
            <v>0</v>
          </cell>
          <cell r="Z219">
            <v>36680952</v>
          </cell>
          <cell r="AA219">
            <v>5920914</v>
          </cell>
          <cell r="AB219">
            <v>30760038</v>
          </cell>
          <cell r="AC219">
            <v>0</v>
          </cell>
          <cell r="AD219">
            <v>5408799</v>
          </cell>
          <cell r="AE219">
            <v>25351239</v>
          </cell>
          <cell r="AF219">
            <v>6144.28</v>
          </cell>
          <cell r="AG219">
            <v>3400.08</v>
          </cell>
          <cell r="AH219">
            <v>20891044</v>
          </cell>
          <cell r="AI219">
            <v>0</v>
          </cell>
          <cell r="AJ219">
            <v>0</v>
          </cell>
          <cell r="AK219">
            <v>5920914</v>
          </cell>
          <cell r="AL219">
            <v>5408799</v>
          </cell>
          <cell r="AM219">
            <v>9561331</v>
          </cell>
          <cell r="AN219">
            <v>4043519</v>
          </cell>
          <cell r="AO219">
            <v>13604850</v>
          </cell>
          <cell r="AP219">
            <v>0</v>
          </cell>
          <cell r="AQ219">
            <v>25351239</v>
          </cell>
          <cell r="AR219">
            <v>1006964</v>
          </cell>
          <cell r="AS219">
            <v>24344275</v>
          </cell>
          <cell r="AT219">
            <v>10788.26</v>
          </cell>
          <cell r="AU219">
            <v>43256.412719907406</v>
          </cell>
          <cell r="AV219">
            <v>73415</v>
          </cell>
          <cell r="AW219" t="str">
            <v>15 73908</v>
          </cell>
          <cell r="AX219">
            <v>0</v>
          </cell>
        </row>
        <row r="220">
          <cell r="D220">
            <v>75168</v>
          </cell>
          <cell r="E220" t="str">
            <v>El Tejon Unified</v>
          </cell>
          <cell r="F220">
            <v>7410361</v>
          </cell>
          <cell r="G220" t="b">
            <v>0</v>
          </cell>
          <cell r="H220">
            <v>5644.83</v>
          </cell>
          <cell r="I220">
            <v>724.27</v>
          </cell>
          <cell r="J220">
            <v>4088381</v>
          </cell>
          <cell r="K220">
            <v>77.87</v>
          </cell>
          <cell r="L220">
            <v>724.27</v>
          </cell>
          <cell r="M220">
            <v>56399</v>
          </cell>
          <cell r="N220">
            <v>0</v>
          </cell>
          <cell r="O220">
            <v>1189759</v>
          </cell>
          <cell r="P220">
            <v>0</v>
          </cell>
          <cell r="Q220">
            <v>0</v>
          </cell>
          <cell r="R220">
            <v>2291.5500000000002</v>
          </cell>
          <cell r="S220">
            <v>1659701</v>
          </cell>
          <cell r="T220">
            <v>6994240</v>
          </cell>
          <cell r="U220">
            <v>416121</v>
          </cell>
          <cell r="V220">
            <v>0.42966442729999998</v>
          </cell>
          <cell r="W220">
            <v>178792</v>
          </cell>
          <cell r="X220">
            <v>0</v>
          </cell>
          <cell r="Y220">
            <v>0</v>
          </cell>
          <cell r="Z220">
            <v>7173032</v>
          </cell>
          <cell r="AA220">
            <v>3702888</v>
          </cell>
          <cell r="AB220">
            <v>3470144</v>
          </cell>
          <cell r="AC220">
            <v>0</v>
          </cell>
          <cell r="AD220">
            <v>441892</v>
          </cell>
          <cell r="AE220">
            <v>3028252</v>
          </cell>
          <cell r="AF220">
            <v>5722.7</v>
          </cell>
          <cell r="AG220">
            <v>724.27</v>
          </cell>
          <cell r="AH220">
            <v>4144780</v>
          </cell>
          <cell r="AI220">
            <v>0</v>
          </cell>
          <cell r="AJ220">
            <v>0</v>
          </cell>
          <cell r="AK220">
            <v>3702888</v>
          </cell>
          <cell r="AL220">
            <v>441892</v>
          </cell>
          <cell r="AM220">
            <v>0</v>
          </cell>
          <cell r="AN220">
            <v>1189759</v>
          </cell>
          <cell r="AO220">
            <v>1189759</v>
          </cell>
          <cell r="AP220">
            <v>0</v>
          </cell>
          <cell r="AQ220">
            <v>3028252</v>
          </cell>
          <cell r="AR220">
            <v>178792</v>
          </cell>
          <cell r="AS220">
            <v>2849460</v>
          </cell>
          <cell r="AT220">
            <v>9903.81</v>
          </cell>
          <cell r="AU220">
            <v>43256.412534722222</v>
          </cell>
          <cell r="AV220">
            <v>73415</v>
          </cell>
          <cell r="AW220" t="str">
            <v>15 75168</v>
          </cell>
          <cell r="AX220">
            <v>0</v>
          </cell>
        </row>
        <row r="221">
          <cell r="D221">
            <v>63875</v>
          </cell>
          <cell r="E221" t="str">
            <v>Armona Union Elementary</v>
          </cell>
          <cell r="F221">
            <v>10084067</v>
          </cell>
          <cell r="G221" t="b">
            <v>0</v>
          </cell>
          <cell r="H221">
            <v>4995.9399999999996</v>
          </cell>
          <cell r="I221">
            <v>935.3</v>
          </cell>
          <cell r="J221">
            <v>4672703</v>
          </cell>
          <cell r="K221">
            <v>52.39</v>
          </cell>
          <cell r="L221">
            <v>935.3</v>
          </cell>
          <cell r="M221">
            <v>49000</v>
          </cell>
          <cell r="N221">
            <v>0</v>
          </cell>
          <cell r="O221">
            <v>1109937</v>
          </cell>
          <cell r="P221">
            <v>0</v>
          </cell>
          <cell r="Q221">
            <v>0</v>
          </cell>
          <cell r="R221">
            <v>3814.05</v>
          </cell>
          <cell r="S221">
            <v>3567281</v>
          </cell>
          <cell r="T221">
            <v>9398921</v>
          </cell>
          <cell r="U221">
            <v>685146</v>
          </cell>
          <cell r="V221">
            <v>0.42966442729999998</v>
          </cell>
          <cell r="W221">
            <v>294383</v>
          </cell>
          <cell r="X221">
            <v>0</v>
          </cell>
          <cell r="Y221">
            <v>0</v>
          </cell>
          <cell r="Z221">
            <v>9693304</v>
          </cell>
          <cell r="AA221">
            <v>449569</v>
          </cell>
          <cell r="AB221">
            <v>9243735</v>
          </cell>
          <cell r="AC221">
            <v>0</v>
          </cell>
          <cell r="AD221">
            <v>1222473</v>
          </cell>
          <cell r="AE221">
            <v>8021262</v>
          </cell>
          <cell r="AF221">
            <v>5048.32</v>
          </cell>
          <cell r="AG221">
            <v>935.3</v>
          </cell>
          <cell r="AH221">
            <v>4721694</v>
          </cell>
          <cell r="AI221">
            <v>0</v>
          </cell>
          <cell r="AJ221">
            <v>0</v>
          </cell>
          <cell r="AK221">
            <v>449569</v>
          </cell>
          <cell r="AL221">
            <v>1222473</v>
          </cell>
          <cell r="AM221">
            <v>3049652</v>
          </cell>
          <cell r="AN221">
            <v>1109937</v>
          </cell>
          <cell r="AO221">
            <v>4159589</v>
          </cell>
          <cell r="AP221">
            <v>0</v>
          </cell>
          <cell r="AQ221">
            <v>8021262</v>
          </cell>
          <cell r="AR221">
            <v>294383</v>
          </cell>
          <cell r="AS221">
            <v>7726879</v>
          </cell>
          <cell r="AT221">
            <v>10363.84</v>
          </cell>
          <cell r="AU221">
            <v>43256.41238425926</v>
          </cell>
          <cell r="AV221">
            <v>73415</v>
          </cell>
          <cell r="AW221" t="str">
            <v>16 63875</v>
          </cell>
          <cell r="AX221">
            <v>0</v>
          </cell>
        </row>
        <row r="222">
          <cell r="D222">
            <v>63883</v>
          </cell>
          <cell r="E222" t="str">
            <v>Central Union Elementary</v>
          </cell>
          <cell r="F222">
            <v>15103949</v>
          </cell>
          <cell r="G222" t="b">
            <v>0</v>
          </cell>
          <cell r="H222">
            <v>4981.6099999999997</v>
          </cell>
          <cell r="I222">
            <v>1742.74</v>
          </cell>
          <cell r="J222">
            <v>8681651</v>
          </cell>
          <cell r="K222">
            <v>67.23</v>
          </cell>
          <cell r="L222">
            <v>1742.74</v>
          </cell>
          <cell r="M222">
            <v>117164</v>
          </cell>
          <cell r="N222">
            <v>0</v>
          </cell>
          <cell r="O222">
            <v>1994973</v>
          </cell>
          <cell r="P222">
            <v>0</v>
          </cell>
          <cell r="Q222">
            <v>0</v>
          </cell>
          <cell r="R222">
            <v>2036.07</v>
          </cell>
          <cell r="S222">
            <v>3548341</v>
          </cell>
          <cell r="T222">
            <v>14342129</v>
          </cell>
          <cell r="U222">
            <v>761820</v>
          </cell>
          <cell r="V222">
            <v>0.42966442729999998</v>
          </cell>
          <cell r="W222">
            <v>327327</v>
          </cell>
          <cell r="X222">
            <v>0</v>
          </cell>
          <cell r="Y222">
            <v>0</v>
          </cell>
          <cell r="Z222">
            <v>14669456</v>
          </cell>
          <cell r="AA222">
            <v>475826</v>
          </cell>
          <cell r="AB222">
            <v>14193630</v>
          </cell>
          <cell r="AC222">
            <v>0</v>
          </cell>
          <cell r="AD222">
            <v>2278058</v>
          </cell>
          <cell r="AE222">
            <v>11915572</v>
          </cell>
          <cell r="AF222">
            <v>5048.84</v>
          </cell>
          <cell r="AG222">
            <v>1742.74</v>
          </cell>
          <cell r="AH222">
            <v>8798815</v>
          </cell>
          <cell r="AI222">
            <v>0</v>
          </cell>
          <cell r="AJ222">
            <v>0</v>
          </cell>
          <cell r="AK222">
            <v>475826</v>
          </cell>
          <cell r="AL222">
            <v>2278058</v>
          </cell>
          <cell r="AM222">
            <v>6044931</v>
          </cell>
          <cell r="AN222">
            <v>1994973</v>
          </cell>
          <cell r="AO222">
            <v>8039904</v>
          </cell>
          <cell r="AP222">
            <v>0</v>
          </cell>
          <cell r="AQ222">
            <v>11915572</v>
          </cell>
          <cell r="AR222">
            <v>327327</v>
          </cell>
          <cell r="AS222">
            <v>11588245</v>
          </cell>
          <cell r="AT222">
            <v>8417.4699999999993</v>
          </cell>
          <cell r="AU222">
            <v>43256.412465277775</v>
          </cell>
          <cell r="AV222">
            <v>73415</v>
          </cell>
          <cell r="AW222" t="str">
            <v>16 63883</v>
          </cell>
          <cell r="AX222">
            <v>0</v>
          </cell>
        </row>
        <row r="223">
          <cell r="D223">
            <v>63891</v>
          </cell>
          <cell r="E223" t="str">
            <v>Corcoran Joint Unified</v>
          </cell>
          <cell r="F223">
            <v>33720009</v>
          </cell>
          <cell r="G223" t="b">
            <v>0</v>
          </cell>
          <cell r="H223">
            <v>5229.1000000000004</v>
          </cell>
          <cell r="I223">
            <v>3166.5</v>
          </cell>
          <cell r="J223">
            <v>16557945</v>
          </cell>
          <cell r="K223">
            <v>46.44</v>
          </cell>
          <cell r="L223">
            <v>3166.5</v>
          </cell>
          <cell r="M223">
            <v>147052</v>
          </cell>
          <cell r="N223">
            <v>0</v>
          </cell>
          <cell r="O223">
            <v>3043362</v>
          </cell>
          <cell r="P223">
            <v>0</v>
          </cell>
          <cell r="Q223">
            <v>0</v>
          </cell>
          <cell r="R223">
            <v>3819.63</v>
          </cell>
          <cell r="S223">
            <v>12094858</v>
          </cell>
          <cell r="T223">
            <v>31843217</v>
          </cell>
          <cell r="U223">
            <v>1876792</v>
          </cell>
          <cell r="V223">
            <v>0.42966442729999998</v>
          </cell>
          <cell r="W223">
            <v>806391</v>
          </cell>
          <cell r="X223">
            <v>0</v>
          </cell>
          <cell r="Y223">
            <v>0</v>
          </cell>
          <cell r="Z223">
            <v>32649608</v>
          </cell>
          <cell r="AA223">
            <v>2371043</v>
          </cell>
          <cell r="AB223">
            <v>30278565</v>
          </cell>
          <cell r="AC223">
            <v>0</v>
          </cell>
          <cell r="AD223">
            <v>4325010</v>
          </cell>
          <cell r="AE223">
            <v>25953555</v>
          </cell>
          <cell r="AF223">
            <v>5275.54</v>
          </cell>
          <cell r="AG223">
            <v>3166.5</v>
          </cell>
          <cell r="AH223">
            <v>16704997</v>
          </cell>
          <cell r="AI223">
            <v>0</v>
          </cell>
          <cell r="AJ223">
            <v>0</v>
          </cell>
          <cell r="AK223">
            <v>2371043</v>
          </cell>
          <cell r="AL223">
            <v>4325010</v>
          </cell>
          <cell r="AM223">
            <v>10008944</v>
          </cell>
          <cell r="AN223">
            <v>3043362</v>
          </cell>
          <cell r="AO223">
            <v>13052306</v>
          </cell>
          <cell r="AP223">
            <v>0</v>
          </cell>
          <cell r="AQ223">
            <v>25953555</v>
          </cell>
          <cell r="AR223">
            <v>806391</v>
          </cell>
          <cell r="AS223">
            <v>25147164</v>
          </cell>
          <cell r="AT223">
            <v>10310.950000000001</v>
          </cell>
          <cell r="AU223">
            <v>43256.412488425929</v>
          </cell>
          <cell r="AV223">
            <v>73415</v>
          </cell>
          <cell r="AW223" t="str">
            <v>16 63891</v>
          </cell>
          <cell r="AX223">
            <v>0</v>
          </cell>
        </row>
        <row r="224">
          <cell r="D224">
            <v>63917</v>
          </cell>
          <cell r="E224" t="str">
            <v>Hanford Elementary</v>
          </cell>
          <cell r="F224">
            <v>54753788</v>
          </cell>
          <cell r="G224" t="b">
            <v>0</v>
          </cell>
          <cell r="H224">
            <v>5013.5600000000004</v>
          </cell>
          <cell r="I224">
            <v>5426.38</v>
          </cell>
          <cell r="J224">
            <v>27205482</v>
          </cell>
          <cell r="K224">
            <v>45.05</v>
          </cell>
          <cell r="L224">
            <v>5426.38</v>
          </cell>
          <cell r="M224">
            <v>244458</v>
          </cell>
          <cell r="N224">
            <v>0</v>
          </cell>
          <cell r="O224">
            <v>6378940</v>
          </cell>
          <cell r="P224">
            <v>0</v>
          </cell>
          <cell r="Q224">
            <v>0</v>
          </cell>
          <cell r="R224">
            <v>3192.49</v>
          </cell>
          <cell r="S224">
            <v>17323664</v>
          </cell>
          <cell r="T224">
            <v>51152544</v>
          </cell>
          <cell r="U224">
            <v>3601244</v>
          </cell>
          <cell r="V224">
            <v>0.42966442729999998</v>
          </cell>
          <cell r="W224">
            <v>1547326</v>
          </cell>
          <cell r="X224">
            <v>0</v>
          </cell>
          <cell r="Y224">
            <v>0</v>
          </cell>
          <cell r="Z224">
            <v>52699870</v>
          </cell>
          <cell r="AA224">
            <v>2349704</v>
          </cell>
          <cell r="AB224">
            <v>50350166</v>
          </cell>
          <cell r="AC224">
            <v>0</v>
          </cell>
          <cell r="AD224">
            <v>7106931</v>
          </cell>
          <cell r="AE224">
            <v>43243235</v>
          </cell>
          <cell r="AF224">
            <v>5058.6099999999997</v>
          </cell>
          <cell r="AG224">
            <v>5426.38</v>
          </cell>
          <cell r="AH224">
            <v>27449940</v>
          </cell>
          <cell r="AI224">
            <v>0</v>
          </cell>
          <cell r="AJ224">
            <v>0</v>
          </cell>
          <cell r="AK224">
            <v>2349704</v>
          </cell>
          <cell r="AL224">
            <v>7106931</v>
          </cell>
          <cell r="AM224">
            <v>17993305</v>
          </cell>
          <cell r="AN224">
            <v>6378940</v>
          </cell>
          <cell r="AO224">
            <v>24372245</v>
          </cell>
          <cell r="AP224">
            <v>0</v>
          </cell>
          <cell r="AQ224">
            <v>43243235</v>
          </cell>
          <cell r="AR224">
            <v>1547326</v>
          </cell>
          <cell r="AS224">
            <v>41695909</v>
          </cell>
          <cell r="AT224">
            <v>9711.7900000000009</v>
          </cell>
          <cell r="AU224">
            <v>43256.412592592591</v>
          </cell>
          <cell r="AV224">
            <v>73415</v>
          </cell>
          <cell r="AW224" t="str">
            <v>16 63917</v>
          </cell>
          <cell r="AX224">
            <v>0</v>
          </cell>
        </row>
        <row r="225">
          <cell r="D225">
            <v>63925</v>
          </cell>
          <cell r="E225" t="str">
            <v>Hanford Joint Union High</v>
          </cell>
          <cell r="F225">
            <v>38285098</v>
          </cell>
          <cell r="G225" t="b">
            <v>0</v>
          </cell>
          <cell r="H225">
            <v>6041.81</v>
          </cell>
          <cell r="I225">
            <v>3667.74</v>
          </cell>
          <cell r="J225">
            <v>22159788</v>
          </cell>
          <cell r="K225">
            <v>46.85</v>
          </cell>
          <cell r="L225">
            <v>3667.74</v>
          </cell>
          <cell r="M225">
            <v>171834</v>
          </cell>
          <cell r="N225">
            <v>0</v>
          </cell>
          <cell r="O225">
            <v>4189029</v>
          </cell>
          <cell r="P225">
            <v>0</v>
          </cell>
          <cell r="Q225">
            <v>0</v>
          </cell>
          <cell r="R225">
            <v>2535.17</v>
          </cell>
          <cell r="S225">
            <v>9298344</v>
          </cell>
          <cell r="T225">
            <v>35818995</v>
          </cell>
          <cell r="U225">
            <v>2466103</v>
          </cell>
          <cell r="V225">
            <v>0.42966442729999998</v>
          </cell>
          <cell r="W225">
            <v>1059597</v>
          </cell>
          <cell r="X225">
            <v>0</v>
          </cell>
          <cell r="Y225">
            <v>0</v>
          </cell>
          <cell r="Z225">
            <v>36878592</v>
          </cell>
          <cell r="AA225">
            <v>4180052</v>
          </cell>
          <cell r="AB225">
            <v>32698540</v>
          </cell>
          <cell r="AC225">
            <v>0</v>
          </cell>
          <cell r="AD225">
            <v>5781772</v>
          </cell>
          <cell r="AE225">
            <v>26916768</v>
          </cell>
          <cell r="AF225">
            <v>6088.66</v>
          </cell>
          <cell r="AG225">
            <v>3667.74</v>
          </cell>
          <cell r="AH225">
            <v>22331622</v>
          </cell>
          <cell r="AI225">
            <v>0</v>
          </cell>
          <cell r="AJ225">
            <v>0</v>
          </cell>
          <cell r="AK225">
            <v>4180052</v>
          </cell>
          <cell r="AL225">
            <v>5781772</v>
          </cell>
          <cell r="AM225">
            <v>12369798</v>
          </cell>
          <cell r="AN225">
            <v>4189029</v>
          </cell>
          <cell r="AO225">
            <v>16558827</v>
          </cell>
          <cell r="AP225">
            <v>0</v>
          </cell>
          <cell r="AQ225">
            <v>26916768</v>
          </cell>
          <cell r="AR225">
            <v>1059597</v>
          </cell>
          <cell r="AS225">
            <v>25857171</v>
          </cell>
          <cell r="AT225">
            <v>10054.85</v>
          </cell>
          <cell r="AU225">
            <v>43256.412592592591</v>
          </cell>
          <cell r="AV225">
            <v>73415</v>
          </cell>
          <cell r="AW225" t="str">
            <v>16 63925</v>
          </cell>
          <cell r="AX225">
            <v>0</v>
          </cell>
        </row>
        <row r="226">
          <cell r="D226">
            <v>63933</v>
          </cell>
          <cell r="E226" t="str">
            <v>Island Union Elementary</v>
          </cell>
          <cell r="F226">
            <v>3421296</v>
          </cell>
          <cell r="G226" t="b">
            <v>0</v>
          </cell>
          <cell r="H226">
            <v>4972.03</v>
          </cell>
          <cell r="I226">
            <v>406.94</v>
          </cell>
          <cell r="J226">
            <v>2023318</v>
          </cell>
          <cell r="K226">
            <v>35.57</v>
          </cell>
          <cell r="L226">
            <v>406.94</v>
          </cell>
          <cell r="M226">
            <v>14475</v>
          </cell>
          <cell r="N226">
            <v>0</v>
          </cell>
          <cell r="O226">
            <v>488626</v>
          </cell>
          <cell r="P226">
            <v>0</v>
          </cell>
          <cell r="Q226">
            <v>0</v>
          </cell>
          <cell r="R226">
            <v>1739.61</v>
          </cell>
          <cell r="S226">
            <v>707917</v>
          </cell>
          <cell r="T226">
            <v>3234336</v>
          </cell>
          <cell r="U226">
            <v>186960</v>
          </cell>
          <cell r="V226">
            <v>0.42966442729999998</v>
          </cell>
          <cell r="W226">
            <v>80330</v>
          </cell>
          <cell r="X226">
            <v>0</v>
          </cell>
          <cell r="Y226">
            <v>0</v>
          </cell>
          <cell r="Z226">
            <v>3314666</v>
          </cell>
          <cell r="AA226">
            <v>194283</v>
          </cell>
          <cell r="AB226">
            <v>3120383</v>
          </cell>
          <cell r="AC226">
            <v>0</v>
          </cell>
          <cell r="AD226">
            <v>527595</v>
          </cell>
          <cell r="AE226">
            <v>2592788</v>
          </cell>
          <cell r="AF226">
            <v>5007.6000000000004</v>
          </cell>
          <cell r="AG226">
            <v>406.94</v>
          </cell>
          <cell r="AH226">
            <v>2037793</v>
          </cell>
          <cell r="AI226">
            <v>0</v>
          </cell>
          <cell r="AJ226">
            <v>0</v>
          </cell>
          <cell r="AK226">
            <v>194283</v>
          </cell>
          <cell r="AL226">
            <v>527595</v>
          </cell>
          <cell r="AM226">
            <v>1315915</v>
          </cell>
          <cell r="AN226">
            <v>488626</v>
          </cell>
          <cell r="AO226">
            <v>1804541</v>
          </cell>
          <cell r="AP226">
            <v>0</v>
          </cell>
          <cell r="AQ226">
            <v>2592788</v>
          </cell>
          <cell r="AR226">
            <v>80330</v>
          </cell>
          <cell r="AS226">
            <v>2512458</v>
          </cell>
          <cell r="AT226">
            <v>8145.34</v>
          </cell>
          <cell r="AU226">
            <v>43256.412627314814</v>
          </cell>
          <cell r="AV226">
            <v>73415</v>
          </cell>
          <cell r="AW226" t="str">
            <v>16 63933</v>
          </cell>
          <cell r="AX226">
            <v>0</v>
          </cell>
        </row>
        <row r="227">
          <cell r="D227">
            <v>63941</v>
          </cell>
          <cell r="E227" t="str">
            <v>Kings River-Hardwick Union Elementary</v>
          </cell>
          <cell r="F227">
            <v>6657437</v>
          </cell>
          <cell r="G227" t="b">
            <v>0</v>
          </cell>
          <cell r="H227">
            <v>4996.1099999999997</v>
          </cell>
          <cell r="I227">
            <v>797.48</v>
          </cell>
          <cell r="J227">
            <v>3984298</v>
          </cell>
          <cell r="K227">
            <v>40.51</v>
          </cell>
          <cell r="L227">
            <v>797.48</v>
          </cell>
          <cell r="M227">
            <v>32306</v>
          </cell>
          <cell r="N227">
            <v>0</v>
          </cell>
          <cell r="O227">
            <v>733980</v>
          </cell>
          <cell r="P227">
            <v>0</v>
          </cell>
          <cell r="Q227">
            <v>0</v>
          </cell>
          <cell r="R227">
            <v>1959.26</v>
          </cell>
          <cell r="S227">
            <v>1562471</v>
          </cell>
          <cell r="T227">
            <v>6313055</v>
          </cell>
          <cell r="U227">
            <v>344382</v>
          </cell>
          <cell r="V227">
            <v>0.42966442729999998</v>
          </cell>
          <cell r="W227">
            <v>147969</v>
          </cell>
          <cell r="X227">
            <v>0</v>
          </cell>
          <cell r="Y227">
            <v>0</v>
          </cell>
          <cell r="Z227">
            <v>6461024</v>
          </cell>
          <cell r="AA227">
            <v>477252</v>
          </cell>
          <cell r="AB227">
            <v>5983772</v>
          </cell>
          <cell r="AC227">
            <v>0</v>
          </cell>
          <cell r="AD227">
            <v>1039919</v>
          </cell>
          <cell r="AE227">
            <v>4943853</v>
          </cell>
          <cell r="AF227">
            <v>5036.62</v>
          </cell>
          <cell r="AG227">
            <v>797.48</v>
          </cell>
          <cell r="AH227">
            <v>4016604</v>
          </cell>
          <cell r="AI227">
            <v>0</v>
          </cell>
          <cell r="AJ227">
            <v>0</v>
          </cell>
          <cell r="AK227">
            <v>477252</v>
          </cell>
          <cell r="AL227">
            <v>1039919</v>
          </cell>
          <cell r="AM227">
            <v>2499433</v>
          </cell>
          <cell r="AN227">
            <v>733980</v>
          </cell>
          <cell r="AO227">
            <v>3233413</v>
          </cell>
          <cell r="AP227">
            <v>0</v>
          </cell>
          <cell r="AQ227">
            <v>4943853</v>
          </cell>
          <cell r="AR227">
            <v>147969</v>
          </cell>
          <cell r="AS227">
            <v>4795884</v>
          </cell>
          <cell r="AT227">
            <v>8101.8</v>
          </cell>
          <cell r="AU227">
            <v>43256.41265046296</v>
          </cell>
          <cell r="AV227">
            <v>73415</v>
          </cell>
          <cell r="AW227" t="str">
            <v>16 63941</v>
          </cell>
          <cell r="AX227">
            <v>0</v>
          </cell>
        </row>
        <row r="228">
          <cell r="D228">
            <v>63958</v>
          </cell>
          <cell r="E228" t="str">
            <v>Kit Carson Union Elementary</v>
          </cell>
          <cell r="F228">
            <v>3657431</v>
          </cell>
          <cell r="G228" t="b">
            <v>0</v>
          </cell>
          <cell r="H228">
            <v>5225.63</v>
          </cell>
          <cell r="I228">
            <v>369.91</v>
          </cell>
          <cell r="J228">
            <v>1933013</v>
          </cell>
          <cell r="K228">
            <v>55.99</v>
          </cell>
          <cell r="L228">
            <v>369.91</v>
          </cell>
          <cell r="M228">
            <v>20711</v>
          </cell>
          <cell r="N228">
            <v>0</v>
          </cell>
          <cell r="O228">
            <v>548113</v>
          </cell>
          <cell r="P228">
            <v>0</v>
          </cell>
          <cell r="Q228">
            <v>0</v>
          </cell>
          <cell r="R228">
            <v>2608.94</v>
          </cell>
          <cell r="S228">
            <v>965073</v>
          </cell>
          <cell r="T228">
            <v>3466910</v>
          </cell>
          <cell r="U228">
            <v>190521</v>
          </cell>
          <cell r="V228">
            <v>0.42966442729999998</v>
          </cell>
          <cell r="W228">
            <v>81860</v>
          </cell>
          <cell r="X228">
            <v>0</v>
          </cell>
          <cell r="Y228">
            <v>0</v>
          </cell>
          <cell r="Z228">
            <v>3548770</v>
          </cell>
          <cell r="AA228">
            <v>146112</v>
          </cell>
          <cell r="AB228">
            <v>3402658</v>
          </cell>
          <cell r="AC228">
            <v>0</v>
          </cell>
          <cell r="AD228">
            <v>505829</v>
          </cell>
          <cell r="AE228">
            <v>2896829</v>
          </cell>
          <cell r="AF228">
            <v>5281.62</v>
          </cell>
          <cell r="AG228">
            <v>369.91</v>
          </cell>
          <cell r="AH228">
            <v>1953724</v>
          </cell>
          <cell r="AI228">
            <v>0</v>
          </cell>
          <cell r="AJ228">
            <v>0</v>
          </cell>
          <cell r="AK228">
            <v>146112</v>
          </cell>
          <cell r="AL228">
            <v>505829</v>
          </cell>
          <cell r="AM228">
            <v>1301783</v>
          </cell>
          <cell r="AN228">
            <v>548113</v>
          </cell>
          <cell r="AO228">
            <v>1849896</v>
          </cell>
          <cell r="AP228">
            <v>0</v>
          </cell>
          <cell r="AQ228">
            <v>2896829</v>
          </cell>
          <cell r="AR228">
            <v>81860</v>
          </cell>
          <cell r="AS228">
            <v>2814969</v>
          </cell>
          <cell r="AT228">
            <v>9593.6</v>
          </cell>
          <cell r="AU228">
            <v>43256.41265046296</v>
          </cell>
          <cell r="AV228">
            <v>73415</v>
          </cell>
          <cell r="AW228" t="str">
            <v>16 63958</v>
          </cell>
          <cell r="AX228">
            <v>0</v>
          </cell>
        </row>
        <row r="229">
          <cell r="D229">
            <v>63966</v>
          </cell>
          <cell r="E229" t="str">
            <v>Lakeside Union Elementary</v>
          </cell>
          <cell r="F229">
            <v>3479216</v>
          </cell>
          <cell r="G229" t="b">
            <v>0</v>
          </cell>
          <cell r="H229">
            <v>5002.5600000000004</v>
          </cell>
          <cell r="I229">
            <v>319.69</v>
          </cell>
          <cell r="J229">
            <v>1599268</v>
          </cell>
          <cell r="K229">
            <v>45.71</v>
          </cell>
          <cell r="L229">
            <v>319.69</v>
          </cell>
          <cell r="M229">
            <v>14613</v>
          </cell>
          <cell r="N229">
            <v>0</v>
          </cell>
          <cell r="O229">
            <v>685574</v>
          </cell>
          <cell r="P229">
            <v>0</v>
          </cell>
          <cell r="Q229">
            <v>0</v>
          </cell>
          <cell r="R229">
            <v>3059.86</v>
          </cell>
          <cell r="S229">
            <v>978207</v>
          </cell>
          <cell r="T229">
            <v>3277662</v>
          </cell>
          <cell r="U229">
            <v>201554</v>
          </cell>
          <cell r="V229">
            <v>0.42966442729999998</v>
          </cell>
          <cell r="W229">
            <v>86601</v>
          </cell>
          <cell r="X229">
            <v>0</v>
          </cell>
          <cell r="Y229">
            <v>0</v>
          </cell>
          <cell r="Z229">
            <v>3364263</v>
          </cell>
          <cell r="AA229">
            <v>352575</v>
          </cell>
          <cell r="AB229">
            <v>3011688</v>
          </cell>
          <cell r="AC229">
            <v>0</v>
          </cell>
          <cell r="AD229">
            <v>417842</v>
          </cell>
          <cell r="AE229">
            <v>2593846</v>
          </cell>
          <cell r="AF229">
            <v>5048.2700000000004</v>
          </cell>
          <cell r="AG229">
            <v>319.69</v>
          </cell>
          <cell r="AH229">
            <v>1613881</v>
          </cell>
          <cell r="AI229">
            <v>0</v>
          </cell>
          <cell r="AJ229">
            <v>0</v>
          </cell>
          <cell r="AK229">
            <v>352575</v>
          </cell>
          <cell r="AL229">
            <v>417842</v>
          </cell>
          <cell r="AM229">
            <v>843464</v>
          </cell>
          <cell r="AN229">
            <v>685574</v>
          </cell>
          <cell r="AO229">
            <v>1529038</v>
          </cell>
          <cell r="AP229">
            <v>0</v>
          </cell>
          <cell r="AQ229">
            <v>2593846</v>
          </cell>
          <cell r="AR229">
            <v>86601</v>
          </cell>
          <cell r="AS229">
            <v>2507245</v>
          </cell>
          <cell r="AT229">
            <v>10523.52</v>
          </cell>
          <cell r="AU229">
            <v>43256.412662037037</v>
          </cell>
          <cell r="AV229">
            <v>73415</v>
          </cell>
          <cell r="AW229" t="str">
            <v>16 63966</v>
          </cell>
          <cell r="AX229">
            <v>0</v>
          </cell>
        </row>
        <row r="230">
          <cell r="D230">
            <v>63974</v>
          </cell>
          <cell r="E230" t="str">
            <v>Lemoore Union Elementary</v>
          </cell>
          <cell r="F230">
            <v>28521070</v>
          </cell>
          <cell r="G230" t="b">
            <v>0</v>
          </cell>
          <cell r="H230">
            <v>5038.62</v>
          </cell>
          <cell r="I230">
            <v>3031.88</v>
          </cell>
          <cell r="J230">
            <v>15276491</v>
          </cell>
          <cell r="K230">
            <v>46.1</v>
          </cell>
          <cell r="L230">
            <v>3031.88</v>
          </cell>
          <cell r="M230">
            <v>139770</v>
          </cell>
          <cell r="N230">
            <v>0</v>
          </cell>
          <cell r="O230">
            <v>2725733</v>
          </cell>
          <cell r="P230">
            <v>0</v>
          </cell>
          <cell r="Q230">
            <v>0</v>
          </cell>
          <cell r="R230">
            <v>2805.47</v>
          </cell>
          <cell r="S230">
            <v>8505848</v>
          </cell>
          <cell r="T230">
            <v>26647842</v>
          </cell>
          <cell r="U230">
            <v>1873228</v>
          </cell>
          <cell r="V230">
            <v>0.42966442729999998</v>
          </cell>
          <cell r="W230">
            <v>804859</v>
          </cell>
          <cell r="X230">
            <v>0</v>
          </cell>
          <cell r="Y230">
            <v>0</v>
          </cell>
          <cell r="Z230">
            <v>27452701</v>
          </cell>
          <cell r="AA230">
            <v>1237646</v>
          </cell>
          <cell r="AB230">
            <v>26215055</v>
          </cell>
          <cell r="AC230">
            <v>0</v>
          </cell>
          <cell r="AD230">
            <v>3991349</v>
          </cell>
          <cell r="AE230">
            <v>22223706</v>
          </cell>
          <cell r="AF230">
            <v>5084.72</v>
          </cell>
          <cell r="AG230">
            <v>3031.88</v>
          </cell>
          <cell r="AH230">
            <v>15416261</v>
          </cell>
          <cell r="AI230">
            <v>0</v>
          </cell>
          <cell r="AJ230">
            <v>0</v>
          </cell>
          <cell r="AK230">
            <v>1237646</v>
          </cell>
          <cell r="AL230">
            <v>3991349</v>
          </cell>
          <cell r="AM230">
            <v>10187266</v>
          </cell>
          <cell r="AN230">
            <v>2725733</v>
          </cell>
          <cell r="AO230">
            <v>12912999</v>
          </cell>
          <cell r="AP230">
            <v>0</v>
          </cell>
          <cell r="AQ230">
            <v>22223706</v>
          </cell>
          <cell r="AR230">
            <v>804859</v>
          </cell>
          <cell r="AS230">
            <v>21418847</v>
          </cell>
          <cell r="AT230">
            <v>9054.68</v>
          </cell>
          <cell r="AU230">
            <v>43256.412673611114</v>
          </cell>
          <cell r="AV230">
            <v>73415</v>
          </cell>
          <cell r="AW230" t="str">
            <v>16 63974</v>
          </cell>
          <cell r="AX230">
            <v>0</v>
          </cell>
        </row>
        <row r="231">
          <cell r="D231">
            <v>63982</v>
          </cell>
          <cell r="E231" t="str">
            <v>Lemoore Union High</v>
          </cell>
          <cell r="F231">
            <v>18776308</v>
          </cell>
          <cell r="G231" t="b">
            <v>0</v>
          </cell>
          <cell r="H231">
            <v>6065.16</v>
          </cell>
          <cell r="I231">
            <v>1872.47</v>
          </cell>
          <cell r="J231">
            <v>11356830</v>
          </cell>
          <cell r="K231">
            <v>53.12</v>
          </cell>
          <cell r="L231">
            <v>1872.47</v>
          </cell>
          <cell r="M231">
            <v>99466</v>
          </cell>
          <cell r="N231">
            <v>0</v>
          </cell>
          <cell r="O231">
            <v>1828526</v>
          </cell>
          <cell r="P231">
            <v>0</v>
          </cell>
          <cell r="Q231">
            <v>0</v>
          </cell>
          <cell r="R231">
            <v>2382.08</v>
          </cell>
          <cell r="S231">
            <v>4460373</v>
          </cell>
          <cell r="T231">
            <v>17745195</v>
          </cell>
          <cell r="U231">
            <v>1031113</v>
          </cell>
          <cell r="V231">
            <v>0.42966442729999998</v>
          </cell>
          <cell r="W231">
            <v>443033</v>
          </cell>
          <cell r="X231">
            <v>0</v>
          </cell>
          <cell r="Y231">
            <v>0</v>
          </cell>
          <cell r="Z231">
            <v>18188228</v>
          </cell>
          <cell r="AA231">
            <v>1487451</v>
          </cell>
          <cell r="AB231">
            <v>16700777</v>
          </cell>
          <cell r="AC231">
            <v>0</v>
          </cell>
          <cell r="AD231">
            <v>2966094</v>
          </cell>
          <cell r="AE231">
            <v>13734683</v>
          </cell>
          <cell r="AF231">
            <v>6118.28</v>
          </cell>
          <cell r="AG231">
            <v>1872.47</v>
          </cell>
          <cell r="AH231">
            <v>11456296</v>
          </cell>
          <cell r="AI231">
            <v>0</v>
          </cell>
          <cell r="AJ231">
            <v>0</v>
          </cell>
          <cell r="AK231">
            <v>1487451</v>
          </cell>
          <cell r="AL231">
            <v>2966094</v>
          </cell>
          <cell r="AM231">
            <v>7002751</v>
          </cell>
          <cell r="AN231">
            <v>1828526</v>
          </cell>
          <cell r="AO231">
            <v>8831277</v>
          </cell>
          <cell r="AP231">
            <v>0</v>
          </cell>
          <cell r="AQ231">
            <v>13734683</v>
          </cell>
          <cell r="AR231">
            <v>443033</v>
          </cell>
          <cell r="AS231">
            <v>13291650</v>
          </cell>
          <cell r="AT231">
            <v>9713.5</v>
          </cell>
          <cell r="AU231">
            <v>43256.412673611114</v>
          </cell>
          <cell r="AV231">
            <v>73415</v>
          </cell>
          <cell r="AW231" t="str">
            <v>16 63982</v>
          </cell>
          <cell r="AX231">
            <v>0</v>
          </cell>
        </row>
        <row r="232">
          <cell r="D232">
            <v>63990</v>
          </cell>
          <cell r="E232" t="str">
            <v>Pioneer Union Elementary</v>
          </cell>
          <cell r="F232">
            <v>12995023</v>
          </cell>
          <cell r="G232" t="b">
            <v>0</v>
          </cell>
          <cell r="H232">
            <v>5191.6400000000003</v>
          </cell>
          <cell r="I232">
            <v>1548.58</v>
          </cell>
          <cell r="J232">
            <v>8039670</v>
          </cell>
          <cell r="K232">
            <v>0</v>
          </cell>
          <cell r="L232">
            <v>1548.58</v>
          </cell>
          <cell r="M232">
            <v>0</v>
          </cell>
          <cell r="N232">
            <v>0</v>
          </cell>
          <cell r="O232">
            <v>579877</v>
          </cell>
          <cell r="P232">
            <v>854553</v>
          </cell>
          <cell r="Q232">
            <v>0</v>
          </cell>
          <cell r="R232">
            <v>1805.93</v>
          </cell>
          <cell r="S232">
            <v>2796627</v>
          </cell>
          <cell r="T232">
            <v>12270727</v>
          </cell>
          <cell r="U232">
            <v>724296</v>
          </cell>
          <cell r="V232">
            <v>0.42966442729999998</v>
          </cell>
          <cell r="W232">
            <v>311204</v>
          </cell>
          <cell r="X232">
            <v>0</v>
          </cell>
          <cell r="Y232">
            <v>0</v>
          </cell>
          <cell r="Z232">
            <v>12581931</v>
          </cell>
          <cell r="AA232">
            <v>1105184</v>
          </cell>
          <cell r="AB232">
            <v>11476747</v>
          </cell>
          <cell r="AC232">
            <v>0</v>
          </cell>
          <cell r="AD232">
            <v>2081512</v>
          </cell>
          <cell r="AE232">
            <v>9395235</v>
          </cell>
          <cell r="AF232">
            <v>5191.6400000000003</v>
          </cell>
          <cell r="AG232">
            <v>1548.58</v>
          </cell>
          <cell r="AH232">
            <v>8039670</v>
          </cell>
          <cell r="AI232">
            <v>0</v>
          </cell>
          <cell r="AJ232">
            <v>0</v>
          </cell>
          <cell r="AK232">
            <v>1105184</v>
          </cell>
          <cell r="AL232">
            <v>2081512</v>
          </cell>
          <cell r="AM232">
            <v>4852974</v>
          </cell>
          <cell r="AN232">
            <v>1434430</v>
          </cell>
          <cell r="AO232">
            <v>6287404</v>
          </cell>
          <cell r="AP232">
            <v>0</v>
          </cell>
          <cell r="AQ232">
            <v>9395235</v>
          </cell>
          <cell r="AR232">
            <v>311204</v>
          </cell>
          <cell r="AS232">
            <v>9084031</v>
          </cell>
          <cell r="AT232">
            <v>8124.82</v>
          </cell>
          <cell r="AU232">
            <v>43256.412835648145</v>
          </cell>
          <cell r="AV232">
            <v>73415</v>
          </cell>
          <cell r="AW232" t="str">
            <v>16 63990</v>
          </cell>
          <cell r="AX232">
            <v>0</v>
          </cell>
        </row>
        <row r="233">
          <cell r="D233">
            <v>73932</v>
          </cell>
          <cell r="E233" t="str">
            <v>Reef-Sunset Unified</v>
          </cell>
          <cell r="F233">
            <v>28440447</v>
          </cell>
          <cell r="G233" t="b">
            <v>0</v>
          </cell>
          <cell r="H233">
            <v>5354.89</v>
          </cell>
          <cell r="I233">
            <v>2545.52</v>
          </cell>
          <cell r="J233">
            <v>13630980</v>
          </cell>
          <cell r="K233">
            <v>48.81</v>
          </cell>
          <cell r="L233">
            <v>2545.52</v>
          </cell>
          <cell r="M233">
            <v>124247</v>
          </cell>
          <cell r="N233">
            <v>0</v>
          </cell>
          <cell r="O233">
            <v>3127256</v>
          </cell>
          <cell r="P233">
            <v>0</v>
          </cell>
          <cell r="Q233">
            <v>0</v>
          </cell>
          <cell r="R233">
            <v>3803.97</v>
          </cell>
          <cell r="S233">
            <v>9683082</v>
          </cell>
          <cell r="T233">
            <v>26565565</v>
          </cell>
          <cell r="U233">
            <v>1874882</v>
          </cell>
          <cell r="V233">
            <v>0.42966442729999998</v>
          </cell>
          <cell r="W233">
            <v>805570</v>
          </cell>
          <cell r="X233">
            <v>0</v>
          </cell>
          <cell r="Y233">
            <v>0</v>
          </cell>
          <cell r="Z233">
            <v>27371135</v>
          </cell>
          <cell r="AA233">
            <v>1542576</v>
          </cell>
          <cell r="AB233">
            <v>25828559</v>
          </cell>
          <cell r="AC233">
            <v>0</v>
          </cell>
          <cell r="AD233">
            <v>3561299</v>
          </cell>
          <cell r="AE233">
            <v>22267260</v>
          </cell>
          <cell r="AF233">
            <v>5403.7</v>
          </cell>
          <cell r="AG233">
            <v>2545.52</v>
          </cell>
          <cell r="AH233">
            <v>13755226</v>
          </cell>
          <cell r="AI233">
            <v>0</v>
          </cell>
          <cell r="AJ233">
            <v>0</v>
          </cell>
          <cell r="AK233">
            <v>1542576</v>
          </cell>
          <cell r="AL233">
            <v>3561299</v>
          </cell>
          <cell r="AM233">
            <v>8651351</v>
          </cell>
          <cell r="AN233">
            <v>3127256</v>
          </cell>
          <cell r="AO233">
            <v>11778607</v>
          </cell>
          <cell r="AP233">
            <v>0</v>
          </cell>
          <cell r="AQ233">
            <v>22267260</v>
          </cell>
          <cell r="AR233">
            <v>805570</v>
          </cell>
          <cell r="AS233">
            <v>21461690</v>
          </cell>
          <cell r="AT233">
            <v>10752.67</v>
          </cell>
          <cell r="AU233">
            <v>43256.412858796299</v>
          </cell>
          <cell r="AV233">
            <v>73415</v>
          </cell>
          <cell r="AW233" t="str">
            <v>16 73932</v>
          </cell>
          <cell r="AX233">
            <v>0</v>
          </cell>
        </row>
        <row r="234">
          <cell r="D234">
            <v>64014</v>
          </cell>
          <cell r="E234" t="str">
            <v>Kelseyville Unified</v>
          </cell>
          <cell r="F234">
            <v>16625759</v>
          </cell>
          <cell r="G234" t="b">
            <v>0</v>
          </cell>
          <cell r="H234">
            <v>5320.91</v>
          </cell>
          <cell r="I234">
            <v>1583.8</v>
          </cell>
          <cell r="J234">
            <v>8427257</v>
          </cell>
          <cell r="K234">
            <v>44.82</v>
          </cell>
          <cell r="L234">
            <v>1583.8</v>
          </cell>
          <cell r="M234">
            <v>70986</v>
          </cell>
          <cell r="N234">
            <v>0</v>
          </cell>
          <cell r="O234">
            <v>1695795</v>
          </cell>
          <cell r="P234">
            <v>0</v>
          </cell>
          <cell r="Q234">
            <v>0</v>
          </cell>
          <cell r="R234">
            <v>3349.7</v>
          </cell>
          <cell r="S234">
            <v>5305255</v>
          </cell>
          <cell r="T234">
            <v>15499293</v>
          </cell>
          <cell r="U234">
            <v>1126466</v>
          </cell>
          <cell r="V234">
            <v>0.42966442729999998</v>
          </cell>
          <cell r="W234">
            <v>484002</v>
          </cell>
          <cell r="X234">
            <v>0</v>
          </cell>
          <cell r="Y234">
            <v>0</v>
          </cell>
          <cell r="Z234">
            <v>15983295</v>
          </cell>
          <cell r="AA234">
            <v>4940521</v>
          </cell>
          <cell r="AB234">
            <v>11042774</v>
          </cell>
          <cell r="AC234">
            <v>0</v>
          </cell>
          <cell r="AD234">
            <v>2200239</v>
          </cell>
          <cell r="AE234">
            <v>8842535</v>
          </cell>
          <cell r="AF234">
            <v>5350.66</v>
          </cell>
          <cell r="AG234">
            <v>1583.8</v>
          </cell>
          <cell r="AH234">
            <v>8474375</v>
          </cell>
          <cell r="AI234">
            <v>409785</v>
          </cell>
          <cell r="AJ234">
            <v>0</v>
          </cell>
          <cell r="AK234">
            <v>4940521</v>
          </cell>
          <cell r="AL234">
            <v>2200239</v>
          </cell>
          <cell r="AM234">
            <v>1743400</v>
          </cell>
          <cell r="AN234">
            <v>1695795</v>
          </cell>
          <cell r="AO234">
            <v>3439195</v>
          </cell>
          <cell r="AP234">
            <v>0</v>
          </cell>
          <cell r="AQ234">
            <v>8842535</v>
          </cell>
          <cell r="AR234">
            <v>484002</v>
          </cell>
          <cell r="AS234">
            <v>8358533</v>
          </cell>
          <cell r="AT234">
            <v>10091.74</v>
          </cell>
          <cell r="AU234">
            <v>43256.412638888891</v>
          </cell>
          <cell r="AV234">
            <v>73415</v>
          </cell>
          <cell r="AW234" t="str">
            <v>17 64014</v>
          </cell>
          <cell r="AX234">
            <v>0</v>
          </cell>
        </row>
        <row r="235">
          <cell r="D235">
            <v>64022</v>
          </cell>
          <cell r="E235" t="str">
            <v>Konocti Unified</v>
          </cell>
          <cell r="F235">
            <v>33906298</v>
          </cell>
          <cell r="G235" t="b">
            <v>0</v>
          </cell>
          <cell r="H235">
            <v>5424.61</v>
          </cell>
          <cell r="I235">
            <v>3167.86</v>
          </cell>
          <cell r="J235">
            <v>17184405</v>
          </cell>
          <cell r="K235">
            <v>44.34</v>
          </cell>
          <cell r="L235">
            <v>3167.86</v>
          </cell>
          <cell r="M235">
            <v>140463</v>
          </cell>
          <cell r="N235">
            <v>0</v>
          </cell>
          <cell r="O235">
            <v>4206195</v>
          </cell>
          <cell r="P235">
            <v>0</v>
          </cell>
          <cell r="Q235">
            <v>0</v>
          </cell>
          <cell r="R235">
            <v>3230.95</v>
          </cell>
          <cell r="S235">
            <v>10235197</v>
          </cell>
          <cell r="T235">
            <v>31766260</v>
          </cell>
          <cell r="U235">
            <v>2140038</v>
          </cell>
          <cell r="V235">
            <v>0.42966442729999998</v>
          </cell>
          <cell r="W235">
            <v>919498</v>
          </cell>
          <cell r="X235">
            <v>0</v>
          </cell>
          <cell r="Y235">
            <v>0</v>
          </cell>
          <cell r="Z235">
            <v>32685758</v>
          </cell>
          <cell r="AA235">
            <v>5875375</v>
          </cell>
          <cell r="AB235">
            <v>26810383</v>
          </cell>
          <cell r="AC235">
            <v>0</v>
          </cell>
          <cell r="AD235">
            <v>4485497</v>
          </cell>
          <cell r="AE235">
            <v>22324886</v>
          </cell>
          <cell r="AF235">
            <v>5468.96</v>
          </cell>
          <cell r="AG235">
            <v>3167.86</v>
          </cell>
          <cell r="AH235">
            <v>17324900</v>
          </cell>
          <cell r="AI235">
            <v>0</v>
          </cell>
          <cell r="AJ235">
            <v>0</v>
          </cell>
          <cell r="AK235">
            <v>5875375</v>
          </cell>
          <cell r="AL235">
            <v>4485497</v>
          </cell>
          <cell r="AM235">
            <v>6964028</v>
          </cell>
          <cell r="AN235">
            <v>4206195</v>
          </cell>
          <cell r="AO235">
            <v>11170223</v>
          </cell>
          <cell r="AP235">
            <v>0</v>
          </cell>
          <cell r="AQ235">
            <v>22324886</v>
          </cell>
          <cell r="AR235">
            <v>919498</v>
          </cell>
          <cell r="AS235">
            <v>21405388</v>
          </cell>
          <cell r="AT235">
            <v>10317.93</v>
          </cell>
          <cell r="AU235">
            <v>43256.41265046296</v>
          </cell>
          <cell r="AV235">
            <v>73415</v>
          </cell>
          <cell r="AW235" t="str">
            <v>17 64022</v>
          </cell>
          <cell r="AX235">
            <v>0</v>
          </cell>
        </row>
        <row r="236">
          <cell r="D236">
            <v>64030</v>
          </cell>
          <cell r="E236" t="str">
            <v>Lakeport Unified</v>
          </cell>
          <cell r="F236">
            <v>13763622</v>
          </cell>
          <cell r="G236" t="b">
            <v>0</v>
          </cell>
          <cell r="H236">
            <v>5235.1899999999996</v>
          </cell>
          <cell r="I236">
            <v>1458.88</v>
          </cell>
          <cell r="J236">
            <v>7637514</v>
          </cell>
          <cell r="K236">
            <v>45.84</v>
          </cell>
          <cell r="L236">
            <v>1458.88</v>
          </cell>
          <cell r="M236">
            <v>66875</v>
          </cell>
          <cell r="N236">
            <v>0</v>
          </cell>
          <cell r="O236">
            <v>1263134</v>
          </cell>
          <cell r="P236">
            <v>0</v>
          </cell>
          <cell r="Q236">
            <v>0</v>
          </cell>
          <cell r="R236">
            <v>2628.82</v>
          </cell>
          <cell r="S236">
            <v>3835133</v>
          </cell>
          <cell r="T236">
            <v>12802656</v>
          </cell>
          <cell r="U236">
            <v>960966</v>
          </cell>
          <cell r="V236">
            <v>0.42966442729999998</v>
          </cell>
          <cell r="W236">
            <v>412893</v>
          </cell>
          <cell r="X236">
            <v>0</v>
          </cell>
          <cell r="Y236">
            <v>0</v>
          </cell>
          <cell r="Z236">
            <v>13215549</v>
          </cell>
          <cell r="AA236">
            <v>4016594</v>
          </cell>
          <cell r="AB236">
            <v>9198955</v>
          </cell>
          <cell r="AC236">
            <v>0</v>
          </cell>
          <cell r="AD236">
            <v>1994706</v>
          </cell>
          <cell r="AE236">
            <v>7204249</v>
          </cell>
          <cell r="AF236">
            <v>5281.03</v>
          </cell>
          <cell r="AG236">
            <v>1458.88</v>
          </cell>
          <cell r="AH236">
            <v>7704389</v>
          </cell>
          <cell r="AI236">
            <v>0</v>
          </cell>
          <cell r="AJ236">
            <v>0</v>
          </cell>
          <cell r="AK236">
            <v>4016594</v>
          </cell>
          <cell r="AL236">
            <v>1994706</v>
          </cell>
          <cell r="AM236">
            <v>1693089</v>
          </cell>
          <cell r="AN236">
            <v>1263134</v>
          </cell>
          <cell r="AO236">
            <v>2956223</v>
          </cell>
          <cell r="AP236">
            <v>0</v>
          </cell>
          <cell r="AQ236">
            <v>7204249</v>
          </cell>
          <cell r="AR236">
            <v>412893</v>
          </cell>
          <cell r="AS236">
            <v>6791356</v>
          </cell>
          <cell r="AT236">
            <v>9058.7000000000007</v>
          </cell>
          <cell r="AU236">
            <v>43256.412662037037</v>
          </cell>
          <cell r="AV236">
            <v>73415</v>
          </cell>
          <cell r="AW236" t="str">
            <v>17 64030</v>
          </cell>
          <cell r="AX236">
            <v>0</v>
          </cell>
        </row>
        <row r="237">
          <cell r="D237">
            <v>64048</v>
          </cell>
          <cell r="E237" t="str">
            <v>Lucerne Elementary</v>
          </cell>
          <cell r="F237">
            <v>2520399</v>
          </cell>
          <cell r="G237" t="b">
            <v>0</v>
          </cell>
          <cell r="H237">
            <v>5217.03</v>
          </cell>
          <cell r="I237">
            <v>243.44</v>
          </cell>
          <cell r="J237">
            <v>1270034</v>
          </cell>
          <cell r="K237">
            <v>42.59</v>
          </cell>
          <cell r="L237">
            <v>243.44</v>
          </cell>
          <cell r="M237">
            <v>10368</v>
          </cell>
          <cell r="N237">
            <v>0</v>
          </cell>
          <cell r="O237">
            <v>464204</v>
          </cell>
          <cell r="P237">
            <v>0</v>
          </cell>
          <cell r="Q237">
            <v>0</v>
          </cell>
          <cell r="R237">
            <v>2724.11</v>
          </cell>
          <cell r="S237">
            <v>663157</v>
          </cell>
          <cell r="T237">
            <v>2407763</v>
          </cell>
          <cell r="U237">
            <v>112636</v>
          </cell>
          <cell r="V237">
            <v>0.42966442729999998</v>
          </cell>
          <cell r="W237">
            <v>48396</v>
          </cell>
          <cell r="X237">
            <v>0</v>
          </cell>
          <cell r="Y237">
            <v>0</v>
          </cell>
          <cell r="Z237">
            <v>2456159</v>
          </cell>
          <cell r="AA237">
            <v>582313</v>
          </cell>
          <cell r="AB237">
            <v>1873846</v>
          </cell>
          <cell r="AC237">
            <v>0</v>
          </cell>
          <cell r="AD237">
            <v>331503</v>
          </cell>
          <cell r="AE237">
            <v>1542343</v>
          </cell>
          <cell r="AF237">
            <v>5259.62</v>
          </cell>
          <cell r="AG237">
            <v>243.44</v>
          </cell>
          <cell r="AH237">
            <v>1280402</v>
          </cell>
          <cell r="AI237">
            <v>0</v>
          </cell>
          <cell r="AJ237">
            <v>0</v>
          </cell>
          <cell r="AK237">
            <v>582313</v>
          </cell>
          <cell r="AL237">
            <v>331503</v>
          </cell>
          <cell r="AM237">
            <v>366586</v>
          </cell>
          <cell r="AN237">
            <v>464204</v>
          </cell>
          <cell r="AO237">
            <v>830790</v>
          </cell>
          <cell r="AP237">
            <v>0</v>
          </cell>
          <cell r="AQ237">
            <v>1542343</v>
          </cell>
          <cell r="AR237">
            <v>48396</v>
          </cell>
          <cell r="AS237">
            <v>1493947</v>
          </cell>
          <cell r="AT237">
            <v>10089.379999999999</v>
          </cell>
          <cell r="AU237">
            <v>43256.412708333337</v>
          </cell>
          <cell r="AV237">
            <v>73415</v>
          </cell>
          <cell r="AW237" t="str">
            <v>17 64048</v>
          </cell>
          <cell r="AX237">
            <v>0</v>
          </cell>
        </row>
        <row r="238">
          <cell r="D238">
            <v>64055</v>
          </cell>
          <cell r="E238" t="str">
            <v>Middletown Unified</v>
          </cell>
          <cell r="F238">
            <v>13382043</v>
          </cell>
          <cell r="G238" t="b">
            <v>0</v>
          </cell>
          <cell r="H238">
            <v>5370.96</v>
          </cell>
          <cell r="I238">
            <v>1380.99</v>
          </cell>
          <cell r="J238">
            <v>7417242</v>
          </cell>
          <cell r="K238">
            <v>50.33</v>
          </cell>
          <cell r="L238">
            <v>1380.99</v>
          </cell>
          <cell r="M238">
            <v>69505</v>
          </cell>
          <cell r="N238">
            <v>0</v>
          </cell>
          <cell r="O238">
            <v>1591900</v>
          </cell>
          <cell r="P238">
            <v>0</v>
          </cell>
          <cell r="Q238">
            <v>0</v>
          </cell>
          <cell r="R238">
            <v>2302.5700000000002</v>
          </cell>
          <cell r="S238">
            <v>3179826</v>
          </cell>
          <cell r="T238">
            <v>12258473</v>
          </cell>
          <cell r="U238">
            <v>1123570</v>
          </cell>
          <cell r="V238">
            <v>0.42966442729999998</v>
          </cell>
          <cell r="W238">
            <v>482758</v>
          </cell>
          <cell r="X238">
            <v>0</v>
          </cell>
          <cell r="Y238">
            <v>0</v>
          </cell>
          <cell r="Z238">
            <v>12741231</v>
          </cell>
          <cell r="AA238">
            <v>3876345</v>
          </cell>
          <cell r="AB238">
            <v>8864886</v>
          </cell>
          <cell r="AC238">
            <v>0</v>
          </cell>
          <cell r="AD238">
            <v>1938357</v>
          </cell>
          <cell r="AE238">
            <v>6926529</v>
          </cell>
          <cell r="AF238">
            <v>5421.29</v>
          </cell>
          <cell r="AG238">
            <v>1380.99</v>
          </cell>
          <cell r="AH238">
            <v>7486747</v>
          </cell>
          <cell r="AI238">
            <v>0</v>
          </cell>
          <cell r="AJ238">
            <v>0</v>
          </cell>
          <cell r="AK238">
            <v>3876345</v>
          </cell>
          <cell r="AL238">
            <v>1938357</v>
          </cell>
          <cell r="AM238">
            <v>1672045</v>
          </cell>
          <cell r="AN238">
            <v>1591900</v>
          </cell>
          <cell r="AO238">
            <v>3263945</v>
          </cell>
          <cell r="AP238">
            <v>0</v>
          </cell>
          <cell r="AQ238">
            <v>6926529</v>
          </cell>
          <cell r="AR238">
            <v>482758</v>
          </cell>
          <cell r="AS238">
            <v>6443771</v>
          </cell>
          <cell r="AT238">
            <v>9226.16</v>
          </cell>
          <cell r="AU238">
            <v>43256.412731481483</v>
          </cell>
          <cell r="AV238">
            <v>73415</v>
          </cell>
          <cell r="AW238" t="str">
            <v>17 64055</v>
          </cell>
          <cell r="AX238">
            <v>0</v>
          </cell>
        </row>
        <row r="239">
          <cell r="D239">
            <v>76976</v>
          </cell>
          <cell r="E239" t="str">
            <v>Upper Lake Unified</v>
          </cell>
          <cell r="F239">
            <v>8209152</v>
          </cell>
          <cell r="G239" t="b">
            <v>0</v>
          </cell>
          <cell r="H239">
            <v>5582.95</v>
          </cell>
          <cell r="I239">
            <v>767.83</v>
          </cell>
          <cell r="J239">
            <v>4286756</v>
          </cell>
          <cell r="K239">
            <v>45.83</v>
          </cell>
          <cell r="L239">
            <v>767.83</v>
          </cell>
          <cell r="M239">
            <v>35190</v>
          </cell>
          <cell r="N239">
            <v>0</v>
          </cell>
          <cell r="O239">
            <v>1112950</v>
          </cell>
          <cell r="P239">
            <v>0</v>
          </cell>
          <cell r="Q239">
            <v>0</v>
          </cell>
          <cell r="R239">
            <v>2910.39</v>
          </cell>
          <cell r="S239">
            <v>2234685</v>
          </cell>
          <cell r="T239">
            <v>7669581</v>
          </cell>
          <cell r="U239">
            <v>539571</v>
          </cell>
          <cell r="V239">
            <v>0.42966442729999998</v>
          </cell>
          <cell r="W239">
            <v>231834</v>
          </cell>
          <cell r="X239">
            <v>0</v>
          </cell>
          <cell r="Y239">
            <v>0</v>
          </cell>
          <cell r="Z239">
            <v>7901415</v>
          </cell>
          <cell r="AA239">
            <v>2116619</v>
          </cell>
          <cell r="AB239">
            <v>5784796</v>
          </cell>
          <cell r="AC239">
            <v>0</v>
          </cell>
          <cell r="AD239">
            <v>1118974</v>
          </cell>
          <cell r="AE239">
            <v>4665822</v>
          </cell>
          <cell r="AF239">
            <v>5628.79</v>
          </cell>
          <cell r="AG239">
            <v>767.83</v>
          </cell>
          <cell r="AH239">
            <v>4321954</v>
          </cell>
          <cell r="AI239">
            <v>0</v>
          </cell>
          <cell r="AJ239">
            <v>0</v>
          </cell>
          <cell r="AK239">
            <v>2116619</v>
          </cell>
          <cell r="AL239">
            <v>1118974</v>
          </cell>
          <cell r="AM239">
            <v>1086361</v>
          </cell>
          <cell r="AN239">
            <v>1112950</v>
          </cell>
          <cell r="AO239">
            <v>2199311</v>
          </cell>
          <cell r="AP239">
            <v>0</v>
          </cell>
          <cell r="AQ239">
            <v>4665822</v>
          </cell>
          <cell r="AR239">
            <v>231834</v>
          </cell>
          <cell r="AS239">
            <v>4433988</v>
          </cell>
          <cell r="AT239">
            <v>10290.58</v>
          </cell>
          <cell r="AU239">
            <v>43256.41300925926</v>
          </cell>
          <cell r="AV239">
            <v>73415</v>
          </cell>
          <cell r="AW239" t="str">
            <v>17 76976</v>
          </cell>
          <cell r="AX239">
            <v>0</v>
          </cell>
        </row>
        <row r="240">
          <cell r="D240">
            <v>64089</v>
          </cell>
          <cell r="E240" t="str">
            <v>Big Valley Joint Unified</v>
          </cell>
          <cell r="F240">
            <v>1786030</v>
          </cell>
          <cell r="G240" t="b">
            <v>0</v>
          </cell>
          <cell r="H240">
            <v>5403.76</v>
          </cell>
          <cell r="I240">
            <v>84.9</v>
          </cell>
          <cell r="J240">
            <v>458779</v>
          </cell>
          <cell r="K240">
            <v>46.75</v>
          </cell>
          <cell r="L240">
            <v>139.78</v>
          </cell>
          <cell r="M240">
            <v>6535</v>
          </cell>
          <cell r="N240">
            <v>594882</v>
          </cell>
          <cell r="O240">
            <v>563167</v>
          </cell>
          <cell r="P240">
            <v>0</v>
          </cell>
          <cell r="Q240">
            <v>0</v>
          </cell>
          <cell r="R240">
            <v>1461.15</v>
          </cell>
          <cell r="S240">
            <v>204240</v>
          </cell>
          <cell r="T240">
            <v>1827603</v>
          </cell>
          <cell r="U240">
            <v>0</v>
          </cell>
          <cell r="V240">
            <v>0.42966442729999998</v>
          </cell>
          <cell r="W240">
            <v>0</v>
          </cell>
          <cell r="X240">
            <v>0</v>
          </cell>
          <cell r="Y240">
            <v>0</v>
          </cell>
          <cell r="Z240">
            <v>1786030</v>
          </cell>
          <cell r="AA240">
            <v>1091567</v>
          </cell>
          <cell r="AB240">
            <v>694463</v>
          </cell>
          <cell r="AC240">
            <v>0</v>
          </cell>
          <cell r="AD240">
            <v>27956</v>
          </cell>
          <cell r="AE240">
            <v>666507</v>
          </cell>
          <cell r="AF240">
            <v>3470.66</v>
          </cell>
          <cell r="AG240">
            <v>139.78</v>
          </cell>
          <cell r="AH240">
            <v>485129</v>
          </cell>
          <cell r="AI240">
            <v>779635</v>
          </cell>
          <cell r="AJ240">
            <v>0</v>
          </cell>
          <cell r="AK240">
            <v>1091567</v>
          </cell>
          <cell r="AL240">
            <v>27956</v>
          </cell>
          <cell r="AM240">
            <v>145241</v>
          </cell>
          <cell r="AN240">
            <v>563167</v>
          </cell>
          <cell r="AO240">
            <v>708408</v>
          </cell>
          <cell r="AP240">
            <v>41901</v>
          </cell>
          <cell r="AQ240">
            <v>708408</v>
          </cell>
          <cell r="AR240">
            <v>0</v>
          </cell>
          <cell r="AS240">
            <v>708408</v>
          </cell>
          <cell r="AT240">
            <v>13074.85</v>
          </cell>
          <cell r="AU240">
            <v>43256.412407407406</v>
          </cell>
          <cell r="AV240">
            <v>73415</v>
          </cell>
          <cell r="AW240" t="str">
            <v>18 64089</v>
          </cell>
          <cell r="AX240">
            <v>0</v>
          </cell>
        </row>
        <row r="241">
          <cell r="D241">
            <v>64105</v>
          </cell>
          <cell r="E241" t="str">
            <v>Janesville Union Elementary</v>
          </cell>
          <cell r="F241">
            <v>2872884</v>
          </cell>
          <cell r="G241" t="b">
            <v>0</v>
          </cell>
          <cell r="H241">
            <v>4946.87</v>
          </cell>
          <cell r="I241">
            <v>340.02</v>
          </cell>
          <cell r="J241">
            <v>1682035</v>
          </cell>
          <cell r="K241">
            <v>38.54</v>
          </cell>
          <cell r="L241">
            <v>340.02</v>
          </cell>
          <cell r="M241">
            <v>13104</v>
          </cell>
          <cell r="N241">
            <v>0</v>
          </cell>
          <cell r="O241">
            <v>353448</v>
          </cell>
          <cell r="P241">
            <v>0</v>
          </cell>
          <cell r="Q241">
            <v>0</v>
          </cell>
          <cell r="R241">
            <v>1972.96</v>
          </cell>
          <cell r="S241">
            <v>670846</v>
          </cell>
          <cell r="T241">
            <v>2719433</v>
          </cell>
          <cell r="U241">
            <v>153451</v>
          </cell>
          <cell r="V241">
            <v>0.42966442729999998</v>
          </cell>
          <cell r="W241">
            <v>65932</v>
          </cell>
          <cell r="X241">
            <v>0</v>
          </cell>
          <cell r="Y241">
            <v>0</v>
          </cell>
          <cell r="Z241">
            <v>2785365</v>
          </cell>
          <cell r="AA241">
            <v>287664</v>
          </cell>
          <cell r="AB241">
            <v>2497701</v>
          </cell>
          <cell r="AC241">
            <v>0</v>
          </cell>
          <cell r="AD241">
            <v>438880</v>
          </cell>
          <cell r="AE241">
            <v>2058821</v>
          </cell>
          <cell r="AF241">
            <v>4985.3999999999996</v>
          </cell>
          <cell r="AG241">
            <v>340.02</v>
          </cell>
          <cell r="AH241">
            <v>1695136</v>
          </cell>
          <cell r="AI241">
            <v>0</v>
          </cell>
          <cell r="AJ241">
            <v>0</v>
          </cell>
          <cell r="AK241">
            <v>287664</v>
          </cell>
          <cell r="AL241">
            <v>438880</v>
          </cell>
          <cell r="AM241">
            <v>968592</v>
          </cell>
          <cell r="AN241">
            <v>353448</v>
          </cell>
          <cell r="AO241">
            <v>1322040</v>
          </cell>
          <cell r="AP241">
            <v>0</v>
          </cell>
          <cell r="AQ241">
            <v>2058821</v>
          </cell>
          <cell r="AR241">
            <v>65932</v>
          </cell>
          <cell r="AS241">
            <v>1992889</v>
          </cell>
          <cell r="AT241">
            <v>8191.77</v>
          </cell>
          <cell r="AU241">
            <v>43256.412627314814</v>
          </cell>
          <cell r="AV241">
            <v>73415</v>
          </cell>
          <cell r="AW241" t="str">
            <v>18 64105</v>
          </cell>
          <cell r="AX241">
            <v>0</v>
          </cell>
        </row>
        <row r="242">
          <cell r="D242">
            <v>64113</v>
          </cell>
          <cell r="E242" t="str">
            <v>Johnstonville Elementary</v>
          </cell>
          <cell r="F242">
            <v>1672367</v>
          </cell>
          <cell r="G242" t="b">
            <v>0</v>
          </cell>
          <cell r="H242">
            <v>4985.9399999999996</v>
          </cell>
          <cell r="I242">
            <v>195.88</v>
          </cell>
          <cell r="J242">
            <v>976646</v>
          </cell>
          <cell r="K242">
            <v>32.83</v>
          </cell>
          <cell r="L242">
            <v>195.88</v>
          </cell>
          <cell r="M242">
            <v>6431</v>
          </cell>
          <cell r="N242">
            <v>0</v>
          </cell>
          <cell r="O242">
            <v>198918</v>
          </cell>
          <cell r="P242">
            <v>0</v>
          </cell>
          <cell r="Q242">
            <v>0</v>
          </cell>
          <cell r="R242">
            <v>2055.19</v>
          </cell>
          <cell r="S242">
            <v>402571</v>
          </cell>
          <cell r="T242">
            <v>1584566</v>
          </cell>
          <cell r="U242">
            <v>87801</v>
          </cell>
          <cell r="V242">
            <v>0.42966442729999998</v>
          </cell>
          <cell r="W242">
            <v>37725</v>
          </cell>
          <cell r="X242">
            <v>0</v>
          </cell>
          <cell r="Y242">
            <v>0</v>
          </cell>
          <cell r="Z242">
            <v>1622291</v>
          </cell>
          <cell r="AA242">
            <v>206745</v>
          </cell>
          <cell r="AB242">
            <v>1415546</v>
          </cell>
          <cell r="AC242">
            <v>0</v>
          </cell>
          <cell r="AD242">
            <v>254524</v>
          </cell>
          <cell r="AE242">
            <v>1161022</v>
          </cell>
          <cell r="AF242">
            <v>5018.7700000000004</v>
          </cell>
          <cell r="AG242">
            <v>195.88</v>
          </cell>
          <cell r="AH242">
            <v>983077</v>
          </cell>
          <cell r="AI242">
            <v>0</v>
          </cell>
          <cell r="AJ242">
            <v>0</v>
          </cell>
          <cell r="AK242">
            <v>206745</v>
          </cell>
          <cell r="AL242">
            <v>254524</v>
          </cell>
          <cell r="AM242">
            <v>521808</v>
          </cell>
          <cell r="AN242">
            <v>198918</v>
          </cell>
          <cell r="AO242">
            <v>720726</v>
          </cell>
          <cell r="AP242">
            <v>0</v>
          </cell>
          <cell r="AQ242">
            <v>1161022</v>
          </cell>
          <cell r="AR242">
            <v>37725</v>
          </cell>
          <cell r="AS242">
            <v>1123297</v>
          </cell>
          <cell r="AT242">
            <v>8282.07</v>
          </cell>
          <cell r="AU242">
            <v>43256.412627314814</v>
          </cell>
          <cell r="AV242">
            <v>73415</v>
          </cell>
          <cell r="AW242" t="str">
            <v>18 64113</v>
          </cell>
          <cell r="AX242">
            <v>0</v>
          </cell>
        </row>
        <row r="243">
          <cell r="D243">
            <v>64139</v>
          </cell>
          <cell r="E243" t="str">
            <v>Lassen Union High</v>
          </cell>
          <cell r="F243">
            <v>7518330</v>
          </cell>
          <cell r="G243" t="b">
            <v>0</v>
          </cell>
          <cell r="H243">
            <v>6066.75</v>
          </cell>
          <cell r="I243">
            <v>758.09</v>
          </cell>
          <cell r="J243">
            <v>4599143</v>
          </cell>
          <cell r="K243">
            <v>70.91</v>
          </cell>
          <cell r="L243">
            <v>758.09</v>
          </cell>
          <cell r="M243">
            <v>53756</v>
          </cell>
          <cell r="N243">
            <v>0</v>
          </cell>
          <cell r="O243">
            <v>1037247</v>
          </cell>
          <cell r="P243">
            <v>0</v>
          </cell>
          <cell r="Q243">
            <v>0</v>
          </cell>
          <cell r="R243">
            <v>1975.39</v>
          </cell>
          <cell r="S243">
            <v>1497523</v>
          </cell>
          <cell r="T243">
            <v>7187669</v>
          </cell>
          <cell r="U243">
            <v>330661</v>
          </cell>
          <cell r="V243">
            <v>0.42966442729999998</v>
          </cell>
          <cell r="W243">
            <v>142073</v>
          </cell>
          <cell r="X243">
            <v>0</v>
          </cell>
          <cell r="Y243">
            <v>0</v>
          </cell>
          <cell r="Z243">
            <v>7329742</v>
          </cell>
          <cell r="AA243">
            <v>2757211</v>
          </cell>
          <cell r="AB243">
            <v>4572531</v>
          </cell>
          <cell r="AC243">
            <v>0</v>
          </cell>
          <cell r="AD243">
            <v>1204659</v>
          </cell>
          <cell r="AE243">
            <v>3367872</v>
          </cell>
          <cell r="AF243">
            <v>6137.66</v>
          </cell>
          <cell r="AG243">
            <v>758.09</v>
          </cell>
          <cell r="AH243">
            <v>4652899</v>
          </cell>
          <cell r="AI243">
            <v>0</v>
          </cell>
          <cell r="AJ243">
            <v>0</v>
          </cell>
          <cell r="AK243">
            <v>2757211</v>
          </cell>
          <cell r="AL243">
            <v>1204659</v>
          </cell>
          <cell r="AM243">
            <v>691029</v>
          </cell>
          <cell r="AN243">
            <v>1037247</v>
          </cell>
          <cell r="AO243">
            <v>1728276</v>
          </cell>
          <cell r="AP243">
            <v>0</v>
          </cell>
          <cell r="AQ243">
            <v>3367872</v>
          </cell>
          <cell r="AR243">
            <v>142073</v>
          </cell>
          <cell r="AS243">
            <v>3225799</v>
          </cell>
          <cell r="AT243">
            <v>9668.7000000000007</v>
          </cell>
          <cell r="AU243">
            <v>43256.412673611114</v>
          </cell>
          <cell r="AV243">
            <v>73415</v>
          </cell>
          <cell r="AW243" t="str">
            <v>18 64139</v>
          </cell>
          <cell r="AX243">
            <v>0</v>
          </cell>
        </row>
        <row r="244">
          <cell r="D244">
            <v>64162</v>
          </cell>
          <cell r="E244" t="str">
            <v>Ravendale-Termo Elementary</v>
          </cell>
          <cell r="F244">
            <v>200630</v>
          </cell>
          <cell r="G244" t="b">
            <v>1</v>
          </cell>
          <cell r="H244">
            <v>6050.25</v>
          </cell>
          <cell r="I244">
            <v>0</v>
          </cell>
          <cell r="J244">
            <v>0</v>
          </cell>
          <cell r="K244">
            <v>536.33000000000004</v>
          </cell>
          <cell r="L244">
            <v>6.46</v>
          </cell>
          <cell r="M244">
            <v>3465</v>
          </cell>
          <cell r="N244">
            <v>116934</v>
          </cell>
          <cell r="O244">
            <v>147579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267978</v>
          </cell>
          <cell r="U244">
            <v>0</v>
          </cell>
          <cell r="V244">
            <v>0.42966442729999998</v>
          </cell>
          <cell r="W244">
            <v>0</v>
          </cell>
          <cell r="X244">
            <v>0</v>
          </cell>
          <cell r="Y244">
            <v>0</v>
          </cell>
          <cell r="Z244">
            <v>200630</v>
          </cell>
          <cell r="AA244">
            <v>1213</v>
          </cell>
          <cell r="AB244">
            <v>199417</v>
          </cell>
          <cell r="AC244">
            <v>0</v>
          </cell>
          <cell r="AD244">
            <v>31172</v>
          </cell>
          <cell r="AE244">
            <v>168245</v>
          </cell>
          <cell r="AF244">
            <v>536.33000000000004</v>
          </cell>
          <cell r="AG244">
            <v>6.46</v>
          </cell>
          <cell r="AH244">
            <v>3465</v>
          </cell>
          <cell r="AI244">
            <v>118335</v>
          </cell>
          <cell r="AJ244">
            <v>0</v>
          </cell>
          <cell r="AK244">
            <v>1213</v>
          </cell>
          <cell r="AL244">
            <v>31172</v>
          </cell>
          <cell r="AM244">
            <v>89415</v>
          </cell>
          <cell r="AN244">
            <v>147579</v>
          </cell>
          <cell r="AO244">
            <v>236994</v>
          </cell>
          <cell r="AP244">
            <v>68749</v>
          </cell>
          <cell r="AQ244">
            <v>236994</v>
          </cell>
          <cell r="AR244">
            <v>0</v>
          </cell>
          <cell r="AS244">
            <v>236994</v>
          </cell>
          <cell r="AT244">
            <v>41482.660000000003</v>
          </cell>
          <cell r="AU244">
            <v>43256.412858796299</v>
          </cell>
          <cell r="AV244">
            <v>73415</v>
          </cell>
          <cell r="AW244" t="str">
            <v>18 64162</v>
          </cell>
          <cell r="AX244">
            <v>0</v>
          </cell>
        </row>
        <row r="245">
          <cell r="D245">
            <v>64170</v>
          </cell>
          <cell r="E245" t="str">
            <v>Richmond Elementary</v>
          </cell>
          <cell r="F245">
            <v>1609884</v>
          </cell>
          <cell r="G245" t="b">
            <v>0</v>
          </cell>
          <cell r="H245">
            <v>4922.2700000000004</v>
          </cell>
          <cell r="I245">
            <v>207.03</v>
          </cell>
          <cell r="J245">
            <v>1019058</v>
          </cell>
          <cell r="K245">
            <v>30.53</v>
          </cell>
          <cell r="L245">
            <v>207.03</v>
          </cell>
          <cell r="M245">
            <v>6321</v>
          </cell>
          <cell r="N245">
            <v>0</v>
          </cell>
          <cell r="O245">
            <v>175874</v>
          </cell>
          <cell r="P245">
            <v>0</v>
          </cell>
          <cell r="Q245">
            <v>0</v>
          </cell>
          <cell r="R245">
            <v>1630.51</v>
          </cell>
          <cell r="S245">
            <v>337564</v>
          </cell>
          <cell r="T245">
            <v>1538817</v>
          </cell>
          <cell r="U245">
            <v>71067</v>
          </cell>
          <cell r="V245">
            <v>0.42966442729999998</v>
          </cell>
          <cell r="W245">
            <v>30535</v>
          </cell>
          <cell r="X245">
            <v>0</v>
          </cell>
          <cell r="Y245">
            <v>0</v>
          </cell>
          <cell r="Z245">
            <v>1569352</v>
          </cell>
          <cell r="AA245">
            <v>92729</v>
          </cell>
          <cell r="AB245">
            <v>1476623</v>
          </cell>
          <cell r="AC245">
            <v>0</v>
          </cell>
          <cell r="AD245">
            <v>265476</v>
          </cell>
          <cell r="AE245">
            <v>1211147</v>
          </cell>
          <cell r="AF245">
            <v>4952.8100000000004</v>
          </cell>
          <cell r="AG245">
            <v>207.03</v>
          </cell>
          <cell r="AH245">
            <v>1025380</v>
          </cell>
          <cell r="AI245">
            <v>0</v>
          </cell>
          <cell r="AJ245">
            <v>0</v>
          </cell>
          <cell r="AK245">
            <v>92729</v>
          </cell>
          <cell r="AL245">
            <v>265476</v>
          </cell>
          <cell r="AM245">
            <v>667175</v>
          </cell>
          <cell r="AN245">
            <v>175874</v>
          </cell>
          <cell r="AO245">
            <v>843049</v>
          </cell>
          <cell r="AP245">
            <v>0</v>
          </cell>
          <cell r="AQ245">
            <v>1211147</v>
          </cell>
          <cell r="AR245">
            <v>30535</v>
          </cell>
          <cell r="AS245">
            <v>1180612</v>
          </cell>
          <cell r="AT245">
            <v>7580.31</v>
          </cell>
          <cell r="AU245">
            <v>43256.412870370368</v>
          </cell>
          <cell r="AV245">
            <v>73415</v>
          </cell>
          <cell r="AW245" t="str">
            <v>18 64170</v>
          </cell>
          <cell r="AX245">
            <v>0</v>
          </cell>
        </row>
        <row r="246">
          <cell r="D246">
            <v>64188</v>
          </cell>
          <cell r="E246" t="str">
            <v>Shaffer Union Elementary</v>
          </cell>
          <cell r="F246">
            <v>1693971</v>
          </cell>
          <cell r="G246" t="b">
            <v>0</v>
          </cell>
          <cell r="H246">
            <v>4946.07</v>
          </cell>
          <cell r="I246">
            <v>171.84</v>
          </cell>
          <cell r="J246">
            <v>849933</v>
          </cell>
          <cell r="K246">
            <v>58.03</v>
          </cell>
          <cell r="L246">
            <v>171.84</v>
          </cell>
          <cell r="M246">
            <v>9972</v>
          </cell>
          <cell r="N246">
            <v>0</v>
          </cell>
          <cell r="O246">
            <v>279835</v>
          </cell>
          <cell r="P246">
            <v>0</v>
          </cell>
          <cell r="Q246">
            <v>0</v>
          </cell>
          <cell r="R246">
            <v>2632.17</v>
          </cell>
          <cell r="S246">
            <v>452312</v>
          </cell>
          <cell r="T246">
            <v>1592052</v>
          </cell>
          <cell r="U246">
            <v>101919</v>
          </cell>
          <cell r="V246">
            <v>0.42966442729999998</v>
          </cell>
          <cell r="W246">
            <v>43791</v>
          </cell>
          <cell r="X246">
            <v>0</v>
          </cell>
          <cell r="Y246">
            <v>0</v>
          </cell>
          <cell r="Z246">
            <v>1635843</v>
          </cell>
          <cell r="AA246">
            <v>390159</v>
          </cell>
          <cell r="AB246">
            <v>1245684</v>
          </cell>
          <cell r="AC246">
            <v>0</v>
          </cell>
          <cell r="AD246">
            <v>222634</v>
          </cell>
          <cell r="AE246">
            <v>1023050</v>
          </cell>
          <cell r="AF246">
            <v>5004.09</v>
          </cell>
          <cell r="AG246">
            <v>171.84</v>
          </cell>
          <cell r="AH246">
            <v>859903</v>
          </cell>
          <cell r="AI246">
            <v>0</v>
          </cell>
          <cell r="AJ246">
            <v>0</v>
          </cell>
          <cell r="AK246">
            <v>390159</v>
          </cell>
          <cell r="AL246">
            <v>222634</v>
          </cell>
          <cell r="AM246">
            <v>247110</v>
          </cell>
          <cell r="AN246">
            <v>279835</v>
          </cell>
          <cell r="AO246">
            <v>526945</v>
          </cell>
          <cell r="AP246">
            <v>0</v>
          </cell>
          <cell r="AQ246">
            <v>1023050</v>
          </cell>
          <cell r="AR246">
            <v>43791</v>
          </cell>
          <cell r="AS246">
            <v>979259</v>
          </cell>
          <cell r="AT246">
            <v>9519.57</v>
          </cell>
          <cell r="AU246">
            <v>43256.412939814814</v>
          </cell>
          <cell r="AV246">
            <v>73415</v>
          </cell>
          <cell r="AW246" t="str">
            <v>18 64188</v>
          </cell>
          <cell r="AX246">
            <v>0</v>
          </cell>
        </row>
        <row r="247">
          <cell r="D247">
            <v>64196</v>
          </cell>
          <cell r="E247" t="str">
            <v>Susanville Elementary</v>
          </cell>
          <cell r="F247">
            <v>9214753</v>
          </cell>
          <cell r="G247" t="b">
            <v>0</v>
          </cell>
          <cell r="H247">
            <v>5021.17</v>
          </cell>
          <cell r="I247">
            <v>1051.47</v>
          </cell>
          <cell r="J247">
            <v>5279610</v>
          </cell>
          <cell r="K247">
            <v>42.52</v>
          </cell>
          <cell r="L247">
            <v>1051.47</v>
          </cell>
          <cell r="M247">
            <v>44709</v>
          </cell>
          <cell r="N247">
            <v>0</v>
          </cell>
          <cell r="O247">
            <v>1099053</v>
          </cell>
          <cell r="P247">
            <v>0</v>
          </cell>
          <cell r="Q247">
            <v>0</v>
          </cell>
          <cell r="R247">
            <v>2190.65</v>
          </cell>
          <cell r="S247">
            <v>2303403</v>
          </cell>
          <cell r="T247">
            <v>8726775</v>
          </cell>
          <cell r="U247">
            <v>487978</v>
          </cell>
          <cell r="V247">
            <v>0.42966442729999998</v>
          </cell>
          <cell r="W247">
            <v>209667</v>
          </cell>
          <cell r="X247">
            <v>0</v>
          </cell>
          <cell r="Y247">
            <v>0</v>
          </cell>
          <cell r="Z247">
            <v>8936442</v>
          </cell>
          <cell r="AA247">
            <v>2038444</v>
          </cell>
          <cell r="AB247">
            <v>6897998</v>
          </cell>
          <cell r="AC247">
            <v>0</v>
          </cell>
          <cell r="AD247">
            <v>1378494</v>
          </cell>
          <cell r="AE247">
            <v>5519504</v>
          </cell>
          <cell r="AF247">
            <v>5063.6899999999996</v>
          </cell>
          <cell r="AG247">
            <v>1051.47</v>
          </cell>
          <cell r="AH247">
            <v>5324318</v>
          </cell>
          <cell r="AI247">
            <v>0</v>
          </cell>
          <cell r="AJ247">
            <v>0</v>
          </cell>
          <cell r="AK247">
            <v>2038444</v>
          </cell>
          <cell r="AL247">
            <v>1378494</v>
          </cell>
          <cell r="AM247">
            <v>1907380</v>
          </cell>
          <cell r="AN247">
            <v>1099053</v>
          </cell>
          <cell r="AO247">
            <v>3006433</v>
          </cell>
          <cell r="AP247">
            <v>0</v>
          </cell>
          <cell r="AQ247">
            <v>5519504</v>
          </cell>
          <cell r="AR247">
            <v>209667</v>
          </cell>
          <cell r="AS247">
            <v>5309837</v>
          </cell>
          <cell r="AT247">
            <v>8499</v>
          </cell>
          <cell r="AU247">
            <v>43256.412974537037</v>
          </cell>
          <cell r="AV247">
            <v>73415</v>
          </cell>
          <cell r="AW247" t="str">
            <v>18 64196</v>
          </cell>
          <cell r="AX247">
            <v>0</v>
          </cell>
        </row>
        <row r="248">
          <cell r="D248">
            <v>64204</v>
          </cell>
          <cell r="E248" t="str">
            <v>Westwood Unified</v>
          </cell>
          <cell r="F248">
            <v>2050068</v>
          </cell>
          <cell r="G248" t="b">
            <v>0</v>
          </cell>
          <cell r="H248">
            <v>5563.79</v>
          </cell>
          <cell r="I248">
            <v>120.03</v>
          </cell>
          <cell r="J248">
            <v>667822</v>
          </cell>
          <cell r="K248">
            <v>45.45</v>
          </cell>
          <cell r="L248">
            <v>160.91</v>
          </cell>
          <cell r="M248">
            <v>7313</v>
          </cell>
          <cell r="N248">
            <v>602702</v>
          </cell>
          <cell r="O248">
            <v>523950</v>
          </cell>
          <cell r="P248">
            <v>0</v>
          </cell>
          <cell r="Q248">
            <v>0</v>
          </cell>
          <cell r="R248">
            <v>1156.27</v>
          </cell>
          <cell r="S248">
            <v>186055</v>
          </cell>
          <cell r="T248">
            <v>1987842</v>
          </cell>
          <cell r="U248">
            <v>62226</v>
          </cell>
          <cell r="V248">
            <v>0.42966442729999998</v>
          </cell>
          <cell r="W248">
            <v>26736</v>
          </cell>
          <cell r="X248">
            <v>0</v>
          </cell>
          <cell r="Y248">
            <v>0</v>
          </cell>
          <cell r="Z248">
            <v>2014578</v>
          </cell>
          <cell r="AA248">
            <v>545154</v>
          </cell>
          <cell r="AB248">
            <v>1469424</v>
          </cell>
          <cell r="AC248">
            <v>0</v>
          </cell>
          <cell r="AD248">
            <v>330839</v>
          </cell>
          <cell r="AE248">
            <v>1138585</v>
          </cell>
          <cell r="AF248">
            <v>3754.06</v>
          </cell>
          <cell r="AG248">
            <v>160.91</v>
          </cell>
          <cell r="AH248">
            <v>604066</v>
          </cell>
          <cell r="AI248">
            <v>795025</v>
          </cell>
          <cell r="AJ248">
            <v>0</v>
          </cell>
          <cell r="AK248">
            <v>545154</v>
          </cell>
          <cell r="AL248">
            <v>330839</v>
          </cell>
          <cell r="AM248">
            <v>523098</v>
          </cell>
          <cell r="AN248">
            <v>523950</v>
          </cell>
          <cell r="AO248">
            <v>1047048</v>
          </cell>
          <cell r="AP248">
            <v>0</v>
          </cell>
          <cell r="AQ248">
            <v>1138585</v>
          </cell>
          <cell r="AR248">
            <v>26736</v>
          </cell>
          <cell r="AS248">
            <v>1111849</v>
          </cell>
          <cell r="AT248">
            <v>12519.91</v>
          </cell>
          <cell r="AU248">
            <v>43256.413043981483</v>
          </cell>
          <cell r="AV248">
            <v>73415</v>
          </cell>
          <cell r="AW248" t="str">
            <v>18 64204</v>
          </cell>
          <cell r="AX248">
            <v>0</v>
          </cell>
        </row>
        <row r="249">
          <cell r="D249">
            <v>75036</v>
          </cell>
          <cell r="E249" t="str">
            <v>Fort Sage Unified</v>
          </cell>
          <cell r="F249">
            <v>1772746</v>
          </cell>
          <cell r="G249" t="b">
            <v>0</v>
          </cell>
          <cell r="H249">
            <v>5662.86</v>
          </cell>
          <cell r="I249">
            <v>80.22</v>
          </cell>
          <cell r="J249">
            <v>454275</v>
          </cell>
          <cell r="K249">
            <v>72.37</v>
          </cell>
          <cell r="L249">
            <v>129.27000000000001</v>
          </cell>
          <cell r="M249">
            <v>9355</v>
          </cell>
          <cell r="N249">
            <v>612851</v>
          </cell>
          <cell r="O249">
            <v>461588</v>
          </cell>
          <cell r="P249">
            <v>0</v>
          </cell>
          <cell r="Q249">
            <v>0</v>
          </cell>
          <cell r="R249">
            <v>1888.85</v>
          </cell>
          <cell r="S249">
            <v>244172</v>
          </cell>
          <cell r="T249">
            <v>1782241</v>
          </cell>
          <cell r="U249">
            <v>0</v>
          </cell>
          <cell r="V249">
            <v>0.42966442729999998</v>
          </cell>
          <cell r="W249">
            <v>0</v>
          </cell>
          <cell r="X249">
            <v>0</v>
          </cell>
          <cell r="Y249">
            <v>0</v>
          </cell>
          <cell r="Z249">
            <v>1772746</v>
          </cell>
          <cell r="AA249">
            <v>203088</v>
          </cell>
          <cell r="AB249">
            <v>1569658</v>
          </cell>
          <cell r="AC249">
            <v>0</v>
          </cell>
          <cell r="AD249">
            <v>278706</v>
          </cell>
          <cell r="AE249">
            <v>1290952</v>
          </cell>
          <cell r="AF249">
            <v>3494.29</v>
          </cell>
          <cell r="AG249">
            <v>129.27000000000001</v>
          </cell>
          <cell r="AH249">
            <v>451707</v>
          </cell>
          <cell r="AI249">
            <v>806866</v>
          </cell>
          <cell r="AJ249">
            <v>0</v>
          </cell>
          <cell r="AK249">
            <v>203088</v>
          </cell>
          <cell r="AL249">
            <v>278706</v>
          </cell>
          <cell r="AM249">
            <v>776779</v>
          </cell>
          <cell r="AN249">
            <v>461588</v>
          </cell>
          <cell r="AO249">
            <v>1238367</v>
          </cell>
          <cell r="AP249">
            <v>0</v>
          </cell>
          <cell r="AQ249">
            <v>1290952</v>
          </cell>
          <cell r="AR249">
            <v>0</v>
          </cell>
          <cell r="AS249">
            <v>1290952</v>
          </cell>
          <cell r="AT249">
            <v>13786.97</v>
          </cell>
          <cell r="AU249">
            <v>43256.412557870368</v>
          </cell>
          <cell r="AV249">
            <v>73415</v>
          </cell>
          <cell r="AW249" t="str">
            <v>18 75036</v>
          </cell>
          <cell r="AX249">
            <v>0</v>
          </cell>
        </row>
        <row r="250">
          <cell r="D250">
            <v>64212</v>
          </cell>
          <cell r="E250" t="str">
            <v>ABC Unified</v>
          </cell>
          <cell r="F250">
            <v>182401966</v>
          </cell>
          <cell r="G250" t="b">
            <v>0</v>
          </cell>
          <cell r="H250">
            <v>5233.83</v>
          </cell>
          <cell r="I250">
            <v>20111.72</v>
          </cell>
          <cell r="J250">
            <v>105261323</v>
          </cell>
          <cell r="K250">
            <v>49.43</v>
          </cell>
          <cell r="L250">
            <v>20111.72</v>
          </cell>
          <cell r="M250">
            <v>994122</v>
          </cell>
          <cell r="N250">
            <v>0</v>
          </cell>
          <cell r="O250">
            <v>27445522</v>
          </cell>
          <cell r="P250">
            <v>0</v>
          </cell>
          <cell r="Q250">
            <v>0</v>
          </cell>
          <cell r="R250">
            <v>1991.58</v>
          </cell>
          <cell r="S250">
            <v>40054099</v>
          </cell>
          <cell r="T250">
            <v>173755066</v>
          </cell>
          <cell r="U250">
            <v>8646900</v>
          </cell>
          <cell r="V250">
            <v>0.42966442729999998</v>
          </cell>
          <cell r="W250">
            <v>3715265</v>
          </cell>
          <cell r="X250">
            <v>0</v>
          </cell>
          <cell r="Y250">
            <v>0</v>
          </cell>
          <cell r="Z250">
            <v>177470331</v>
          </cell>
          <cell r="AA250">
            <v>33641841</v>
          </cell>
          <cell r="AB250">
            <v>143828490</v>
          </cell>
          <cell r="AC250">
            <v>0</v>
          </cell>
          <cell r="AD250">
            <v>27510082</v>
          </cell>
          <cell r="AE250">
            <v>116318408</v>
          </cell>
          <cell r="AF250">
            <v>5283.26</v>
          </cell>
          <cell r="AG250">
            <v>20111.72</v>
          </cell>
          <cell r="AH250">
            <v>106255446</v>
          </cell>
          <cell r="AI250">
            <v>0</v>
          </cell>
          <cell r="AJ250">
            <v>0</v>
          </cell>
          <cell r="AK250">
            <v>33641841</v>
          </cell>
          <cell r="AL250">
            <v>27510082</v>
          </cell>
          <cell r="AM250">
            <v>45103523</v>
          </cell>
          <cell r="AN250">
            <v>27445522</v>
          </cell>
          <cell r="AO250">
            <v>72549045</v>
          </cell>
          <cell r="AP250">
            <v>0</v>
          </cell>
          <cell r="AQ250">
            <v>116318408</v>
          </cell>
          <cell r="AR250">
            <v>3715265</v>
          </cell>
          <cell r="AS250">
            <v>112603143</v>
          </cell>
          <cell r="AT250">
            <v>8824.2199999999993</v>
          </cell>
          <cell r="AU250">
            <v>43256.412349537037</v>
          </cell>
          <cell r="AV250">
            <v>73415</v>
          </cell>
          <cell r="AW250" t="str">
            <v>19 64212</v>
          </cell>
          <cell r="AX250">
            <v>0</v>
          </cell>
        </row>
        <row r="251">
          <cell r="D251">
            <v>64246</v>
          </cell>
          <cell r="E251" t="str">
            <v>Antelope Valley Union High</v>
          </cell>
          <cell r="F251">
            <v>220623675</v>
          </cell>
          <cell r="G251" t="b">
            <v>0</v>
          </cell>
          <cell r="H251">
            <v>6120.55</v>
          </cell>
          <cell r="I251">
            <v>20098.84</v>
          </cell>
          <cell r="J251">
            <v>123015955</v>
          </cell>
          <cell r="K251">
            <v>54.03</v>
          </cell>
          <cell r="L251">
            <v>20098.84</v>
          </cell>
          <cell r="M251">
            <v>1085940</v>
          </cell>
          <cell r="N251">
            <v>0</v>
          </cell>
          <cell r="O251">
            <v>18088511</v>
          </cell>
          <cell r="P251">
            <v>0</v>
          </cell>
          <cell r="Q251">
            <v>0</v>
          </cell>
          <cell r="R251">
            <v>3079.66</v>
          </cell>
          <cell r="S251">
            <v>61897594</v>
          </cell>
          <cell r="T251">
            <v>204088000</v>
          </cell>
          <cell r="U251">
            <v>16535675</v>
          </cell>
          <cell r="V251">
            <v>0.42966442729999998</v>
          </cell>
          <cell r="W251">
            <v>7104791</v>
          </cell>
          <cell r="X251">
            <v>0</v>
          </cell>
          <cell r="Y251">
            <v>0</v>
          </cell>
          <cell r="Z251">
            <v>211192791</v>
          </cell>
          <cell r="AA251">
            <v>29817298</v>
          </cell>
          <cell r="AB251">
            <v>181375493</v>
          </cell>
          <cell r="AC251">
            <v>0</v>
          </cell>
          <cell r="AD251">
            <v>32130619</v>
          </cell>
          <cell r="AE251">
            <v>149244874</v>
          </cell>
          <cell r="AF251">
            <v>6174.58</v>
          </cell>
          <cell r="AG251">
            <v>20098.84</v>
          </cell>
          <cell r="AH251">
            <v>124101895</v>
          </cell>
          <cell r="AI251">
            <v>0</v>
          </cell>
          <cell r="AJ251">
            <v>0</v>
          </cell>
          <cell r="AK251">
            <v>29817298</v>
          </cell>
          <cell r="AL251">
            <v>32130619</v>
          </cell>
          <cell r="AM251">
            <v>62153978</v>
          </cell>
          <cell r="AN251">
            <v>18088511</v>
          </cell>
          <cell r="AO251">
            <v>80242489</v>
          </cell>
          <cell r="AP251">
            <v>0</v>
          </cell>
          <cell r="AQ251">
            <v>149244874</v>
          </cell>
          <cell r="AR251">
            <v>7104791</v>
          </cell>
          <cell r="AS251">
            <v>142140083</v>
          </cell>
          <cell r="AT251">
            <v>10507.71</v>
          </cell>
          <cell r="AU251">
            <v>43256.412372685183</v>
          </cell>
          <cell r="AV251">
            <v>73415</v>
          </cell>
          <cell r="AW251" t="str">
            <v>19 64246</v>
          </cell>
          <cell r="AX251">
            <v>0</v>
          </cell>
        </row>
        <row r="252">
          <cell r="D252">
            <v>64261</v>
          </cell>
          <cell r="E252" t="str">
            <v>Arcadia Unified</v>
          </cell>
          <cell r="F252">
            <v>80919814</v>
          </cell>
          <cell r="G252" t="b">
            <v>0</v>
          </cell>
          <cell r="H252">
            <v>5221.45</v>
          </cell>
          <cell r="I252">
            <v>9312.65</v>
          </cell>
          <cell r="J252">
            <v>48625536</v>
          </cell>
          <cell r="K252">
            <v>48.34</v>
          </cell>
          <cell r="L252">
            <v>9312.65</v>
          </cell>
          <cell r="M252">
            <v>450174</v>
          </cell>
          <cell r="N252">
            <v>0</v>
          </cell>
          <cell r="O252">
            <v>6166287</v>
          </cell>
          <cell r="P252">
            <v>0</v>
          </cell>
          <cell r="Q252">
            <v>0</v>
          </cell>
          <cell r="R252">
            <v>2262.4499999999998</v>
          </cell>
          <cell r="S252">
            <v>21069405</v>
          </cell>
          <cell r="T252">
            <v>76311402</v>
          </cell>
          <cell r="U252">
            <v>4608412</v>
          </cell>
          <cell r="V252">
            <v>0.42966442729999998</v>
          </cell>
          <cell r="W252">
            <v>1980071</v>
          </cell>
          <cell r="X252">
            <v>0</v>
          </cell>
          <cell r="Y252">
            <v>0</v>
          </cell>
          <cell r="Z252">
            <v>78291473</v>
          </cell>
          <cell r="AA252">
            <v>42544090</v>
          </cell>
          <cell r="AB252">
            <v>35747383</v>
          </cell>
          <cell r="AC252">
            <v>0</v>
          </cell>
          <cell r="AD252">
            <v>6531620</v>
          </cell>
          <cell r="AE252">
            <v>29215763</v>
          </cell>
          <cell r="AF252">
            <v>5269.79</v>
          </cell>
          <cell r="AG252">
            <v>9312.65</v>
          </cell>
          <cell r="AH252">
            <v>49075710</v>
          </cell>
          <cell r="AI252">
            <v>0</v>
          </cell>
          <cell r="AJ252">
            <v>0</v>
          </cell>
          <cell r="AK252">
            <v>42544090</v>
          </cell>
          <cell r="AL252">
            <v>6531620</v>
          </cell>
          <cell r="AM252">
            <v>0</v>
          </cell>
          <cell r="AN252">
            <v>6166287</v>
          </cell>
          <cell r="AO252">
            <v>6166287</v>
          </cell>
          <cell r="AP252">
            <v>0</v>
          </cell>
          <cell r="AQ252">
            <v>29215763</v>
          </cell>
          <cell r="AR252">
            <v>1980071</v>
          </cell>
          <cell r="AS252">
            <v>27235692</v>
          </cell>
          <cell r="AT252">
            <v>8407</v>
          </cell>
          <cell r="AU252">
            <v>43256.412372685183</v>
          </cell>
          <cell r="AV252">
            <v>73415</v>
          </cell>
          <cell r="AW252" t="str">
            <v>19 64261</v>
          </cell>
          <cell r="AX252">
            <v>0</v>
          </cell>
        </row>
        <row r="253">
          <cell r="D253">
            <v>64279</v>
          </cell>
          <cell r="E253" t="str">
            <v>Azusa Unified</v>
          </cell>
          <cell r="F253">
            <v>89586998</v>
          </cell>
          <cell r="G253" t="b">
            <v>0</v>
          </cell>
          <cell r="H253">
            <v>5233.29</v>
          </cell>
          <cell r="I253">
            <v>8400.49</v>
          </cell>
          <cell r="J253">
            <v>43962200</v>
          </cell>
          <cell r="K253">
            <v>45.98</v>
          </cell>
          <cell r="L253">
            <v>8400.49</v>
          </cell>
          <cell r="M253">
            <v>386255</v>
          </cell>
          <cell r="N253">
            <v>0</v>
          </cell>
          <cell r="O253">
            <v>15100869</v>
          </cell>
          <cell r="P253">
            <v>0</v>
          </cell>
          <cell r="Q253">
            <v>0</v>
          </cell>
          <cell r="R253">
            <v>3045.73</v>
          </cell>
          <cell r="S253">
            <v>25585624</v>
          </cell>
          <cell r="T253">
            <v>85034948</v>
          </cell>
          <cell r="U253">
            <v>4552050</v>
          </cell>
          <cell r="V253">
            <v>0.42966442729999998</v>
          </cell>
          <cell r="W253">
            <v>1955854</v>
          </cell>
          <cell r="X253">
            <v>0</v>
          </cell>
          <cell r="Y253">
            <v>0</v>
          </cell>
          <cell r="Z253">
            <v>86990802</v>
          </cell>
          <cell r="AA253">
            <v>15932830</v>
          </cell>
          <cell r="AB253">
            <v>71057972</v>
          </cell>
          <cell r="AC253">
            <v>0</v>
          </cell>
          <cell r="AD253">
            <v>11482043</v>
          </cell>
          <cell r="AE253">
            <v>59575929</v>
          </cell>
          <cell r="AF253">
            <v>5279.27</v>
          </cell>
          <cell r="AG253">
            <v>8400.49</v>
          </cell>
          <cell r="AH253">
            <v>44348455</v>
          </cell>
          <cell r="AI253">
            <v>0</v>
          </cell>
          <cell r="AJ253">
            <v>0</v>
          </cell>
          <cell r="AK253">
            <v>15932830</v>
          </cell>
          <cell r="AL253">
            <v>11482043</v>
          </cell>
          <cell r="AM253">
            <v>16933582</v>
          </cell>
          <cell r="AN253">
            <v>15100869</v>
          </cell>
          <cell r="AO253">
            <v>32034451</v>
          </cell>
          <cell r="AP253">
            <v>0</v>
          </cell>
          <cell r="AQ253">
            <v>59575929</v>
          </cell>
          <cell r="AR253">
            <v>1955854</v>
          </cell>
          <cell r="AS253">
            <v>57620075</v>
          </cell>
          <cell r="AT253">
            <v>10355.44</v>
          </cell>
          <cell r="AU253">
            <v>43256.41238425926</v>
          </cell>
          <cell r="AV253">
            <v>73415</v>
          </cell>
          <cell r="AW253" t="str">
            <v>19 64279</v>
          </cell>
          <cell r="AX253">
            <v>0</v>
          </cell>
        </row>
        <row r="254">
          <cell r="D254">
            <v>64287</v>
          </cell>
          <cell r="E254" t="str">
            <v>Baldwin Park Unified</v>
          </cell>
          <cell r="F254">
            <v>144408187</v>
          </cell>
          <cell r="G254" t="b">
            <v>0</v>
          </cell>
          <cell r="H254">
            <v>5225.66</v>
          </cell>
          <cell r="I254">
            <v>13164.45</v>
          </cell>
          <cell r="J254">
            <v>68792940</v>
          </cell>
          <cell r="K254">
            <v>56.76</v>
          </cell>
          <cell r="L254">
            <v>13164.45</v>
          </cell>
          <cell r="M254">
            <v>747214</v>
          </cell>
          <cell r="N254">
            <v>0</v>
          </cell>
          <cell r="O254">
            <v>25834113</v>
          </cell>
          <cell r="P254">
            <v>0</v>
          </cell>
          <cell r="Q254">
            <v>0</v>
          </cell>
          <cell r="R254">
            <v>3165.96</v>
          </cell>
          <cell r="S254">
            <v>41678122</v>
          </cell>
          <cell r="T254">
            <v>137052389</v>
          </cell>
          <cell r="U254">
            <v>7355798</v>
          </cell>
          <cell r="V254">
            <v>0.42966442729999998</v>
          </cell>
          <cell r="W254">
            <v>3160525</v>
          </cell>
          <cell r="X254">
            <v>0</v>
          </cell>
          <cell r="Y254">
            <v>0</v>
          </cell>
          <cell r="Z254">
            <v>140212914</v>
          </cell>
          <cell r="AA254">
            <v>11893021</v>
          </cell>
          <cell r="AB254">
            <v>128319893</v>
          </cell>
          <cell r="AC254">
            <v>0</v>
          </cell>
          <cell r="AD254">
            <v>18004304</v>
          </cell>
          <cell r="AE254">
            <v>110315589</v>
          </cell>
          <cell r="AF254">
            <v>5282.42</v>
          </cell>
          <cell r="AG254">
            <v>13164.45</v>
          </cell>
          <cell r="AH254">
            <v>69540154</v>
          </cell>
          <cell r="AI254">
            <v>0</v>
          </cell>
          <cell r="AJ254">
            <v>0</v>
          </cell>
          <cell r="AK254">
            <v>11893021</v>
          </cell>
          <cell r="AL254">
            <v>18004304</v>
          </cell>
          <cell r="AM254">
            <v>39642829</v>
          </cell>
          <cell r="AN254">
            <v>25834113</v>
          </cell>
          <cell r="AO254">
            <v>65476942</v>
          </cell>
          <cell r="AP254">
            <v>0</v>
          </cell>
          <cell r="AQ254">
            <v>110315589</v>
          </cell>
          <cell r="AR254">
            <v>3160525</v>
          </cell>
          <cell r="AS254">
            <v>107155064</v>
          </cell>
          <cell r="AT254">
            <v>10650.88</v>
          </cell>
          <cell r="AU254">
            <v>43256.41238425926</v>
          </cell>
          <cell r="AV254">
            <v>73415</v>
          </cell>
          <cell r="AW254" t="str">
            <v>19 64287</v>
          </cell>
          <cell r="AX254">
            <v>0</v>
          </cell>
        </row>
        <row r="255">
          <cell r="D255">
            <v>64295</v>
          </cell>
          <cell r="E255" t="str">
            <v>Bassett Unified</v>
          </cell>
          <cell r="F255">
            <v>38794007</v>
          </cell>
          <cell r="G255" t="b">
            <v>0</v>
          </cell>
          <cell r="H255">
            <v>5234.97</v>
          </cell>
          <cell r="I255">
            <v>3511.96</v>
          </cell>
          <cell r="J255">
            <v>18385005</v>
          </cell>
          <cell r="K255">
            <v>36.18</v>
          </cell>
          <cell r="L255">
            <v>3511.96</v>
          </cell>
          <cell r="M255">
            <v>127063</v>
          </cell>
          <cell r="N255">
            <v>0</v>
          </cell>
          <cell r="O255">
            <v>9612398</v>
          </cell>
          <cell r="P255">
            <v>0</v>
          </cell>
          <cell r="Q255">
            <v>0</v>
          </cell>
          <cell r="R255">
            <v>2729.82</v>
          </cell>
          <cell r="S255">
            <v>9587019</v>
          </cell>
          <cell r="T255">
            <v>37711485</v>
          </cell>
          <cell r="U255">
            <v>1082522</v>
          </cell>
          <cell r="V255">
            <v>0.42966442729999998</v>
          </cell>
          <cell r="W255">
            <v>465121</v>
          </cell>
          <cell r="X255">
            <v>0</v>
          </cell>
          <cell r="Y255">
            <v>0</v>
          </cell>
          <cell r="Z255">
            <v>38176606</v>
          </cell>
          <cell r="AA255">
            <v>7160888</v>
          </cell>
          <cell r="AB255">
            <v>31015718</v>
          </cell>
          <cell r="AC255">
            <v>0</v>
          </cell>
          <cell r="AD255">
            <v>4792870</v>
          </cell>
          <cell r="AE255">
            <v>26222848</v>
          </cell>
          <cell r="AF255">
            <v>5271.16</v>
          </cell>
          <cell r="AG255">
            <v>3511.96</v>
          </cell>
          <cell r="AH255">
            <v>18512103</v>
          </cell>
          <cell r="AI255">
            <v>0</v>
          </cell>
          <cell r="AJ255">
            <v>0</v>
          </cell>
          <cell r="AK255">
            <v>7160888</v>
          </cell>
          <cell r="AL255">
            <v>4792870</v>
          </cell>
          <cell r="AM255">
            <v>6558345</v>
          </cell>
          <cell r="AN255">
            <v>9612398</v>
          </cell>
          <cell r="AO255">
            <v>16170743</v>
          </cell>
          <cell r="AP255">
            <v>0</v>
          </cell>
          <cell r="AQ255">
            <v>26222848</v>
          </cell>
          <cell r="AR255">
            <v>465121</v>
          </cell>
          <cell r="AS255">
            <v>25757727</v>
          </cell>
          <cell r="AT255">
            <v>10870.46</v>
          </cell>
          <cell r="AU255">
            <v>43256.412395833337</v>
          </cell>
          <cell r="AV255">
            <v>73415</v>
          </cell>
          <cell r="AW255" t="str">
            <v>19 64295</v>
          </cell>
          <cell r="AX255">
            <v>0</v>
          </cell>
        </row>
        <row r="256">
          <cell r="D256">
            <v>64303</v>
          </cell>
          <cell r="E256" t="str">
            <v>Bellflower Unified</v>
          </cell>
          <cell r="F256">
            <v>119140712</v>
          </cell>
          <cell r="G256" t="b">
            <v>0</v>
          </cell>
          <cell r="H256">
            <v>5238.13</v>
          </cell>
          <cell r="I256">
            <v>11999.64</v>
          </cell>
          <cell r="J256">
            <v>62855674</v>
          </cell>
          <cell r="K256">
            <v>42.52</v>
          </cell>
          <cell r="L256">
            <v>11999.64</v>
          </cell>
          <cell r="M256">
            <v>510225</v>
          </cell>
          <cell r="N256">
            <v>0</v>
          </cell>
          <cell r="O256">
            <v>13634225</v>
          </cell>
          <cell r="P256">
            <v>0</v>
          </cell>
          <cell r="Q256">
            <v>0</v>
          </cell>
          <cell r="R256">
            <v>3052.07</v>
          </cell>
          <cell r="S256">
            <v>36623741</v>
          </cell>
          <cell r="T256">
            <v>113623865</v>
          </cell>
          <cell r="U256">
            <v>5516847</v>
          </cell>
          <cell r="V256">
            <v>0.42966442729999998</v>
          </cell>
          <cell r="W256">
            <v>2370393</v>
          </cell>
          <cell r="X256">
            <v>0</v>
          </cell>
          <cell r="Y256">
            <v>0</v>
          </cell>
          <cell r="Z256">
            <v>115994258</v>
          </cell>
          <cell r="AA256">
            <v>21133978</v>
          </cell>
          <cell r="AB256">
            <v>94860280</v>
          </cell>
          <cell r="AC256">
            <v>0</v>
          </cell>
          <cell r="AD256">
            <v>16405757</v>
          </cell>
          <cell r="AE256">
            <v>78454523</v>
          </cell>
          <cell r="AF256">
            <v>5280.65</v>
          </cell>
          <cell r="AG256">
            <v>11999.64</v>
          </cell>
          <cell r="AH256">
            <v>63365899</v>
          </cell>
          <cell r="AI256">
            <v>0</v>
          </cell>
          <cell r="AJ256">
            <v>0</v>
          </cell>
          <cell r="AK256">
            <v>21133978</v>
          </cell>
          <cell r="AL256">
            <v>16405757</v>
          </cell>
          <cell r="AM256">
            <v>25826164</v>
          </cell>
          <cell r="AN256">
            <v>13634225</v>
          </cell>
          <cell r="AO256">
            <v>39460389</v>
          </cell>
          <cell r="AP256">
            <v>0</v>
          </cell>
          <cell r="AQ256">
            <v>78454523</v>
          </cell>
          <cell r="AR256">
            <v>2370393</v>
          </cell>
          <cell r="AS256">
            <v>76084130</v>
          </cell>
          <cell r="AT256">
            <v>9666.48</v>
          </cell>
          <cell r="AU256">
            <v>43256.412395833337</v>
          </cell>
          <cell r="AV256">
            <v>73415</v>
          </cell>
          <cell r="AW256" t="str">
            <v>19 64303</v>
          </cell>
          <cell r="AX256">
            <v>0</v>
          </cell>
        </row>
        <row r="257">
          <cell r="D257">
            <v>64311</v>
          </cell>
          <cell r="E257" t="str">
            <v>Beverly Hills Unified</v>
          </cell>
          <cell r="F257">
            <v>32304235</v>
          </cell>
          <cell r="G257" t="b">
            <v>0</v>
          </cell>
          <cell r="H257">
            <v>5757.23</v>
          </cell>
          <cell r="I257">
            <v>3867.09</v>
          </cell>
          <cell r="J257">
            <v>22263727</v>
          </cell>
          <cell r="K257">
            <v>65.760000000000005</v>
          </cell>
          <cell r="L257">
            <v>3867.09</v>
          </cell>
          <cell r="M257">
            <v>254300</v>
          </cell>
          <cell r="N257">
            <v>0</v>
          </cell>
          <cell r="O257">
            <v>1338733</v>
          </cell>
          <cell r="P257">
            <v>0</v>
          </cell>
          <cell r="Q257">
            <v>0</v>
          </cell>
          <cell r="R257">
            <v>1778.02</v>
          </cell>
          <cell r="S257">
            <v>6875763</v>
          </cell>
          <cell r="T257">
            <v>30732523</v>
          </cell>
          <cell r="U257">
            <v>1571712</v>
          </cell>
          <cell r="V257">
            <v>0.42966442729999998</v>
          </cell>
          <cell r="W257">
            <v>675309</v>
          </cell>
          <cell r="X257">
            <v>1713768</v>
          </cell>
          <cell r="Y257">
            <v>0</v>
          </cell>
          <cell r="Z257">
            <v>33121600</v>
          </cell>
          <cell r="AA257">
            <v>47954884</v>
          </cell>
          <cell r="AB257">
            <v>0</v>
          </cell>
          <cell r="AC257">
            <v>-14833284</v>
          </cell>
          <cell r="AD257">
            <v>773418</v>
          </cell>
          <cell r="AE257">
            <v>0</v>
          </cell>
          <cell r="AF257">
            <v>5822.99</v>
          </cell>
          <cell r="AG257">
            <v>3867.09</v>
          </cell>
          <cell r="AH257">
            <v>22518026</v>
          </cell>
          <cell r="AI257">
            <v>0</v>
          </cell>
          <cell r="AJ257">
            <v>0</v>
          </cell>
          <cell r="AK257">
            <v>47954884</v>
          </cell>
          <cell r="AL257">
            <v>773418</v>
          </cell>
          <cell r="AM257">
            <v>0</v>
          </cell>
          <cell r="AN257">
            <v>1338733</v>
          </cell>
          <cell r="AO257">
            <v>1338733</v>
          </cell>
          <cell r="AP257">
            <v>1338733</v>
          </cell>
          <cell r="AQ257">
            <v>1338733</v>
          </cell>
          <cell r="AR257">
            <v>0</v>
          </cell>
          <cell r="AS257">
            <v>1338733</v>
          </cell>
          <cell r="AT257">
            <v>8121.83</v>
          </cell>
          <cell r="AU257">
            <v>43256.412407407406</v>
          </cell>
          <cell r="AV257">
            <v>73415</v>
          </cell>
          <cell r="AW257" t="str">
            <v>19 64311</v>
          </cell>
          <cell r="AX257">
            <v>1</v>
          </cell>
        </row>
        <row r="258">
          <cell r="D258">
            <v>64329</v>
          </cell>
          <cell r="E258" t="str">
            <v>Bonita Unified</v>
          </cell>
          <cell r="F258">
            <v>87607841</v>
          </cell>
          <cell r="G258" t="b">
            <v>0</v>
          </cell>
          <cell r="H258">
            <v>5232.63</v>
          </cell>
          <cell r="I258">
            <v>9881.7900000000009</v>
          </cell>
          <cell r="J258">
            <v>51707751</v>
          </cell>
          <cell r="K258">
            <v>43.3</v>
          </cell>
          <cell r="L258">
            <v>9881.7900000000009</v>
          </cell>
          <cell r="M258">
            <v>427882</v>
          </cell>
          <cell r="N258">
            <v>0</v>
          </cell>
          <cell r="O258">
            <v>8432676</v>
          </cell>
          <cell r="P258">
            <v>0</v>
          </cell>
          <cell r="Q258">
            <v>0</v>
          </cell>
          <cell r="R258">
            <v>2250.3000000000002</v>
          </cell>
          <cell r="S258">
            <v>22236992</v>
          </cell>
          <cell r="T258">
            <v>82805301</v>
          </cell>
          <cell r="U258">
            <v>4802540</v>
          </cell>
          <cell r="V258">
            <v>0.42966442729999998</v>
          </cell>
          <cell r="W258">
            <v>2063481</v>
          </cell>
          <cell r="X258">
            <v>0</v>
          </cell>
          <cell r="Y258">
            <v>0</v>
          </cell>
          <cell r="Z258">
            <v>84868782</v>
          </cell>
          <cell r="AA258">
            <v>19095043</v>
          </cell>
          <cell r="AB258">
            <v>65773739</v>
          </cell>
          <cell r="AC258">
            <v>0</v>
          </cell>
          <cell r="AD258">
            <v>13498184</v>
          </cell>
          <cell r="AE258">
            <v>52275555</v>
          </cell>
          <cell r="AF258">
            <v>5275.93</v>
          </cell>
          <cell r="AG258">
            <v>9881.7900000000009</v>
          </cell>
          <cell r="AH258">
            <v>52135632</v>
          </cell>
          <cell r="AI258">
            <v>0</v>
          </cell>
          <cell r="AJ258">
            <v>0</v>
          </cell>
          <cell r="AK258">
            <v>19095043</v>
          </cell>
          <cell r="AL258">
            <v>13498184</v>
          </cell>
          <cell r="AM258">
            <v>19542405</v>
          </cell>
          <cell r="AN258">
            <v>8432676</v>
          </cell>
          <cell r="AO258">
            <v>27975081</v>
          </cell>
          <cell r="AP258">
            <v>0</v>
          </cell>
          <cell r="AQ258">
            <v>52275555</v>
          </cell>
          <cell r="AR258">
            <v>2063481</v>
          </cell>
          <cell r="AS258">
            <v>50212074</v>
          </cell>
          <cell r="AT258">
            <v>8588.4</v>
          </cell>
          <cell r="AU258">
            <v>43256.412418981483</v>
          </cell>
          <cell r="AV258">
            <v>73415</v>
          </cell>
          <cell r="AW258" t="str">
            <v>19 64329</v>
          </cell>
          <cell r="AX258">
            <v>0</v>
          </cell>
        </row>
        <row r="259">
          <cell r="D259">
            <v>64337</v>
          </cell>
          <cell r="E259" t="str">
            <v>Burbank Unified</v>
          </cell>
          <cell r="F259">
            <v>129269998</v>
          </cell>
          <cell r="G259" t="b">
            <v>0</v>
          </cell>
          <cell r="H259">
            <v>5237.8</v>
          </cell>
          <cell r="I259">
            <v>14704.84</v>
          </cell>
          <cell r="J259">
            <v>77021011</v>
          </cell>
          <cell r="K259">
            <v>42.49</v>
          </cell>
          <cell r="L259">
            <v>14704.84</v>
          </cell>
          <cell r="M259">
            <v>624809</v>
          </cell>
          <cell r="N259">
            <v>0</v>
          </cell>
          <cell r="O259">
            <v>12453741</v>
          </cell>
          <cell r="P259">
            <v>0</v>
          </cell>
          <cell r="Q259">
            <v>0</v>
          </cell>
          <cell r="R259">
            <v>2195.4899999999998</v>
          </cell>
          <cell r="S259">
            <v>32284329</v>
          </cell>
          <cell r="T259">
            <v>122383890</v>
          </cell>
          <cell r="U259">
            <v>6886108</v>
          </cell>
          <cell r="V259">
            <v>0.42966442729999998</v>
          </cell>
          <cell r="W259">
            <v>2958716</v>
          </cell>
          <cell r="X259">
            <v>0</v>
          </cell>
          <cell r="Y259">
            <v>0</v>
          </cell>
          <cell r="Z259">
            <v>125342606</v>
          </cell>
          <cell r="AA259">
            <v>48497684</v>
          </cell>
          <cell r="AB259">
            <v>76844922</v>
          </cell>
          <cell r="AC259">
            <v>0</v>
          </cell>
          <cell r="AD259">
            <v>20102902</v>
          </cell>
          <cell r="AE259">
            <v>56742020</v>
          </cell>
          <cell r="AF259">
            <v>5280.29</v>
          </cell>
          <cell r="AG259">
            <v>14704.84</v>
          </cell>
          <cell r="AH259">
            <v>77645820</v>
          </cell>
          <cell r="AI259">
            <v>0</v>
          </cell>
          <cell r="AJ259">
            <v>0</v>
          </cell>
          <cell r="AK259">
            <v>48497684</v>
          </cell>
          <cell r="AL259">
            <v>20102902</v>
          </cell>
          <cell r="AM259">
            <v>9045234</v>
          </cell>
          <cell r="AN259">
            <v>12453741</v>
          </cell>
          <cell r="AO259">
            <v>21498975</v>
          </cell>
          <cell r="AP259">
            <v>0</v>
          </cell>
          <cell r="AQ259">
            <v>56742020</v>
          </cell>
          <cell r="AR259">
            <v>2958716</v>
          </cell>
          <cell r="AS259">
            <v>53783304</v>
          </cell>
          <cell r="AT259">
            <v>8523.9</v>
          </cell>
          <cell r="AU259">
            <v>43256.412430555552</v>
          </cell>
          <cell r="AV259">
            <v>73415</v>
          </cell>
          <cell r="AW259" t="str">
            <v>19 64337</v>
          </cell>
          <cell r="AX259">
            <v>0</v>
          </cell>
        </row>
        <row r="260">
          <cell r="D260">
            <v>64345</v>
          </cell>
          <cell r="E260" t="str">
            <v>Castaic Union</v>
          </cell>
          <cell r="F260">
            <v>17765716</v>
          </cell>
          <cell r="G260" t="b">
            <v>0</v>
          </cell>
          <cell r="H260">
            <v>5001.95</v>
          </cell>
          <cell r="I260">
            <v>2173.8200000000002</v>
          </cell>
          <cell r="J260">
            <v>10873339</v>
          </cell>
          <cell r="K260">
            <v>51.55</v>
          </cell>
          <cell r="L260">
            <v>2173.8200000000002</v>
          </cell>
          <cell r="M260">
            <v>112060</v>
          </cell>
          <cell r="N260">
            <v>0</v>
          </cell>
          <cell r="O260">
            <v>2691652</v>
          </cell>
          <cell r="P260">
            <v>0</v>
          </cell>
          <cell r="Q260">
            <v>0</v>
          </cell>
          <cell r="R260">
            <v>1594.75</v>
          </cell>
          <cell r="S260">
            <v>3466699</v>
          </cell>
          <cell r="T260">
            <v>17143750</v>
          </cell>
          <cell r="U260">
            <v>621966</v>
          </cell>
          <cell r="V260">
            <v>0.42966442729999998</v>
          </cell>
          <cell r="W260">
            <v>267237</v>
          </cell>
          <cell r="X260">
            <v>0</v>
          </cell>
          <cell r="Y260">
            <v>-34836</v>
          </cell>
          <cell r="Z260">
            <v>17376151</v>
          </cell>
          <cell r="AA260">
            <v>5566207</v>
          </cell>
          <cell r="AB260">
            <v>11809944</v>
          </cell>
          <cell r="AC260">
            <v>0</v>
          </cell>
          <cell r="AD260">
            <v>2844176</v>
          </cell>
          <cell r="AE260">
            <v>8965768</v>
          </cell>
          <cell r="AF260">
            <v>5053.5</v>
          </cell>
          <cell r="AG260">
            <v>2173.8200000000002</v>
          </cell>
          <cell r="AH260">
            <v>10985399</v>
          </cell>
          <cell r="AI260">
            <v>0</v>
          </cell>
          <cell r="AJ260">
            <v>-34836</v>
          </cell>
          <cell r="AK260">
            <v>5566207</v>
          </cell>
          <cell r="AL260">
            <v>2844176</v>
          </cell>
          <cell r="AM260">
            <v>2540180</v>
          </cell>
          <cell r="AN260">
            <v>2691652</v>
          </cell>
          <cell r="AO260">
            <v>5231832</v>
          </cell>
          <cell r="AP260">
            <v>0</v>
          </cell>
          <cell r="AQ260">
            <v>8965768</v>
          </cell>
          <cell r="AR260">
            <v>267237</v>
          </cell>
          <cell r="AS260">
            <v>8698531</v>
          </cell>
          <cell r="AT260">
            <v>8009.4</v>
          </cell>
          <cell r="AU260">
            <v>43256.412453703706</v>
          </cell>
          <cell r="AV260">
            <v>73415</v>
          </cell>
          <cell r="AW260" t="str">
            <v>19 64345</v>
          </cell>
          <cell r="AX260">
            <v>0</v>
          </cell>
        </row>
        <row r="261">
          <cell r="D261">
            <v>64352</v>
          </cell>
          <cell r="E261" t="str">
            <v>Centinela Valley Union High</v>
          </cell>
          <cell r="F261">
            <v>73790204</v>
          </cell>
          <cell r="G261" t="b">
            <v>0</v>
          </cell>
          <cell r="H261">
            <v>6407.84</v>
          </cell>
          <cell r="I261">
            <v>6166.82</v>
          </cell>
          <cell r="J261">
            <v>39515996</v>
          </cell>
          <cell r="K261">
            <v>46.01</v>
          </cell>
          <cell r="L261">
            <v>6166.82</v>
          </cell>
          <cell r="M261">
            <v>283735</v>
          </cell>
          <cell r="N261">
            <v>0</v>
          </cell>
          <cell r="O261">
            <v>11410698</v>
          </cell>
          <cell r="P261">
            <v>0</v>
          </cell>
          <cell r="Q261">
            <v>0</v>
          </cell>
          <cell r="R261">
            <v>3059.05</v>
          </cell>
          <cell r="S261">
            <v>18864611</v>
          </cell>
          <cell r="T261">
            <v>70075040</v>
          </cell>
          <cell r="U261">
            <v>3715164</v>
          </cell>
          <cell r="V261">
            <v>0.42966442729999998</v>
          </cell>
          <cell r="W261">
            <v>1596274</v>
          </cell>
          <cell r="X261">
            <v>0</v>
          </cell>
          <cell r="Y261">
            <v>0</v>
          </cell>
          <cell r="Z261">
            <v>71671314</v>
          </cell>
          <cell r="AA261">
            <v>18903389</v>
          </cell>
          <cell r="AB261">
            <v>52767925</v>
          </cell>
          <cell r="AC261">
            <v>0</v>
          </cell>
          <cell r="AD261">
            <v>10304355</v>
          </cell>
          <cell r="AE261">
            <v>42463570</v>
          </cell>
          <cell r="AF261">
            <v>6453.85</v>
          </cell>
          <cell r="AG261">
            <v>6166.82</v>
          </cell>
          <cell r="AH261">
            <v>39799731</v>
          </cell>
          <cell r="AI261">
            <v>0</v>
          </cell>
          <cell r="AJ261">
            <v>0</v>
          </cell>
          <cell r="AK261">
            <v>18903389</v>
          </cell>
          <cell r="AL261">
            <v>10304355</v>
          </cell>
          <cell r="AM261">
            <v>10591987</v>
          </cell>
          <cell r="AN261">
            <v>11410698</v>
          </cell>
          <cell r="AO261">
            <v>22002685</v>
          </cell>
          <cell r="AP261">
            <v>0</v>
          </cell>
          <cell r="AQ261">
            <v>42463570</v>
          </cell>
          <cell r="AR261">
            <v>1596274</v>
          </cell>
          <cell r="AS261">
            <v>40867296</v>
          </cell>
          <cell r="AT261">
            <v>11622.09</v>
          </cell>
          <cell r="AU261">
            <v>43256.412465277775</v>
          </cell>
          <cell r="AV261">
            <v>73415</v>
          </cell>
          <cell r="AW261" t="str">
            <v>19 64352</v>
          </cell>
          <cell r="AX261">
            <v>0</v>
          </cell>
        </row>
        <row r="262">
          <cell r="D262">
            <v>64378</v>
          </cell>
          <cell r="E262" t="str">
            <v>Charter Oak Unified</v>
          </cell>
          <cell r="F262">
            <v>44241886</v>
          </cell>
          <cell r="G262" t="b">
            <v>0</v>
          </cell>
          <cell r="H262">
            <v>5219.9399999999996</v>
          </cell>
          <cell r="I262">
            <v>4765.54</v>
          </cell>
          <cell r="J262">
            <v>24875833</v>
          </cell>
          <cell r="K262">
            <v>41.24</v>
          </cell>
          <cell r="L262">
            <v>4765.54</v>
          </cell>
          <cell r="M262">
            <v>196531</v>
          </cell>
          <cell r="N262">
            <v>0</v>
          </cell>
          <cell r="O262">
            <v>7526355</v>
          </cell>
          <cell r="P262">
            <v>0</v>
          </cell>
          <cell r="Q262">
            <v>0</v>
          </cell>
          <cell r="R262">
            <v>2017.31</v>
          </cell>
          <cell r="S262">
            <v>9613571</v>
          </cell>
          <cell r="T262">
            <v>42212290</v>
          </cell>
          <cell r="U262">
            <v>2029596</v>
          </cell>
          <cell r="V262">
            <v>0.42966442729999998</v>
          </cell>
          <cell r="W262">
            <v>872045</v>
          </cell>
          <cell r="X262">
            <v>0</v>
          </cell>
          <cell r="Y262">
            <v>0</v>
          </cell>
          <cell r="Z262">
            <v>43084335</v>
          </cell>
          <cell r="AA262">
            <v>10466009</v>
          </cell>
          <cell r="AB262">
            <v>32618326</v>
          </cell>
          <cell r="AC262">
            <v>0</v>
          </cell>
          <cell r="AD262">
            <v>6491364</v>
          </cell>
          <cell r="AE262">
            <v>26126962</v>
          </cell>
          <cell r="AF262">
            <v>5261.18</v>
          </cell>
          <cell r="AG262">
            <v>4765.54</v>
          </cell>
          <cell r="AH262">
            <v>25072364</v>
          </cell>
          <cell r="AI262">
            <v>0</v>
          </cell>
          <cell r="AJ262">
            <v>0</v>
          </cell>
          <cell r="AK262">
            <v>10466009</v>
          </cell>
          <cell r="AL262">
            <v>6491364</v>
          </cell>
          <cell r="AM262">
            <v>8114991</v>
          </cell>
          <cell r="AN262">
            <v>7526355</v>
          </cell>
          <cell r="AO262">
            <v>15641346</v>
          </cell>
          <cell r="AP262">
            <v>0</v>
          </cell>
          <cell r="AQ262">
            <v>26126962</v>
          </cell>
          <cell r="AR262">
            <v>872045</v>
          </cell>
          <cell r="AS262">
            <v>25254917</v>
          </cell>
          <cell r="AT262">
            <v>9040.81</v>
          </cell>
          <cell r="AU262">
            <v>43256.412465277775</v>
          </cell>
          <cell r="AV262">
            <v>73415</v>
          </cell>
          <cell r="AW262" t="str">
            <v>19 64378</v>
          </cell>
          <cell r="AX262">
            <v>0</v>
          </cell>
        </row>
        <row r="263">
          <cell r="D263">
            <v>64394</v>
          </cell>
          <cell r="E263" t="str">
            <v>Claremont Unified</v>
          </cell>
          <cell r="F263">
            <v>60134022</v>
          </cell>
          <cell r="G263" t="b">
            <v>0</v>
          </cell>
          <cell r="H263">
            <v>5261.98</v>
          </cell>
          <cell r="I263">
            <v>6810.74</v>
          </cell>
          <cell r="J263">
            <v>35837978</v>
          </cell>
          <cell r="K263">
            <v>40.700000000000003</v>
          </cell>
          <cell r="L263">
            <v>6810.74</v>
          </cell>
          <cell r="M263">
            <v>277197</v>
          </cell>
          <cell r="N263">
            <v>0</v>
          </cell>
          <cell r="O263">
            <v>7361759</v>
          </cell>
          <cell r="P263">
            <v>0</v>
          </cell>
          <cell r="Q263">
            <v>0</v>
          </cell>
          <cell r="R263">
            <v>2007.96</v>
          </cell>
          <cell r="S263">
            <v>13675693</v>
          </cell>
          <cell r="T263">
            <v>57152627</v>
          </cell>
          <cell r="U263">
            <v>2981395</v>
          </cell>
          <cell r="V263">
            <v>0.42966442729999998</v>
          </cell>
          <cell r="W263">
            <v>1280999</v>
          </cell>
          <cell r="X263">
            <v>0</v>
          </cell>
          <cell r="Y263">
            <v>0</v>
          </cell>
          <cell r="Z263">
            <v>58433626</v>
          </cell>
          <cell r="AA263">
            <v>14819234</v>
          </cell>
          <cell r="AB263">
            <v>43614392</v>
          </cell>
          <cell r="AC263">
            <v>0</v>
          </cell>
          <cell r="AD263">
            <v>9350405</v>
          </cell>
          <cell r="AE263">
            <v>34263987</v>
          </cell>
          <cell r="AF263">
            <v>5302.68</v>
          </cell>
          <cell r="AG263">
            <v>6810.74</v>
          </cell>
          <cell r="AH263">
            <v>36115175</v>
          </cell>
          <cell r="AI263">
            <v>0</v>
          </cell>
          <cell r="AJ263">
            <v>0</v>
          </cell>
          <cell r="AK263">
            <v>14819234</v>
          </cell>
          <cell r="AL263">
            <v>9350405</v>
          </cell>
          <cell r="AM263">
            <v>11945536</v>
          </cell>
          <cell r="AN263">
            <v>7361759</v>
          </cell>
          <cell r="AO263">
            <v>19307295</v>
          </cell>
          <cell r="AP263">
            <v>0</v>
          </cell>
          <cell r="AQ263">
            <v>34263987</v>
          </cell>
          <cell r="AR263">
            <v>1280999</v>
          </cell>
          <cell r="AS263">
            <v>32982988</v>
          </cell>
          <cell r="AT263">
            <v>8579.6299999999992</v>
          </cell>
          <cell r="AU263">
            <v>43256.412476851852</v>
          </cell>
          <cell r="AV263">
            <v>73415</v>
          </cell>
          <cell r="AW263" t="str">
            <v>19 64394</v>
          </cell>
          <cell r="AX263">
            <v>0</v>
          </cell>
        </row>
        <row r="264">
          <cell r="D264">
            <v>64436</v>
          </cell>
          <cell r="E264" t="str">
            <v>Covina-Valley Unified</v>
          </cell>
          <cell r="F264">
            <v>116555553</v>
          </cell>
          <cell r="G264" t="b">
            <v>0</v>
          </cell>
          <cell r="H264">
            <v>5231.83</v>
          </cell>
          <cell r="I264">
            <v>11655.89</v>
          </cell>
          <cell r="J264">
            <v>60981635</v>
          </cell>
          <cell r="K264">
            <v>40.5</v>
          </cell>
          <cell r="L264">
            <v>11655.89</v>
          </cell>
          <cell r="M264">
            <v>472064</v>
          </cell>
          <cell r="N264">
            <v>0</v>
          </cell>
          <cell r="O264">
            <v>16671844</v>
          </cell>
          <cell r="P264">
            <v>0</v>
          </cell>
          <cell r="Q264">
            <v>0</v>
          </cell>
          <cell r="R264">
            <v>2780.12</v>
          </cell>
          <cell r="S264">
            <v>32404773</v>
          </cell>
          <cell r="T264">
            <v>110530316</v>
          </cell>
          <cell r="U264">
            <v>6025237</v>
          </cell>
          <cell r="V264">
            <v>0.42966442729999998</v>
          </cell>
          <cell r="W264">
            <v>2588830</v>
          </cell>
          <cell r="X264">
            <v>0</v>
          </cell>
          <cell r="Y264">
            <v>0</v>
          </cell>
          <cell r="Z264">
            <v>113119146</v>
          </cell>
          <cell r="AA264">
            <v>23039017</v>
          </cell>
          <cell r="AB264">
            <v>90080129</v>
          </cell>
          <cell r="AC264">
            <v>0</v>
          </cell>
          <cell r="AD264">
            <v>15910679</v>
          </cell>
          <cell r="AE264">
            <v>74169450</v>
          </cell>
          <cell r="AF264">
            <v>5272.33</v>
          </cell>
          <cell r="AG264">
            <v>11655.89</v>
          </cell>
          <cell r="AH264">
            <v>61453699</v>
          </cell>
          <cell r="AI264">
            <v>0</v>
          </cell>
          <cell r="AJ264">
            <v>0</v>
          </cell>
          <cell r="AK264">
            <v>23039017</v>
          </cell>
          <cell r="AL264">
            <v>15910679</v>
          </cell>
          <cell r="AM264">
            <v>22504003</v>
          </cell>
          <cell r="AN264">
            <v>16671844</v>
          </cell>
          <cell r="AO264">
            <v>39175847</v>
          </cell>
          <cell r="AP264">
            <v>0</v>
          </cell>
          <cell r="AQ264">
            <v>74169450</v>
          </cell>
          <cell r="AR264">
            <v>2588830</v>
          </cell>
          <cell r="AS264">
            <v>71580620</v>
          </cell>
          <cell r="AT264">
            <v>9704.89</v>
          </cell>
          <cell r="AU264">
            <v>43256.412499999999</v>
          </cell>
          <cell r="AV264">
            <v>73415</v>
          </cell>
          <cell r="AW264" t="str">
            <v>19 64436</v>
          </cell>
          <cell r="AX264">
            <v>0</v>
          </cell>
        </row>
        <row r="265">
          <cell r="D265">
            <v>64444</v>
          </cell>
          <cell r="E265" t="str">
            <v>Culver City Unified</v>
          </cell>
          <cell r="F265">
            <v>58476515</v>
          </cell>
          <cell r="G265" t="b">
            <v>0</v>
          </cell>
          <cell r="H265">
            <v>5344.99</v>
          </cell>
          <cell r="I265">
            <v>6752.86</v>
          </cell>
          <cell r="J265">
            <v>36093969</v>
          </cell>
          <cell r="K265">
            <v>46.45</v>
          </cell>
          <cell r="L265">
            <v>6752.86</v>
          </cell>
          <cell r="M265">
            <v>313670</v>
          </cell>
          <cell r="N265">
            <v>0</v>
          </cell>
          <cell r="O265">
            <v>6227193</v>
          </cell>
          <cell r="P265">
            <v>0</v>
          </cell>
          <cell r="Q265">
            <v>0</v>
          </cell>
          <cell r="R265">
            <v>1918.79</v>
          </cell>
          <cell r="S265">
            <v>12957320</v>
          </cell>
          <cell r="T265">
            <v>55592152</v>
          </cell>
          <cell r="U265">
            <v>2884363</v>
          </cell>
          <cell r="V265">
            <v>0.42966442729999998</v>
          </cell>
          <cell r="W265">
            <v>1239308</v>
          </cell>
          <cell r="X265">
            <v>0</v>
          </cell>
          <cell r="Y265">
            <v>0</v>
          </cell>
          <cell r="Z265">
            <v>56831460</v>
          </cell>
          <cell r="AA265">
            <v>20428204</v>
          </cell>
          <cell r="AB265">
            <v>36403256</v>
          </cell>
          <cell r="AC265">
            <v>0</v>
          </cell>
          <cell r="AD265">
            <v>9426125</v>
          </cell>
          <cell r="AE265">
            <v>26977131</v>
          </cell>
          <cell r="AF265">
            <v>5391.44</v>
          </cell>
          <cell r="AG265">
            <v>6752.86</v>
          </cell>
          <cell r="AH265">
            <v>36407640</v>
          </cell>
          <cell r="AI265">
            <v>0</v>
          </cell>
          <cell r="AJ265">
            <v>0</v>
          </cell>
          <cell r="AK265">
            <v>20428204</v>
          </cell>
          <cell r="AL265">
            <v>9426125</v>
          </cell>
          <cell r="AM265">
            <v>6553311</v>
          </cell>
          <cell r="AN265">
            <v>6227193</v>
          </cell>
          <cell r="AO265">
            <v>12780504</v>
          </cell>
          <cell r="AP265">
            <v>0</v>
          </cell>
          <cell r="AQ265">
            <v>26977131</v>
          </cell>
          <cell r="AR265">
            <v>1239308</v>
          </cell>
          <cell r="AS265">
            <v>25737823</v>
          </cell>
          <cell r="AT265">
            <v>8415.91</v>
          </cell>
          <cell r="AU265">
            <v>43256.412499999999</v>
          </cell>
          <cell r="AV265">
            <v>73415</v>
          </cell>
          <cell r="AW265" t="str">
            <v>19 64444</v>
          </cell>
          <cell r="AX265">
            <v>0</v>
          </cell>
        </row>
        <row r="266">
          <cell r="D266">
            <v>64451</v>
          </cell>
          <cell r="E266" t="str">
            <v>Downey Unified</v>
          </cell>
          <cell r="F266">
            <v>215244447</v>
          </cell>
          <cell r="G266" t="b">
            <v>0</v>
          </cell>
          <cell r="H266">
            <v>5222.51</v>
          </cell>
          <cell r="I266">
            <v>21536.15</v>
          </cell>
          <cell r="J266">
            <v>112472759</v>
          </cell>
          <cell r="K266">
            <v>46.69</v>
          </cell>
          <cell r="L266">
            <v>21536.15</v>
          </cell>
          <cell r="M266">
            <v>1005523</v>
          </cell>
          <cell r="N266">
            <v>0</v>
          </cell>
          <cell r="O266">
            <v>21997536</v>
          </cell>
          <cell r="P266">
            <v>0</v>
          </cell>
          <cell r="Q266">
            <v>0</v>
          </cell>
          <cell r="R266">
            <v>3091.15</v>
          </cell>
          <cell r="S266">
            <v>66571470</v>
          </cell>
          <cell r="T266">
            <v>202047288</v>
          </cell>
          <cell r="U266">
            <v>13197159</v>
          </cell>
          <cell r="V266">
            <v>0.42966442729999998</v>
          </cell>
          <cell r="W266">
            <v>5670350</v>
          </cell>
          <cell r="X266">
            <v>0</v>
          </cell>
          <cell r="Y266">
            <v>0</v>
          </cell>
          <cell r="Z266">
            <v>207717638</v>
          </cell>
          <cell r="AA266">
            <v>38453339</v>
          </cell>
          <cell r="AB266">
            <v>169264299</v>
          </cell>
          <cell r="AC266">
            <v>0</v>
          </cell>
          <cell r="AD266">
            <v>29380111</v>
          </cell>
          <cell r="AE266">
            <v>139884188</v>
          </cell>
          <cell r="AF266">
            <v>5269.2</v>
          </cell>
          <cell r="AG266">
            <v>21536.15</v>
          </cell>
          <cell r="AH266">
            <v>113478282</v>
          </cell>
          <cell r="AI266">
            <v>0</v>
          </cell>
          <cell r="AJ266">
            <v>0</v>
          </cell>
          <cell r="AK266">
            <v>38453339</v>
          </cell>
          <cell r="AL266">
            <v>29380111</v>
          </cell>
          <cell r="AM266">
            <v>45644832</v>
          </cell>
          <cell r="AN266">
            <v>21997536</v>
          </cell>
          <cell r="AO266">
            <v>67642368</v>
          </cell>
          <cell r="AP266">
            <v>0</v>
          </cell>
          <cell r="AQ266">
            <v>139884188</v>
          </cell>
          <cell r="AR266">
            <v>5670350</v>
          </cell>
          <cell r="AS266">
            <v>134213838</v>
          </cell>
          <cell r="AT266">
            <v>9645.07</v>
          </cell>
          <cell r="AU266">
            <v>43256.412511574075</v>
          </cell>
          <cell r="AV266">
            <v>73415</v>
          </cell>
          <cell r="AW266" t="str">
            <v>19 64451</v>
          </cell>
          <cell r="AX266">
            <v>0</v>
          </cell>
        </row>
        <row r="267">
          <cell r="D267">
            <v>64469</v>
          </cell>
          <cell r="E267" t="str">
            <v>Duarte Unified</v>
          </cell>
          <cell r="F267">
            <v>34592480</v>
          </cell>
          <cell r="G267" t="b">
            <v>0</v>
          </cell>
          <cell r="H267">
            <v>5244.24</v>
          </cell>
          <cell r="I267">
            <v>3433.65</v>
          </cell>
          <cell r="J267">
            <v>18006885</v>
          </cell>
          <cell r="K267">
            <v>47.51</v>
          </cell>
          <cell r="L267">
            <v>3433.65</v>
          </cell>
          <cell r="M267">
            <v>163133</v>
          </cell>
          <cell r="N267">
            <v>0</v>
          </cell>
          <cell r="O267">
            <v>4150407</v>
          </cell>
          <cell r="P267">
            <v>0</v>
          </cell>
          <cell r="Q267">
            <v>0</v>
          </cell>
          <cell r="R267">
            <v>3049.31</v>
          </cell>
          <cell r="S267">
            <v>10470263</v>
          </cell>
          <cell r="T267">
            <v>32790688</v>
          </cell>
          <cell r="U267">
            <v>1801792</v>
          </cell>
          <cell r="V267">
            <v>0.42966442729999998</v>
          </cell>
          <cell r="W267">
            <v>774166</v>
          </cell>
          <cell r="X267">
            <v>0</v>
          </cell>
          <cell r="Y267">
            <v>0</v>
          </cell>
          <cell r="Z267">
            <v>33564854</v>
          </cell>
          <cell r="AA267">
            <v>5675307</v>
          </cell>
          <cell r="AB267">
            <v>27889547</v>
          </cell>
          <cell r="AC267">
            <v>0</v>
          </cell>
          <cell r="AD267">
            <v>4704311</v>
          </cell>
          <cell r="AE267">
            <v>23185236</v>
          </cell>
          <cell r="AF267">
            <v>5291.75</v>
          </cell>
          <cell r="AG267">
            <v>3433.65</v>
          </cell>
          <cell r="AH267">
            <v>18170017</v>
          </cell>
          <cell r="AI267">
            <v>0</v>
          </cell>
          <cell r="AJ267">
            <v>0</v>
          </cell>
          <cell r="AK267">
            <v>5675307</v>
          </cell>
          <cell r="AL267">
            <v>4704311</v>
          </cell>
          <cell r="AM267">
            <v>7790399</v>
          </cell>
          <cell r="AN267">
            <v>4150407</v>
          </cell>
          <cell r="AO267">
            <v>11940806</v>
          </cell>
          <cell r="AP267">
            <v>0</v>
          </cell>
          <cell r="AQ267">
            <v>23185236</v>
          </cell>
          <cell r="AR267">
            <v>774166</v>
          </cell>
          <cell r="AS267">
            <v>22411070</v>
          </cell>
          <cell r="AT267">
            <v>9775.27</v>
          </cell>
          <cell r="AU267">
            <v>43256.412523148145</v>
          </cell>
          <cell r="AV267">
            <v>73415</v>
          </cell>
          <cell r="AW267" t="str">
            <v>19 64469</v>
          </cell>
          <cell r="AX267">
            <v>0</v>
          </cell>
        </row>
        <row r="268">
          <cell r="D268">
            <v>64477</v>
          </cell>
          <cell r="E268" t="str">
            <v>Eastside Union Elementary</v>
          </cell>
          <cell r="F268">
            <v>34234284</v>
          </cell>
          <cell r="G268" t="b">
            <v>0</v>
          </cell>
          <cell r="H268">
            <v>5027.3900000000003</v>
          </cell>
          <cell r="I268">
            <v>3262.38</v>
          </cell>
          <cell r="J268">
            <v>16401257</v>
          </cell>
          <cell r="K268">
            <v>41.61</v>
          </cell>
          <cell r="L268">
            <v>3262.38</v>
          </cell>
          <cell r="M268">
            <v>135748</v>
          </cell>
          <cell r="N268">
            <v>0</v>
          </cell>
          <cell r="O268">
            <v>3652987</v>
          </cell>
          <cell r="P268">
            <v>0</v>
          </cell>
          <cell r="Q268">
            <v>0</v>
          </cell>
          <cell r="R268">
            <v>3646.12</v>
          </cell>
          <cell r="S268">
            <v>11895029</v>
          </cell>
          <cell r="T268">
            <v>32085021</v>
          </cell>
          <cell r="U268">
            <v>2149263</v>
          </cell>
          <cell r="V268">
            <v>0.42966442729999998</v>
          </cell>
          <cell r="W268">
            <v>923462</v>
          </cell>
          <cell r="X268">
            <v>0</v>
          </cell>
          <cell r="Y268">
            <v>0</v>
          </cell>
          <cell r="Z268">
            <v>33008483</v>
          </cell>
          <cell r="AA268">
            <v>3202605</v>
          </cell>
          <cell r="AB268">
            <v>29805878</v>
          </cell>
          <cell r="AC268">
            <v>0</v>
          </cell>
          <cell r="AD268">
            <v>4281516</v>
          </cell>
          <cell r="AE268">
            <v>25524362</v>
          </cell>
          <cell r="AF268">
            <v>5069</v>
          </cell>
          <cell r="AG268">
            <v>3262.38</v>
          </cell>
          <cell r="AH268">
            <v>16537004</v>
          </cell>
          <cell r="AI268">
            <v>0</v>
          </cell>
          <cell r="AJ268">
            <v>0</v>
          </cell>
          <cell r="AK268">
            <v>3202605</v>
          </cell>
          <cell r="AL268">
            <v>4281516</v>
          </cell>
          <cell r="AM268">
            <v>9052883</v>
          </cell>
          <cell r="AN268">
            <v>3652987</v>
          </cell>
          <cell r="AO268">
            <v>12705870</v>
          </cell>
          <cell r="AP268">
            <v>0</v>
          </cell>
          <cell r="AQ268">
            <v>25524362</v>
          </cell>
          <cell r="AR268">
            <v>923462</v>
          </cell>
          <cell r="AS268">
            <v>24600900</v>
          </cell>
          <cell r="AT268">
            <v>10117.91</v>
          </cell>
          <cell r="AU268">
            <v>43256.412523148145</v>
          </cell>
          <cell r="AV268">
            <v>73415</v>
          </cell>
          <cell r="AW268" t="str">
            <v>19 64477</v>
          </cell>
          <cell r="AX268">
            <v>0</v>
          </cell>
        </row>
        <row r="269">
          <cell r="D269">
            <v>64485</v>
          </cell>
          <cell r="E269" t="str">
            <v>East Whittier City Elementary</v>
          </cell>
          <cell r="F269">
            <v>72946884</v>
          </cell>
          <cell r="G269" t="b">
            <v>0</v>
          </cell>
          <cell r="H269">
            <v>5962.79</v>
          </cell>
          <cell r="I269">
            <v>8509.84</v>
          </cell>
          <cell r="J269">
            <v>50742389</v>
          </cell>
          <cell r="K269">
            <v>51.13</v>
          </cell>
          <cell r="L269">
            <v>8509.84</v>
          </cell>
          <cell r="M269">
            <v>435108</v>
          </cell>
          <cell r="N269">
            <v>0</v>
          </cell>
          <cell r="O269">
            <v>8575615</v>
          </cell>
          <cell r="P269">
            <v>0</v>
          </cell>
          <cell r="Q269">
            <v>0</v>
          </cell>
          <cell r="R269">
            <v>1269.3800000000001</v>
          </cell>
          <cell r="S269">
            <v>10802221</v>
          </cell>
          <cell r="T269">
            <v>70555333</v>
          </cell>
          <cell r="U269">
            <v>2391551</v>
          </cell>
          <cell r="V269">
            <v>0.42966442729999998</v>
          </cell>
          <cell r="W269">
            <v>1027564</v>
          </cell>
          <cell r="X269">
            <v>2931678</v>
          </cell>
          <cell r="Y269">
            <v>0</v>
          </cell>
          <cell r="Z269">
            <v>74514575</v>
          </cell>
          <cell r="AA269">
            <v>13246486</v>
          </cell>
          <cell r="AB269">
            <v>61268089</v>
          </cell>
          <cell r="AC269">
            <v>0</v>
          </cell>
          <cell r="AD269">
            <v>13250117</v>
          </cell>
          <cell r="AE269">
            <v>48017972</v>
          </cell>
          <cell r="AF269">
            <v>6013.92</v>
          </cell>
          <cell r="AG269">
            <v>8509.84</v>
          </cell>
          <cell r="AH269">
            <v>51177497</v>
          </cell>
          <cell r="AI269">
            <v>0</v>
          </cell>
          <cell r="AJ269">
            <v>0</v>
          </cell>
          <cell r="AK269">
            <v>13246486</v>
          </cell>
          <cell r="AL269">
            <v>13250117</v>
          </cell>
          <cell r="AM269">
            <v>24680894</v>
          </cell>
          <cell r="AN269">
            <v>8575615</v>
          </cell>
          <cell r="AO269">
            <v>33256509</v>
          </cell>
          <cell r="AP269">
            <v>0</v>
          </cell>
          <cell r="AQ269">
            <v>48017972</v>
          </cell>
          <cell r="AR269">
            <v>1027564</v>
          </cell>
          <cell r="AS269">
            <v>46990408</v>
          </cell>
          <cell r="AT269">
            <v>8411.7800000000007</v>
          </cell>
          <cell r="AU269">
            <v>43256.412523148145</v>
          </cell>
          <cell r="AV269">
            <v>73415</v>
          </cell>
          <cell r="AW269" t="str">
            <v>19 64485</v>
          </cell>
          <cell r="AX269">
            <v>0</v>
          </cell>
        </row>
        <row r="270">
          <cell r="D270">
            <v>64501</v>
          </cell>
          <cell r="E270" t="str">
            <v>El Monte City</v>
          </cell>
          <cell r="F270">
            <v>88693226</v>
          </cell>
          <cell r="G270" t="b">
            <v>0</v>
          </cell>
          <cell r="H270">
            <v>4996.8599999999997</v>
          </cell>
          <cell r="I270">
            <v>8396.59</v>
          </cell>
          <cell r="J270">
            <v>41956585</v>
          </cell>
          <cell r="K270">
            <v>42.71</v>
          </cell>
          <cell r="L270">
            <v>8396.59</v>
          </cell>
          <cell r="M270">
            <v>358618</v>
          </cell>
          <cell r="N270">
            <v>0</v>
          </cell>
          <cell r="O270">
            <v>10153686</v>
          </cell>
          <cell r="P270">
            <v>0</v>
          </cell>
          <cell r="Q270">
            <v>0</v>
          </cell>
          <cell r="R270">
            <v>3650.97</v>
          </cell>
          <cell r="S270">
            <v>30655698</v>
          </cell>
          <cell r="T270">
            <v>83124587</v>
          </cell>
          <cell r="U270">
            <v>5568639</v>
          </cell>
          <cell r="V270">
            <v>0.42966442729999998</v>
          </cell>
          <cell r="W270">
            <v>2392646</v>
          </cell>
          <cell r="X270">
            <v>0</v>
          </cell>
          <cell r="Y270">
            <v>0</v>
          </cell>
          <cell r="Z270">
            <v>85517233</v>
          </cell>
          <cell r="AA270">
            <v>13584821</v>
          </cell>
          <cell r="AB270">
            <v>71932412</v>
          </cell>
          <cell r="AC270">
            <v>0</v>
          </cell>
          <cell r="AD270">
            <v>10955624</v>
          </cell>
          <cell r="AE270">
            <v>60976788</v>
          </cell>
          <cell r="AF270">
            <v>5039.57</v>
          </cell>
          <cell r="AG270">
            <v>8396.59</v>
          </cell>
          <cell r="AH270">
            <v>42315203</v>
          </cell>
          <cell r="AI270">
            <v>0</v>
          </cell>
          <cell r="AJ270">
            <v>0</v>
          </cell>
          <cell r="AK270">
            <v>13584821</v>
          </cell>
          <cell r="AL270">
            <v>10955624</v>
          </cell>
          <cell r="AM270">
            <v>17774758</v>
          </cell>
          <cell r="AN270">
            <v>10153686</v>
          </cell>
          <cell r="AO270">
            <v>27928444</v>
          </cell>
          <cell r="AP270">
            <v>0</v>
          </cell>
          <cell r="AQ270">
            <v>60976788</v>
          </cell>
          <cell r="AR270">
            <v>2392646</v>
          </cell>
          <cell r="AS270">
            <v>58584142</v>
          </cell>
          <cell r="AT270">
            <v>10184.76</v>
          </cell>
          <cell r="AU270">
            <v>43256.412523148145</v>
          </cell>
          <cell r="AV270">
            <v>73415</v>
          </cell>
          <cell r="AW270" t="str">
            <v>19 64501</v>
          </cell>
          <cell r="AX270">
            <v>0</v>
          </cell>
        </row>
        <row r="271">
          <cell r="D271">
            <v>64519</v>
          </cell>
          <cell r="E271" t="str">
            <v>El Monte Union High</v>
          </cell>
          <cell r="F271">
            <v>104697475</v>
          </cell>
          <cell r="G271" t="b">
            <v>0</v>
          </cell>
          <cell r="H271">
            <v>6078.02</v>
          </cell>
          <cell r="I271">
            <v>8601.5300000000007</v>
          </cell>
          <cell r="J271">
            <v>52280271</v>
          </cell>
          <cell r="K271">
            <v>54.66</v>
          </cell>
          <cell r="L271">
            <v>8601.5300000000007</v>
          </cell>
          <cell r="M271">
            <v>470160</v>
          </cell>
          <cell r="N271">
            <v>0</v>
          </cell>
          <cell r="O271">
            <v>21177579</v>
          </cell>
          <cell r="P271">
            <v>0</v>
          </cell>
          <cell r="Q271">
            <v>0</v>
          </cell>
          <cell r="R271">
            <v>3087.42</v>
          </cell>
          <cell r="S271">
            <v>26556536</v>
          </cell>
          <cell r="T271">
            <v>100484546</v>
          </cell>
          <cell r="U271">
            <v>4212929</v>
          </cell>
          <cell r="V271">
            <v>0.42966442729999998</v>
          </cell>
          <cell r="W271">
            <v>1810146</v>
          </cell>
          <cell r="X271">
            <v>0</v>
          </cell>
          <cell r="Y271">
            <v>0</v>
          </cell>
          <cell r="Z271">
            <v>102294692</v>
          </cell>
          <cell r="AA271">
            <v>18876929</v>
          </cell>
          <cell r="AB271">
            <v>83417763</v>
          </cell>
          <cell r="AC271">
            <v>0</v>
          </cell>
          <cell r="AD271">
            <v>13657358</v>
          </cell>
          <cell r="AE271">
            <v>69760405</v>
          </cell>
          <cell r="AF271">
            <v>6132.67</v>
          </cell>
          <cell r="AG271">
            <v>8601.5300000000007</v>
          </cell>
          <cell r="AH271">
            <v>52750345</v>
          </cell>
          <cell r="AI271">
            <v>0</v>
          </cell>
          <cell r="AJ271">
            <v>0</v>
          </cell>
          <cell r="AK271">
            <v>18876929</v>
          </cell>
          <cell r="AL271">
            <v>13657358</v>
          </cell>
          <cell r="AM271">
            <v>20216058</v>
          </cell>
          <cell r="AN271">
            <v>21177579</v>
          </cell>
          <cell r="AO271">
            <v>41393637</v>
          </cell>
          <cell r="AP271">
            <v>0</v>
          </cell>
          <cell r="AQ271">
            <v>69760405</v>
          </cell>
          <cell r="AR271">
            <v>1810146</v>
          </cell>
          <cell r="AS271">
            <v>67950259</v>
          </cell>
          <cell r="AT271">
            <v>11892.62</v>
          </cell>
          <cell r="AU271">
            <v>43256.412534722222</v>
          </cell>
          <cell r="AV271">
            <v>73415</v>
          </cell>
          <cell r="AW271" t="str">
            <v>19 64519</v>
          </cell>
          <cell r="AX271">
            <v>0</v>
          </cell>
        </row>
        <row r="272">
          <cell r="D272">
            <v>64527</v>
          </cell>
          <cell r="E272" t="str">
            <v>El Rancho Unified</v>
          </cell>
          <cell r="F272">
            <v>86720059</v>
          </cell>
          <cell r="G272" t="b">
            <v>0</v>
          </cell>
          <cell r="H272">
            <v>5230.32</v>
          </cell>
          <cell r="I272">
            <v>8398.65</v>
          </cell>
          <cell r="J272">
            <v>43927627</v>
          </cell>
          <cell r="K272">
            <v>40.450000000000003</v>
          </cell>
          <cell r="L272">
            <v>8398.65</v>
          </cell>
          <cell r="M272">
            <v>339725</v>
          </cell>
          <cell r="N272">
            <v>0</v>
          </cell>
          <cell r="O272">
            <v>11447550</v>
          </cell>
          <cell r="P272">
            <v>0</v>
          </cell>
          <cell r="Q272">
            <v>0</v>
          </cell>
          <cell r="R272">
            <v>3303.56</v>
          </cell>
          <cell r="S272">
            <v>27745444</v>
          </cell>
          <cell r="T272">
            <v>83460346</v>
          </cell>
          <cell r="U272">
            <v>3259713</v>
          </cell>
          <cell r="V272">
            <v>0.42966442729999998</v>
          </cell>
          <cell r="W272">
            <v>1400583</v>
          </cell>
          <cell r="X272">
            <v>0</v>
          </cell>
          <cell r="Y272">
            <v>-76639</v>
          </cell>
          <cell r="Z272">
            <v>84784290</v>
          </cell>
          <cell r="AA272">
            <v>13846560</v>
          </cell>
          <cell r="AB272">
            <v>70937730</v>
          </cell>
          <cell r="AC272">
            <v>0</v>
          </cell>
          <cell r="AD272">
            <v>11461045</v>
          </cell>
          <cell r="AE272">
            <v>59476685</v>
          </cell>
          <cell r="AF272">
            <v>5270.77</v>
          </cell>
          <cell r="AG272">
            <v>8398.65</v>
          </cell>
          <cell r="AH272">
            <v>44267352</v>
          </cell>
          <cell r="AI272">
            <v>0</v>
          </cell>
          <cell r="AJ272">
            <v>-76639</v>
          </cell>
          <cell r="AK272">
            <v>13846560</v>
          </cell>
          <cell r="AL272">
            <v>11461045</v>
          </cell>
          <cell r="AM272">
            <v>18883108</v>
          </cell>
          <cell r="AN272">
            <v>11447550</v>
          </cell>
          <cell r="AO272">
            <v>30330658</v>
          </cell>
          <cell r="AP272">
            <v>0</v>
          </cell>
          <cell r="AQ272">
            <v>59476685</v>
          </cell>
          <cell r="AR272">
            <v>1400583</v>
          </cell>
          <cell r="AS272">
            <v>58076102</v>
          </cell>
          <cell r="AT272">
            <v>10104.120000000001</v>
          </cell>
          <cell r="AU272">
            <v>43256.412534722222</v>
          </cell>
          <cell r="AV272">
            <v>73415</v>
          </cell>
          <cell r="AW272" t="str">
            <v>19 64527</v>
          </cell>
          <cell r="AX272">
            <v>0</v>
          </cell>
        </row>
        <row r="273">
          <cell r="D273">
            <v>64535</v>
          </cell>
          <cell r="E273" t="str">
            <v>El Segundo Unified</v>
          </cell>
          <cell r="F273">
            <v>28228119</v>
          </cell>
          <cell r="G273" t="b">
            <v>0</v>
          </cell>
          <cell r="H273">
            <v>5522.11</v>
          </cell>
          <cell r="I273">
            <v>3375.4</v>
          </cell>
          <cell r="J273">
            <v>18639330</v>
          </cell>
          <cell r="K273">
            <v>45.92</v>
          </cell>
          <cell r="L273">
            <v>3375.4</v>
          </cell>
          <cell r="M273">
            <v>154998</v>
          </cell>
          <cell r="N273">
            <v>0</v>
          </cell>
          <cell r="O273">
            <v>2492073</v>
          </cell>
          <cell r="P273">
            <v>0</v>
          </cell>
          <cell r="Q273">
            <v>0</v>
          </cell>
          <cell r="R273">
            <v>1673.5</v>
          </cell>
          <cell r="S273">
            <v>5648732</v>
          </cell>
          <cell r="T273">
            <v>26935133</v>
          </cell>
          <cell r="U273">
            <v>1292986</v>
          </cell>
          <cell r="V273">
            <v>0.42966442729999998</v>
          </cell>
          <cell r="W273">
            <v>555550</v>
          </cell>
          <cell r="X273">
            <v>0</v>
          </cell>
          <cell r="Y273">
            <v>0</v>
          </cell>
          <cell r="Z273">
            <v>27490683</v>
          </cell>
          <cell r="AA273">
            <v>8855057</v>
          </cell>
          <cell r="AB273">
            <v>18635626</v>
          </cell>
          <cell r="AC273">
            <v>0</v>
          </cell>
          <cell r="AD273">
            <v>4865948</v>
          </cell>
          <cell r="AE273">
            <v>13769678</v>
          </cell>
          <cell r="AF273">
            <v>5568.03</v>
          </cell>
          <cell r="AG273">
            <v>3375.4</v>
          </cell>
          <cell r="AH273">
            <v>18794328</v>
          </cell>
          <cell r="AI273">
            <v>0</v>
          </cell>
          <cell r="AJ273">
            <v>0</v>
          </cell>
          <cell r="AK273">
            <v>8855057</v>
          </cell>
          <cell r="AL273">
            <v>4865948</v>
          </cell>
          <cell r="AM273">
            <v>5073323</v>
          </cell>
          <cell r="AN273">
            <v>2492073</v>
          </cell>
          <cell r="AO273">
            <v>7565396</v>
          </cell>
          <cell r="AP273">
            <v>0</v>
          </cell>
          <cell r="AQ273">
            <v>13769678</v>
          </cell>
          <cell r="AR273">
            <v>555550</v>
          </cell>
          <cell r="AS273">
            <v>13214128</v>
          </cell>
          <cell r="AT273">
            <v>8144.42</v>
          </cell>
          <cell r="AU273">
            <v>43256.412534722222</v>
          </cell>
          <cell r="AV273">
            <v>73415</v>
          </cell>
          <cell r="AW273" t="str">
            <v>19 64535</v>
          </cell>
          <cell r="AX273">
            <v>0</v>
          </cell>
        </row>
        <row r="274">
          <cell r="D274">
            <v>64550</v>
          </cell>
          <cell r="E274" t="str">
            <v>Garvey Elementary</v>
          </cell>
          <cell r="F274">
            <v>47570339</v>
          </cell>
          <cell r="G274" t="b">
            <v>0</v>
          </cell>
          <cell r="H274">
            <v>4989.63</v>
          </cell>
          <cell r="I274">
            <v>4665.6400000000003</v>
          </cell>
          <cell r="J274">
            <v>23279817</v>
          </cell>
          <cell r="K274">
            <v>50.49</v>
          </cell>
          <cell r="L274">
            <v>4665.6400000000003</v>
          </cell>
          <cell r="M274">
            <v>235568</v>
          </cell>
          <cell r="N274">
            <v>0</v>
          </cell>
          <cell r="O274">
            <v>5831891</v>
          </cell>
          <cell r="P274">
            <v>0</v>
          </cell>
          <cell r="Q274">
            <v>0</v>
          </cell>
          <cell r="R274">
            <v>3332.89</v>
          </cell>
          <cell r="S274">
            <v>15550065</v>
          </cell>
          <cell r="T274">
            <v>44897341</v>
          </cell>
          <cell r="U274">
            <v>2672998</v>
          </cell>
          <cell r="V274">
            <v>0.42966442729999998</v>
          </cell>
          <cell r="W274">
            <v>1148492</v>
          </cell>
          <cell r="X274">
            <v>0</v>
          </cell>
          <cell r="Y274">
            <v>0</v>
          </cell>
          <cell r="Z274">
            <v>46045833</v>
          </cell>
          <cell r="AA274">
            <v>6260417</v>
          </cell>
          <cell r="AB274">
            <v>39785416</v>
          </cell>
          <cell r="AC274">
            <v>0</v>
          </cell>
          <cell r="AD274">
            <v>6088254</v>
          </cell>
          <cell r="AE274">
            <v>33697162</v>
          </cell>
          <cell r="AF274">
            <v>5040.13</v>
          </cell>
          <cell r="AG274">
            <v>4665.6400000000003</v>
          </cell>
          <cell r="AH274">
            <v>23515432</v>
          </cell>
          <cell r="AI274">
            <v>0</v>
          </cell>
          <cell r="AJ274">
            <v>0</v>
          </cell>
          <cell r="AK274">
            <v>6260417</v>
          </cell>
          <cell r="AL274">
            <v>6088254</v>
          </cell>
          <cell r="AM274">
            <v>11166761</v>
          </cell>
          <cell r="AN274">
            <v>5831891</v>
          </cell>
          <cell r="AO274">
            <v>16998652</v>
          </cell>
          <cell r="AP274">
            <v>0</v>
          </cell>
          <cell r="AQ274">
            <v>33697162</v>
          </cell>
          <cell r="AR274">
            <v>1148492</v>
          </cell>
          <cell r="AS274">
            <v>32548670</v>
          </cell>
          <cell r="AT274">
            <v>9869.14</v>
          </cell>
          <cell r="AU274">
            <v>43256.412569444445</v>
          </cell>
          <cell r="AV274">
            <v>73415</v>
          </cell>
          <cell r="AW274" t="str">
            <v>19 64550</v>
          </cell>
          <cell r="AX274">
            <v>0</v>
          </cell>
        </row>
        <row r="275">
          <cell r="D275">
            <v>64568</v>
          </cell>
          <cell r="E275" t="str">
            <v>Glendale Unified</v>
          </cell>
          <cell r="F275">
            <v>226148136</v>
          </cell>
          <cell r="G275" t="b">
            <v>0</v>
          </cell>
          <cell r="H275">
            <v>5224.24</v>
          </cell>
          <cell r="I275">
            <v>25151.97</v>
          </cell>
          <cell r="J275">
            <v>131399928</v>
          </cell>
          <cell r="K275">
            <v>44.51</v>
          </cell>
          <cell r="L275">
            <v>25151.97</v>
          </cell>
          <cell r="M275">
            <v>1119514</v>
          </cell>
          <cell r="N275">
            <v>0</v>
          </cell>
          <cell r="O275">
            <v>23901047</v>
          </cell>
          <cell r="P275">
            <v>0</v>
          </cell>
          <cell r="Q275">
            <v>0</v>
          </cell>
          <cell r="R275">
            <v>2311.65</v>
          </cell>
          <cell r="S275">
            <v>58142551</v>
          </cell>
          <cell r="T275">
            <v>214563040</v>
          </cell>
          <cell r="U275">
            <v>11585096</v>
          </cell>
          <cell r="V275">
            <v>0.42966442729999998</v>
          </cell>
          <cell r="W275">
            <v>4977704</v>
          </cell>
          <cell r="X275">
            <v>0</v>
          </cell>
          <cell r="Y275">
            <v>0</v>
          </cell>
          <cell r="Z275">
            <v>219540744</v>
          </cell>
          <cell r="AA275">
            <v>74460930</v>
          </cell>
          <cell r="AB275">
            <v>145079814</v>
          </cell>
          <cell r="AC275">
            <v>0</v>
          </cell>
          <cell r="AD275">
            <v>34309966</v>
          </cell>
          <cell r="AE275">
            <v>110769848</v>
          </cell>
          <cell r="AF275">
            <v>5268.74</v>
          </cell>
          <cell r="AG275">
            <v>25151.97</v>
          </cell>
          <cell r="AH275">
            <v>132519190</v>
          </cell>
          <cell r="AI275">
            <v>0</v>
          </cell>
          <cell r="AJ275">
            <v>0</v>
          </cell>
          <cell r="AK275">
            <v>74460930</v>
          </cell>
          <cell r="AL275">
            <v>34309966</v>
          </cell>
          <cell r="AM275">
            <v>23748294</v>
          </cell>
          <cell r="AN275">
            <v>23901047</v>
          </cell>
          <cell r="AO275">
            <v>47649341</v>
          </cell>
          <cell r="AP275">
            <v>0</v>
          </cell>
          <cell r="AQ275">
            <v>110769848</v>
          </cell>
          <cell r="AR275">
            <v>4977704</v>
          </cell>
          <cell r="AS275">
            <v>105792144</v>
          </cell>
          <cell r="AT275">
            <v>8728.57</v>
          </cell>
          <cell r="AU275">
            <v>43256.412581018521</v>
          </cell>
          <cell r="AV275">
            <v>73415</v>
          </cell>
          <cell r="AW275" t="str">
            <v>19 64568</v>
          </cell>
          <cell r="AX275">
            <v>0</v>
          </cell>
        </row>
        <row r="276">
          <cell r="D276">
            <v>64576</v>
          </cell>
          <cell r="E276" t="str">
            <v>Glendora Unified</v>
          </cell>
          <cell r="F276">
            <v>63348356</v>
          </cell>
          <cell r="G276" t="b">
            <v>0</v>
          </cell>
          <cell r="H276">
            <v>5215.16</v>
          </cell>
          <cell r="I276">
            <v>7313.26</v>
          </cell>
          <cell r="J276">
            <v>38139821</v>
          </cell>
          <cell r="K276">
            <v>42.3</v>
          </cell>
          <cell r="L276">
            <v>7313.26</v>
          </cell>
          <cell r="M276">
            <v>309351</v>
          </cell>
          <cell r="N276">
            <v>0</v>
          </cell>
          <cell r="O276">
            <v>5864029</v>
          </cell>
          <cell r="P276">
            <v>0</v>
          </cell>
          <cell r="Q276">
            <v>0</v>
          </cell>
          <cell r="R276">
            <v>2137.98</v>
          </cell>
          <cell r="S276">
            <v>15635604</v>
          </cell>
          <cell r="T276">
            <v>59948805</v>
          </cell>
          <cell r="U276">
            <v>3399551</v>
          </cell>
          <cell r="V276">
            <v>0.42966442729999998</v>
          </cell>
          <cell r="W276">
            <v>1460666</v>
          </cell>
          <cell r="X276">
            <v>0</v>
          </cell>
          <cell r="Y276">
            <v>0</v>
          </cell>
          <cell r="Z276">
            <v>61409471</v>
          </cell>
          <cell r="AA276">
            <v>14696434</v>
          </cell>
          <cell r="AB276">
            <v>46713037</v>
          </cell>
          <cell r="AC276">
            <v>0</v>
          </cell>
          <cell r="AD276">
            <v>9954689</v>
          </cell>
          <cell r="AE276">
            <v>36758348</v>
          </cell>
          <cell r="AF276">
            <v>5257.46</v>
          </cell>
          <cell r="AG276">
            <v>7313.26</v>
          </cell>
          <cell r="AH276">
            <v>38449172</v>
          </cell>
          <cell r="AI276">
            <v>0</v>
          </cell>
          <cell r="AJ276">
            <v>0</v>
          </cell>
          <cell r="AK276">
            <v>14696434</v>
          </cell>
          <cell r="AL276">
            <v>9954689</v>
          </cell>
          <cell r="AM276">
            <v>13798049</v>
          </cell>
          <cell r="AN276">
            <v>5864029</v>
          </cell>
          <cell r="AO276">
            <v>19662078</v>
          </cell>
          <cell r="AP276">
            <v>0</v>
          </cell>
          <cell r="AQ276">
            <v>36758348</v>
          </cell>
          <cell r="AR276">
            <v>1460666</v>
          </cell>
          <cell r="AS276">
            <v>35297682</v>
          </cell>
          <cell r="AT276">
            <v>8397</v>
          </cell>
          <cell r="AU276">
            <v>43256.412581018521</v>
          </cell>
          <cell r="AV276">
            <v>73415</v>
          </cell>
          <cell r="AW276" t="str">
            <v>19 64576</v>
          </cell>
          <cell r="AX276">
            <v>0</v>
          </cell>
        </row>
        <row r="277">
          <cell r="D277">
            <v>64584</v>
          </cell>
          <cell r="E277" t="str">
            <v>Gorman Joint</v>
          </cell>
          <cell r="F277">
            <v>795024</v>
          </cell>
          <cell r="G277" t="b">
            <v>0</v>
          </cell>
          <cell r="H277">
            <v>5917.51</v>
          </cell>
          <cell r="I277">
            <v>80.650000000000006</v>
          </cell>
          <cell r="J277">
            <v>477247</v>
          </cell>
          <cell r="K277">
            <v>49.07</v>
          </cell>
          <cell r="L277">
            <v>80.650000000000006</v>
          </cell>
          <cell r="M277">
            <v>3957</v>
          </cell>
          <cell r="N277">
            <v>0</v>
          </cell>
          <cell r="O277">
            <v>150144</v>
          </cell>
          <cell r="P277">
            <v>0</v>
          </cell>
          <cell r="Q277">
            <v>0</v>
          </cell>
          <cell r="R277">
            <v>1634.26</v>
          </cell>
          <cell r="S277">
            <v>131803</v>
          </cell>
          <cell r="T277">
            <v>763151</v>
          </cell>
          <cell r="U277">
            <v>31873</v>
          </cell>
          <cell r="V277">
            <v>0.42966442729999998</v>
          </cell>
          <cell r="W277">
            <v>13695</v>
          </cell>
          <cell r="X277">
            <v>0</v>
          </cell>
          <cell r="Y277">
            <v>0</v>
          </cell>
          <cell r="Z277">
            <v>776846</v>
          </cell>
          <cell r="AA277">
            <v>8968</v>
          </cell>
          <cell r="AB277">
            <v>767878</v>
          </cell>
          <cell r="AC277">
            <v>0</v>
          </cell>
          <cell r="AD277">
            <v>124586</v>
          </cell>
          <cell r="AE277">
            <v>643292</v>
          </cell>
          <cell r="AF277">
            <v>49.07</v>
          </cell>
          <cell r="AG277">
            <v>80.650000000000006</v>
          </cell>
          <cell r="AH277">
            <v>3957</v>
          </cell>
          <cell r="AI277">
            <v>533329</v>
          </cell>
          <cell r="AJ277">
            <v>0</v>
          </cell>
          <cell r="AK277">
            <v>8968</v>
          </cell>
          <cell r="AL277">
            <v>124586</v>
          </cell>
          <cell r="AM277">
            <v>403732</v>
          </cell>
          <cell r="AN277">
            <v>150144</v>
          </cell>
          <cell r="AO277">
            <v>553876</v>
          </cell>
          <cell r="AP277">
            <v>0</v>
          </cell>
          <cell r="AQ277">
            <v>643292</v>
          </cell>
          <cell r="AR277">
            <v>13695</v>
          </cell>
          <cell r="AS277">
            <v>629597</v>
          </cell>
          <cell r="AT277">
            <v>9632.31</v>
          </cell>
          <cell r="AU277">
            <v>43256.412581018521</v>
          </cell>
          <cell r="AV277">
            <v>73415</v>
          </cell>
          <cell r="AW277" t="str">
            <v>19 64584</v>
          </cell>
          <cell r="AX277">
            <v>0</v>
          </cell>
        </row>
        <row r="278">
          <cell r="D278">
            <v>64592</v>
          </cell>
          <cell r="E278" t="str">
            <v>Hawthorne</v>
          </cell>
          <cell r="F278">
            <v>81487395</v>
          </cell>
          <cell r="G278" t="b">
            <v>0</v>
          </cell>
          <cell r="H278">
            <v>5033.0600000000004</v>
          </cell>
          <cell r="I278">
            <v>7779.48</v>
          </cell>
          <cell r="J278">
            <v>39154590</v>
          </cell>
          <cell r="K278">
            <v>45.07</v>
          </cell>
          <cell r="L278">
            <v>7779.48</v>
          </cell>
          <cell r="M278">
            <v>350621</v>
          </cell>
          <cell r="N278">
            <v>0</v>
          </cell>
          <cell r="O278">
            <v>7570951</v>
          </cell>
          <cell r="P278">
            <v>0</v>
          </cell>
          <cell r="Q278">
            <v>0</v>
          </cell>
          <cell r="R278">
            <v>3732.49</v>
          </cell>
          <cell r="S278">
            <v>29036831</v>
          </cell>
          <cell r="T278">
            <v>76112993</v>
          </cell>
          <cell r="U278">
            <v>5374402</v>
          </cell>
          <cell r="V278">
            <v>0.42966442729999998</v>
          </cell>
          <cell r="W278">
            <v>2309189</v>
          </cell>
          <cell r="X278">
            <v>0</v>
          </cell>
          <cell r="Y278">
            <v>0</v>
          </cell>
          <cell r="Z278">
            <v>78422182</v>
          </cell>
          <cell r="AA278">
            <v>10419679</v>
          </cell>
          <cell r="AB278">
            <v>68002503</v>
          </cell>
          <cell r="AC278">
            <v>0</v>
          </cell>
          <cell r="AD278">
            <v>10228102</v>
          </cell>
          <cell r="AE278">
            <v>57774401</v>
          </cell>
          <cell r="AF278">
            <v>5078.13</v>
          </cell>
          <cell r="AG278">
            <v>7779.48</v>
          </cell>
          <cell r="AH278">
            <v>39505211</v>
          </cell>
          <cell r="AI278">
            <v>0</v>
          </cell>
          <cell r="AJ278">
            <v>0</v>
          </cell>
          <cell r="AK278">
            <v>10419679</v>
          </cell>
          <cell r="AL278">
            <v>10228102</v>
          </cell>
          <cell r="AM278">
            <v>18857430</v>
          </cell>
          <cell r="AN278">
            <v>7570951</v>
          </cell>
          <cell r="AO278">
            <v>26428381</v>
          </cell>
          <cell r="AP278">
            <v>0</v>
          </cell>
          <cell r="AQ278">
            <v>57774401</v>
          </cell>
          <cell r="AR278">
            <v>2309189</v>
          </cell>
          <cell r="AS278">
            <v>55465212</v>
          </cell>
          <cell r="AT278">
            <v>10080.65</v>
          </cell>
          <cell r="AU278">
            <v>43256.412604166668</v>
          </cell>
          <cell r="AV278">
            <v>73415</v>
          </cell>
          <cell r="AW278" t="str">
            <v>19 64592</v>
          </cell>
          <cell r="AX278">
            <v>0</v>
          </cell>
        </row>
        <row r="279">
          <cell r="D279">
            <v>64600</v>
          </cell>
          <cell r="E279" t="str">
            <v>Hermosa Beach City Elementary</v>
          </cell>
          <cell r="F279">
            <v>10209484</v>
          </cell>
          <cell r="G279" t="b">
            <v>0</v>
          </cell>
          <cell r="H279">
            <v>5197.45</v>
          </cell>
          <cell r="I279">
            <v>1327.8</v>
          </cell>
          <cell r="J279">
            <v>6901174</v>
          </cell>
          <cell r="K279">
            <v>35.67</v>
          </cell>
          <cell r="L279">
            <v>1327.8</v>
          </cell>
          <cell r="M279">
            <v>47363</v>
          </cell>
          <cell r="N279">
            <v>0</v>
          </cell>
          <cell r="O279">
            <v>829154</v>
          </cell>
          <cell r="P279">
            <v>0</v>
          </cell>
          <cell r="Q279">
            <v>0</v>
          </cell>
          <cell r="R279">
            <v>1506.84</v>
          </cell>
          <cell r="S279">
            <v>2000782</v>
          </cell>
          <cell r="T279">
            <v>9778473</v>
          </cell>
          <cell r="U279">
            <v>431011</v>
          </cell>
          <cell r="V279">
            <v>0.42966442729999998</v>
          </cell>
          <cell r="W279">
            <v>185190</v>
          </cell>
          <cell r="X279">
            <v>1925</v>
          </cell>
          <cell r="Y279">
            <v>0</v>
          </cell>
          <cell r="Z279">
            <v>9965588</v>
          </cell>
          <cell r="AA279">
            <v>4988945</v>
          </cell>
          <cell r="AB279">
            <v>4976643</v>
          </cell>
          <cell r="AC279">
            <v>0</v>
          </cell>
          <cell r="AD279">
            <v>1799012</v>
          </cell>
          <cell r="AE279">
            <v>3177631</v>
          </cell>
          <cell r="AF279">
            <v>5233.1099999999997</v>
          </cell>
          <cell r="AG279">
            <v>1327.8</v>
          </cell>
          <cell r="AH279">
            <v>6948523</v>
          </cell>
          <cell r="AI279">
            <v>0</v>
          </cell>
          <cell r="AJ279">
            <v>0</v>
          </cell>
          <cell r="AK279">
            <v>4988945</v>
          </cell>
          <cell r="AL279">
            <v>1799012</v>
          </cell>
          <cell r="AM279">
            <v>160566</v>
          </cell>
          <cell r="AN279">
            <v>829154</v>
          </cell>
          <cell r="AO279">
            <v>989720</v>
          </cell>
          <cell r="AP279">
            <v>0</v>
          </cell>
          <cell r="AQ279">
            <v>3177631</v>
          </cell>
          <cell r="AR279">
            <v>185190</v>
          </cell>
          <cell r="AS279">
            <v>2992441</v>
          </cell>
          <cell r="AT279">
            <v>7503.89</v>
          </cell>
          <cell r="AU279">
            <v>43256.412604166668</v>
          </cell>
          <cell r="AV279">
            <v>73415</v>
          </cell>
          <cell r="AW279" t="str">
            <v>19 64600</v>
          </cell>
          <cell r="AX279">
            <v>0</v>
          </cell>
        </row>
        <row r="280">
          <cell r="D280">
            <v>64626</v>
          </cell>
          <cell r="E280" t="str">
            <v>Hughes-Elizabeth Lakes Union Elementary</v>
          </cell>
          <cell r="F280">
            <v>1784684</v>
          </cell>
          <cell r="G280" t="b">
            <v>0</v>
          </cell>
          <cell r="H280">
            <v>5167.5200000000004</v>
          </cell>
          <cell r="I280">
            <v>189.21</v>
          </cell>
          <cell r="J280">
            <v>977746</v>
          </cell>
          <cell r="K280">
            <v>37.520000000000003</v>
          </cell>
          <cell r="L280">
            <v>189.21</v>
          </cell>
          <cell r="M280">
            <v>7099</v>
          </cell>
          <cell r="N280">
            <v>0</v>
          </cell>
          <cell r="O280">
            <v>471178</v>
          </cell>
          <cell r="P280">
            <v>0</v>
          </cell>
          <cell r="Q280">
            <v>0</v>
          </cell>
          <cell r="R280">
            <v>1446.53</v>
          </cell>
          <cell r="S280">
            <v>273698</v>
          </cell>
          <cell r="T280">
            <v>1729721</v>
          </cell>
          <cell r="U280">
            <v>54963</v>
          </cell>
          <cell r="V280">
            <v>0.42966442729999998</v>
          </cell>
          <cell r="W280">
            <v>23616</v>
          </cell>
          <cell r="X280">
            <v>0</v>
          </cell>
          <cell r="Y280">
            <v>0</v>
          </cell>
          <cell r="Z280">
            <v>1753337</v>
          </cell>
          <cell r="AA280">
            <v>930178</v>
          </cell>
          <cell r="AB280">
            <v>823159</v>
          </cell>
          <cell r="AC280">
            <v>0</v>
          </cell>
          <cell r="AD280">
            <v>54667</v>
          </cell>
          <cell r="AE280">
            <v>768492</v>
          </cell>
          <cell r="AF280">
            <v>5205.05</v>
          </cell>
          <cell r="AG280">
            <v>189.21</v>
          </cell>
          <cell r="AH280">
            <v>984848</v>
          </cell>
          <cell r="AI280">
            <v>0</v>
          </cell>
          <cell r="AJ280">
            <v>0</v>
          </cell>
          <cell r="AK280">
            <v>930178</v>
          </cell>
          <cell r="AL280">
            <v>54667</v>
          </cell>
          <cell r="AM280">
            <v>3</v>
          </cell>
          <cell r="AN280">
            <v>471178</v>
          </cell>
          <cell r="AO280">
            <v>471181</v>
          </cell>
          <cell r="AP280">
            <v>0</v>
          </cell>
          <cell r="AQ280">
            <v>768492</v>
          </cell>
          <cell r="AR280">
            <v>23616</v>
          </cell>
          <cell r="AS280">
            <v>744876</v>
          </cell>
          <cell r="AT280">
            <v>9266.6200000000008</v>
          </cell>
          <cell r="AU280">
            <v>43256.412615740737</v>
          </cell>
          <cell r="AV280">
            <v>73415</v>
          </cell>
          <cell r="AW280" t="str">
            <v>19 64626</v>
          </cell>
          <cell r="AX280">
            <v>0</v>
          </cell>
        </row>
        <row r="281">
          <cell r="D281">
            <v>64634</v>
          </cell>
          <cell r="E281" t="str">
            <v>Inglewood Unified</v>
          </cell>
          <cell r="F281">
            <v>93103068</v>
          </cell>
          <cell r="G281" t="b">
            <v>0</v>
          </cell>
          <cell r="H281">
            <v>5241.53</v>
          </cell>
          <cell r="I281">
            <v>8744.7999999999993</v>
          </cell>
          <cell r="J281">
            <v>45836132</v>
          </cell>
          <cell r="K281">
            <v>45.03</v>
          </cell>
          <cell r="L281">
            <v>8744.7999999999993</v>
          </cell>
          <cell r="M281">
            <v>393778</v>
          </cell>
          <cell r="N281">
            <v>0</v>
          </cell>
          <cell r="O281">
            <v>16580896</v>
          </cell>
          <cell r="P281">
            <v>0</v>
          </cell>
          <cell r="Q281">
            <v>0</v>
          </cell>
          <cell r="R281">
            <v>3062.62</v>
          </cell>
          <cell r="S281">
            <v>26781999</v>
          </cell>
          <cell r="T281">
            <v>89592805</v>
          </cell>
          <cell r="U281">
            <v>3510263</v>
          </cell>
          <cell r="V281">
            <v>0.42966442729999998</v>
          </cell>
          <cell r="W281">
            <v>1508235</v>
          </cell>
          <cell r="X281">
            <v>0</v>
          </cell>
          <cell r="Y281">
            <v>0</v>
          </cell>
          <cell r="Z281">
            <v>91101040</v>
          </cell>
          <cell r="AA281">
            <v>17126251</v>
          </cell>
          <cell r="AB281">
            <v>73974789</v>
          </cell>
          <cell r="AC281">
            <v>0</v>
          </cell>
          <cell r="AD281">
            <v>11969162</v>
          </cell>
          <cell r="AE281">
            <v>62005627</v>
          </cell>
          <cell r="AF281">
            <v>5286.56</v>
          </cell>
          <cell r="AG281">
            <v>8744.7999999999993</v>
          </cell>
          <cell r="AH281">
            <v>46229910</v>
          </cell>
          <cell r="AI281">
            <v>0</v>
          </cell>
          <cell r="AJ281">
            <v>0</v>
          </cell>
          <cell r="AK281">
            <v>17126251</v>
          </cell>
          <cell r="AL281">
            <v>11969162</v>
          </cell>
          <cell r="AM281">
            <v>17134497</v>
          </cell>
          <cell r="AN281">
            <v>16580896</v>
          </cell>
          <cell r="AO281">
            <v>33715393</v>
          </cell>
          <cell r="AP281">
            <v>0</v>
          </cell>
          <cell r="AQ281">
            <v>62005627</v>
          </cell>
          <cell r="AR281">
            <v>1508235</v>
          </cell>
          <cell r="AS281">
            <v>60497392</v>
          </cell>
          <cell r="AT281">
            <v>10417.74</v>
          </cell>
          <cell r="AU281">
            <v>43256.412627314814</v>
          </cell>
          <cell r="AV281">
            <v>73415</v>
          </cell>
          <cell r="AW281" t="str">
            <v>19 64634</v>
          </cell>
          <cell r="AX281">
            <v>0</v>
          </cell>
        </row>
        <row r="282">
          <cell r="D282">
            <v>64642</v>
          </cell>
          <cell r="E282" t="str">
            <v>Keppel Union Elementary</v>
          </cell>
          <cell r="F282">
            <v>26861871</v>
          </cell>
          <cell r="G282" t="b">
            <v>0</v>
          </cell>
          <cell r="H282">
            <v>5050.1099999999997</v>
          </cell>
          <cell r="I282">
            <v>2529.27</v>
          </cell>
          <cell r="J282">
            <v>12773092</v>
          </cell>
          <cell r="K282">
            <v>49.45</v>
          </cell>
          <cell r="L282">
            <v>2529.27</v>
          </cell>
          <cell r="M282">
            <v>125072</v>
          </cell>
          <cell r="N282">
            <v>0</v>
          </cell>
          <cell r="O282">
            <v>3210907</v>
          </cell>
          <cell r="P282">
            <v>0</v>
          </cell>
          <cell r="Q282">
            <v>0</v>
          </cell>
          <cell r="R282">
            <v>3524.15</v>
          </cell>
          <cell r="S282">
            <v>8913527</v>
          </cell>
          <cell r="T282">
            <v>25022598</v>
          </cell>
          <cell r="U282">
            <v>1839273</v>
          </cell>
          <cell r="V282">
            <v>0.42966442729999998</v>
          </cell>
          <cell r="W282">
            <v>790270</v>
          </cell>
          <cell r="X282">
            <v>0</v>
          </cell>
          <cell r="Y282">
            <v>0</v>
          </cell>
          <cell r="Z282">
            <v>25812868</v>
          </cell>
          <cell r="AA282">
            <v>3123842</v>
          </cell>
          <cell r="AB282">
            <v>22689026</v>
          </cell>
          <cell r="AC282">
            <v>0</v>
          </cell>
          <cell r="AD282">
            <v>3339401</v>
          </cell>
          <cell r="AE282">
            <v>19349625</v>
          </cell>
          <cell r="AF282">
            <v>5099.5600000000004</v>
          </cell>
          <cell r="AG282">
            <v>2529.27</v>
          </cell>
          <cell r="AH282">
            <v>12898164</v>
          </cell>
          <cell r="AI282">
            <v>0</v>
          </cell>
          <cell r="AJ282">
            <v>0</v>
          </cell>
          <cell r="AK282">
            <v>3123842</v>
          </cell>
          <cell r="AL282">
            <v>3339401</v>
          </cell>
          <cell r="AM282">
            <v>6434921</v>
          </cell>
          <cell r="AN282">
            <v>3210907</v>
          </cell>
          <cell r="AO282">
            <v>9645828</v>
          </cell>
          <cell r="AP282">
            <v>0</v>
          </cell>
          <cell r="AQ282">
            <v>19349625</v>
          </cell>
          <cell r="AR282">
            <v>790270</v>
          </cell>
          <cell r="AS282">
            <v>18559355</v>
          </cell>
          <cell r="AT282">
            <v>10205.66</v>
          </cell>
          <cell r="AU282">
            <v>43256.412638888891</v>
          </cell>
          <cell r="AV282">
            <v>73415</v>
          </cell>
          <cell r="AW282" t="str">
            <v>19 64642</v>
          </cell>
          <cell r="AX282">
            <v>0</v>
          </cell>
        </row>
        <row r="283">
          <cell r="D283">
            <v>64659</v>
          </cell>
          <cell r="E283" t="str">
            <v>La Canada Unified</v>
          </cell>
          <cell r="F283">
            <v>33231950</v>
          </cell>
          <cell r="G283" t="b">
            <v>0</v>
          </cell>
          <cell r="H283">
            <v>5237.84</v>
          </cell>
          <cell r="I283">
            <v>4058.07</v>
          </cell>
          <cell r="J283">
            <v>21255521</v>
          </cell>
          <cell r="K283">
            <v>46.2</v>
          </cell>
          <cell r="L283">
            <v>4058.07</v>
          </cell>
          <cell r="M283">
            <v>187483</v>
          </cell>
          <cell r="N283">
            <v>0</v>
          </cell>
          <cell r="O283">
            <v>2633818</v>
          </cell>
          <cell r="P283">
            <v>0</v>
          </cell>
          <cell r="Q283">
            <v>0</v>
          </cell>
          <cell r="R283">
            <v>1838.23</v>
          </cell>
          <cell r="S283">
            <v>7459666</v>
          </cell>
          <cell r="T283">
            <v>31536488</v>
          </cell>
          <cell r="U283">
            <v>1695462</v>
          </cell>
          <cell r="V283">
            <v>0.42966442729999998</v>
          </cell>
          <cell r="W283">
            <v>728480</v>
          </cell>
          <cell r="X283">
            <v>0</v>
          </cell>
          <cell r="Y283">
            <v>0</v>
          </cell>
          <cell r="Z283">
            <v>32264968</v>
          </cell>
          <cell r="AA283">
            <v>18210811</v>
          </cell>
          <cell r="AB283">
            <v>14054157</v>
          </cell>
          <cell r="AC283">
            <v>0</v>
          </cell>
          <cell r="AD283">
            <v>3232193</v>
          </cell>
          <cell r="AE283">
            <v>10821964</v>
          </cell>
          <cell r="AF283">
            <v>5284.04</v>
          </cell>
          <cell r="AG283">
            <v>4058.07</v>
          </cell>
          <cell r="AH283">
            <v>21443004</v>
          </cell>
          <cell r="AI283">
            <v>0</v>
          </cell>
          <cell r="AJ283">
            <v>0</v>
          </cell>
          <cell r="AK283">
            <v>18210811</v>
          </cell>
          <cell r="AL283">
            <v>3232193</v>
          </cell>
          <cell r="AM283">
            <v>0</v>
          </cell>
          <cell r="AN283">
            <v>2633818</v>
          </cell>
          <cell r="AO283">
            <v>2633818</v>
          </cell>
          <cell r="AP283">
            <v>0</v>
          </cell>
          <cell r="AQ283">
            <v>10821964</v>
          </cell>
          <cell r="AR283">
            <v>728480</v>
          </cell>
          <cell r="AS283">
            <v>10093484</v>
          </cell>
          <cell r="AT283">
            <v>7950.82</v>
          </cell>
          <cell r="AU283">
            <v>43256.41265046296</v>
          </cell>
          <cell r="AV283">
            <v>73415</v>
          </cell>
          <cell r="AW283" t="str">
            <v>19 64659</v>
          </cell>
          <cell r="AX283">
            <v>0</v>
          </cell>
        </row>
        <row r="284">
          <cell r="D284">
            <v>64667</v>
          </cell>
          <cell r="E284" t="str">
            <v>Lancaster Elementary</v>
          </cell>
          <cell r="F284">
            <v>136847840</v>
          </cell>
          <cell r="G284" t="b">
            <v>0</v>
          </cell>
          <cell r="H284">
            <v>4994.67</v>
          </cell>
          <cell r="I284">
            <v>13368.47</v>
          </cell>
          <cell r="J284">
            <v>66771096</v>
          </cell>
          <cell r="K284">
            <v>48.52</v>
          </cell>
          <cell r="L284">
            <v>13368.47</v>
          </cell>
          <cell r="M284">
            <v>648638</v>
          </cell>
          <cell r="N284">
            <v>0</v>
          </cell>
          <cell r="O284">
            <v>11771885</v>
          </cell>
          <cell r="P284">
            <v>0</v>
          </cell>
          <cell r="Q284">
            <v>0</v>
          </cell>
          <cell r="R284">
            <v>3543.38</v>
          </cell>
          <cell r="S284">
            <v>47369569</v>
          </cell>
          <cell r="T284">
            <v>126561188</v>
          </cell>
          <cell r="U284">
            <v>10286652</v>
          </cell>
          <cell r="V284">
            <v>0.42966442729999998</v>
          </cell>
          <cell r="W284">
            <v>4419808</v>
          </cell>
          <cell r="X284">
            <v>0</v>
          </cell>
          <cell r="Y284">
            <v>0</v>
          </cell>
          <cell r="Z284">
            <v>130980996</v>
          </cell>
          <cell r="AA284">
            <v>14165504</v>
          </cell>
          <cell r="AB284">
            <v>116815492</v>
          </cell>
          <cell r="AC284">
            <v>0</v>
          </cell>
          <cell r="AD284">
            <v>17455316</v>
          </cell>
          <cell r="AE284">
            <v>99360176</v>
          </cell>
          <cell r="AF284">
            <v>5043.1899999999996</v>
          </cell>
          <cell r="AG284">
            <v>13368.47</v>
          </cell>
          <cell r="AH284">
            <v>67419734</v>
          </cell>
          <cell r="AI284">
            <v>0</v>
          </cell>
          <cell r="AJ284">
            <v>0</v>
          </cell>
          <cell r="AK284">
            <v>14165504</v>
          </cell>
          <cell r="AL284">
            <v>17455316</v>
          </cell>
          <cell r="AM284">
            <v>35798914</v>
          </cell>
          <cell r="AN284">
            <v>11771885</v>
          </cell>
          <cell r="AO284">
            <v>47570799</v>
          </cell>
          <cell r="AP284">
            <v>0</v>
          </cell>
          <cell r="AQ284">
            <v>99360176</v>
          </cell>
          <cell r="AR284">
            <v>4419808</v>
          </cell>
          <cell r="AS284">
            <v>94940368</v>
          </cell>
          <cell r="AT284">
            <v>9797.76</v>
          </cell>
          <cell r="AU284">
            <v>43256.412662037037</v>
          </cell>
          <cell r="AV284">
            <v>73415</v>
          </cell>
          <cell r="AW284" t="str">
            <v>19 64667</v>
          </cell>
          <cell r="AX284">
            <v>0</v>
          </cell>
        </row>
        <row r="285">
          <cell r="D285">
            <v>64683</v>
          </cell>
          <cell r="E285" t="str">
            <v>Las Virgenes Unified</v>
          </cell>
          <cell r="F285">
            <v>93765856</v>
          </cell>
          <cell r="G285" t="b">
            <v>0</v>
          </cell>
          <cell r="H285">
            <v>5222.12</v>
          </cell>
          <cell r="I285">
            <v>11079.11</v>
          </cell>
          <cell r="J285">
            <v>57856442</v>
          </cell>
          <cell r="K285">
            <v>45.23</v>
          </cell>
          <cell r="L285">
            <v>11079.11</v>
          </cell>
          <cell r="M285">
            <v>501108</v>
          </cell>
          <cell r="N285">
            <v>0</v>
          </cell>
          <cell r="O285">
            <v>8613257</v>
          </cell>
          <cell r="P285">
            <v>0</v>
          </cell>
          <cell r="Q285">
            <v>0</v>
          </cell>
          <cell r="R285">
            <v>1959.31</v>
          </cell>
          <cell r="S285">
            <v>21707411</v>
          </cell>
          <cell r="T285">
            <v>88678218</v>
          </cell>
          <cell r="U285">
            <v>5087638</v>
          </cell>
          <cell r="V285">
            <v>0.42966442729999998</v>
          </cell>
          <cell r="W285">
            <v>2185977</v>
          </cell>
          <cell r="X285">
            <v>0</v>
          </cell>
          <cell r="Y285">
            <v>0</v>
          </cell>
          <cell r="Z285">
            <v>90864195</v>
          </cell>
          <cell r="AA285">
            <v>51018395</v>
          </cell>
          <cell r="AB285">
            <v>39845800</v>
          </cell>
          <cell r="AC285">
            <v>0</v>
          </cell>
          <cell r="AD285">
            <v>7339155</v>
          </cell>
          <cell r="AE285">
            <v>32506645</v>
          </cell>
          <cell r="AF285">
            <v>5267.36</v>
          </cell>
          <cell r="AG285">
            <v>11079.11</v>
          </cell>
          <cell r="AH285">
            <v>58357661</v>
          </cell>
          <cell r="AI285">
            <v>0</v>
          </cell>
          <cell r="AJ285">
            <v>0</v>
          </cell>
          <cell r="AK285">
            <v>51018395</v>
          </cell>
          <cell r="AL285">
            <v>7339155</v>
          </cell>
          <cell r="AM285">
            <v>111</v>
          </cell>
          <cell r="AN285">
            <v>8613257</v>
          </cell>
          <cell r="AO285">
            <v>8613368</v>
          </cell>
          <cell r="AP285">
            <v>0</v>
          </cell>
          <cell r="AQ285">
            <v>32506645</v>
          </cell>
          <cell r="AR285">
            <v>2185977</v>
          </cell>
          <cell r="AS285">
            <v>30320668</v>
          </cell>
          <cell r="AT285">
            <v>8201.4</v>
          </cell>
          <cell r="AU285">
            <v>43256.412673611114</v>
          </cell>
          <cell r="AV285">
            <v>73415</v>
          </cell>
          <cell r="AW285" t="str">
            <v>19 64683</v>
          </cell>
          <cell r="AX285">
            <v>0</v>
          </cell>
        </row>
        <row r="286">
          <cell r="D286">
            <v>64691</v>
          </cell>
          <cell r="E286" t="str">
            <v>Lawndale Elementary</v>
          </cell>
          <cell r="F286">
            <v>53968610</v>
          </cell>
          <cell r="G286" t="b">
            <v>0</v>
          </cell>
          <cell r="H286">
            <v>5026.5600000000004</v>
          </cell>
          <cell r="I286">
            <v>5322.54</v>
          </cell>
          <cell r="J286">
            <v>26754067</v>
          </cell>
          <cell r="K286">
            <v>45.66</v>
          </cell>
          <cell r="L286">
            <v>5322.54</v>
          </cell>
          <cell r="M286">
            <v>243027</v>
          </cell>
          <cell r="N286">
            <v>0</v>
          </cell>
          <cell r="O286">
            <v>5819297</v>
          </cell>
          <cell r="P286">
            <v>0</v>
          </cell>
          <cell r="Q286">
            <v>0</v>
          </cell>
          <cell r="R286">
            <v>3362.83</v>
          </cell>
          <cell r="S286">
            <v>17898797</v>
          </cell>
          <cell r="T286">
            <v>50715188</v>
          </cell>
          <cell r="U286">
            <v>3253422</v>
          </cell>
          <cell r="V286">
            <v>0.42966442729999998</v>
          </cell>
          <cell r="W286">
            <v>1397880</v>
          </cell>
          <cell r="X286">
            <v>0</v>
          </cell>
          <cell r="Y286">
            <v>0</v>
          </cell>
          <cell r="Z286">
            <v>52113068</v>
          </cell>
          <cell r="AA286">
            <v>7488277</v>
          </cell>
          <cell r="AB286">
            <v>44624791</v>
          </cell>
          <cell r="AC286">
            <v>0</v>
          </cell>
          <cell r="AD286">
            <v>6989687</v>
          </cell>
          <cell r="AE286">
            <v>37635104</v>
          </cell>
          <cell r="AF286">
            <v>5072.22</v>
          </cell>
          <cell r="AG286">
            <v>5322.54</v>
          </cell>
          <cell r="AH286">
            <v>26997094</v>
          </cell>
          <cell r="AI286">
            <v>0</v>
          </cell>
          <cell r="AJ286">
            <v>0</v>
          </cell>
          <cell r="AK286">
            <v>7488277</v>
          </cell>
          <cell r="AL286">
            <v>6989687</v>
          </cell>
          <cell r="AM286">
            <v>12519130</v>
          </cell>
          <cell r="AN286">
            <v>5819297</v>
          </cell>
          <cell r="AO286">
            <v>18338427</v>
          </cell>
          <cell r="AP286">
            <v>0</v>
          </cell>
          <cell r="AQ286">
            <v>37635104</v>
          </cell>
          <cell r="AR286">
            <v>1397880</v>
          </cell>
          <cell r="AS286">
            <v>36237224</v>
          </cell>
          <cell r="AT286">
            <v>9791.01</v>
          </cell>
          <cell r="AU286">
            <v>43256.412673611114</v>
          </cell>
          <cell r="AV286">
            <v>73415</v>
          </cell>
          <cell r="AW286" t="str">
            <v>19 64691</v>
          </cell>
          <cell r="AX286">
            <v>0</v>
          </cell>
        </row>
        <row r="287">
          <cell r="D287">
            <v>64709</v>
          </cell>
          <cell r="E287" t="str">
            <v>Lennox</v>
          </cell>
          <cell r="F287">
            <v>56904886</v>
          </cell>
          <cell r="G287" t="b">
            <v>0</v>
          </cell>
          <cell r="H287">
            <v>5007.18</v>
          </cell>
          <cell r="I287">
            <v>5301.22</v>
          </cell>
          <cell r="J287">
            <v>26544163</v>
          </cell>
          <cell r="K287">
            <v>62.65</v>
          </cell>
          <cell r="L287">
            <v>5301.22</v>
          </cell>
          <cell r="M287">
            <v>332121</v>
          </cell>
          <cell r="N287">
            <v>0</v>
          </cell>
          <cell r="O287">
            <v>8299112</v>
          </cell>
          <cell r="P287">
            <v>0</v>
          </cell>
          <cell r="Q287">
            <v>0</v>
          </cell>
          <cell r="R287">
            <v>3386.81</v>
          </cell>
          <cell r="S287">
            <v>17954225</v>
          </cell>
          <cell r="T287">
            <v>53129621</v>
          </cell>
          <cell r="U287">
            <v>3775265</v>
          </cell>
          <cell r="V287">
            <v>0.42966442729999998</v>
          </cell>
          <cell r="W287">
            <v>1622097</v>
          </cell>
          <cell r="X287">
            <v>0</v>
          </cell>
          <cell r="Y287">
            <v>0</v>
          </cell>
          <cell r="Z287">
            <v>54751718</v>
          </cell>
          <cell r="AA287">
            <v>4713963</v>
          </cell>
          <cell r="AB287">
            <v>50037755</v>
          </cell>
          <cell r="AC287">
            <v>0</v>
          </cell>
          <cell r="AD287">
            <v>6958408</v>
          </cell>
          <cell r="AE287">
            <v>43079347</v>
          </cell>
          <cell r="AF287">
            <v>5069.84</v>
          </cell>
          <cell r="AG287">
            <v>5301.22</v>
          </cell>
          <cell r="AH287">
            <v>26876337</v>
          </cell>
          <cell r="AI287">
            <v>0</v>
          </cell>
          <cell r="AJ287">
            <v>0</v>
          </cell>
          <cell r="AK287">
            <v>4713963</v>
          </cell>
          <cell r="AL287">
            <v>6958408</v>
          </cell>
          <cell r="AM287">
            <v>15203966</v>
          </cell>
          <cell r="AN287">
            <v>8299112</v>
          </cell>
          <cell r="AO287">
            <v>23503078</v>
          </cell>
          <cell r="AP287">
            <v>0</v>
          </cell>
          <cell r="AQ287">
            <v>43079347</v>
          </cell>
          <cell r="AR287">
            <v>1622097</v>
          </cell>
          <cell r="AS287">
            <v>41457250</v>
          </cell>
          <cell r="AT287">
            <v>10328.14</v>
          </cell>
          <cell r="AU287">
            <v>43256.412685185183</v>
          </cell>
          <cell r="AV287">
            <v>73415</v>
          </cell>
          <cell r="AW287" t="str">
            <v>19 64709</v>
          </cell>
          <cell r="AX287">
            <v>0</v>
          </cell>
        </row>
        <row r="288">
          <cell r="D288">
            <v>64717</v>
          </cell>
          <cell r="E288" t="str">
            <v>Little Lake City Elementary</v>
          </cell>
          <cell r="F288">
            <v>40829583</v>
          </cell>
          <cell r="G288" t="b">
            <v>0</v>
          </cell>
          <cell r="H288">
            <v>5004.7700000000004</v>
          </cell>
          <cell r="I288">
            <v>4275.6899999999996</v>
          </cell>
          <cell r="J288">
            <v>21398845</v>
          </cell>
          <cell r="K288">
            <v>39.090000000000003</v>
          </cell>
          <cell r="L288">
            <v>4275.6899999999996</v>
          </cell>
          <cell r="M288">
            <v>167137</v>
          </cell>
          <cell r="N288">
            <v>0</v>
          </cell>
          <cell r="O288">
            <v>3616210</v>
          </cell>
          <cell r="P288">
            <v>0</v>
          </cell>
          <cell r="Q288">
            <v>0</v>
          </cell>
          <cell r="R288">
            <v>3055.3</v>
          </cell>
          <cell r="S288">
            <v>13063516</v>
          </cell>
          <cell r="T288">
            <v>38245708</v>
          </cell>
          <cell r="U288">
            <v>2583875</v>
          </cell>
          <cell r="V288">
            <v>0.42966442729999998</v>
          </cell>
          <cell r="W288">
            <v>1110199</v>
          </cell>
          <cell r="X288">
            <v>0</v>
          </cell>
          <cell r="Y288">
            <v>0</v>
          </cell>
          <cell r="Z288">
            <v>39355907</v>
          </cell>
          <cell r="AA288">
            <v>6921274</v>
          </cell>
          <cell r="AB288">
            <v>32434633</v>
          </cell>
          <cell r="AC288">
            <v>0</v>
          </cell>
          <cell r="AD288">
            <v>5583544</v>
          </cell>
          <cell r="AE288">
            <v>26851089</v>
          </cell>
          <cell r="AF288">
            <v>5043.8599999999997</v>
          </cell>
          <cell r="AG288">
            <v>4275.6899999999996</v>
          </cell>
          <cell r="AH288">
            <v>21565982</v>
          </cell>
          <cell r="AI288">
            <v>0</v>
          </cell>
          <cell r="AJ288">
            <v>0</v>
          </cell>
          <cell r="AK288">
            <v>6921274</v>
          </cell>
          <cell r="AL288">
            <v>5583544</v>
          </cell>
          <cell r="AM288">
            <v>9061164</v>
          </cell>
          <cell r="AN288">
            <v>3616210</v>
          </cell>
          <cell r="AO288">
            <v>12677374</v>
          </cell>
          <cell r="AP288">
            <v>0</v>
          </cell>
          <cell r="AQ288">
            <v>26851089</v>
          </cell>
          <cell r="AR288">
            <v>1110199</v>
          </cell>
          <cell r="AS288">
            <v>25740890</v>
          </cell>
          <cell r="AT288">
            <v>9204.57</v>
          </cell>
          <cell r="AU288">
            <v>43256.412685185183</v>
          </cell>
          <cell r="AV288">
            <v>73415</v>
          </cell>
          <cell r="AW288" t="str">
            <v>19 64717</v>
          </cell>
          <cell r="AX288">
            <v>0</v>
          </cell>
        </row>
        <row r="289">
          <cell r="D289">
            <v>64725</v>
          </cell>
          <cell r="E289" t="str">
            <v>Long Beach Unified</v>
          </cell>
          <cell r="F289">
            <v>719901325</v>
          </cell>
          <cell r="G289" t="b">
            <v>0</v>
          </cell>
          <cell r="H289">
            <v>5223.6899999999996</v>
          </cell>
          <cell r="I289">
            <v>72811.539999999994</v>
          </cell>
          <cell r="J289">
            <v>380344913</v>
          </cell>
          <cell r="K289">
            <v>57.35</v>
          </cell>
          <cell r="L289">
            <v>72811.539999999994</v>
          </cell>
          <cell r="M289">
            <v>4175742</v>
          </cell>
          <cell r="N289">
            <v>0</v>
          </cell>
          <cell r="O289">
            <v>77251361</v>
          </cell>
          <cell r="P289">
            <v>0</v>
          </cell>
          <cell r="Q289">
            <v>0</v>
          </cell>
          <cell r="R289">
            <v>2994.38</v>
          </cell>
          <cell r="S289">
            <v>218025419</v>
          </cell>
          <cell r="T289">
            <v>679797435</v>
          </cell>
          <cell r="U289">
            <v>40103890</v>
          </cell>
          <cell r="V289">
            <v>0.42966442729999998</v>
          </cell>
          <cell r="W289">
            <v>17231215</v>
          </cell>
          <cell r="X289">
            <v>0</v>
          </cell>
          <cell r="Y289">
            <v>0</v>
          </cell>
          <cell r="Z289">
            <v>697028650</v>
          </cell>
          <cell r="AA289">
            <v>138840312</v>
          </cell>
          <cell r="AB289">
            <v>558188338</v>
          </cell>
          <cell r="AC289">
            <v>0</v>
          </cell>
          <cell r="AD289">
            <v>99554377</v>
          </cell>
          <cell r="AE289">
            <v>458633961</v>
          </cell>
          <cell r="AF289">
            <v>5281.04</v>
          </cell>
          <cell r="AG289">
            <v>72811.539999999994</v>
          </cell>
          <cell r="AH289">
            <v>384520655</v>
          </cell>
          <cell r="AI289">
            <v>0</v>
          </cell>
          <cell r="AJ289">
            <v>0</v>
          </cell>
          <cell r="AK289">
            <v>138840312</v>
          </cell>
          <cell r="AL289">
            <v>99554377</v>
          </cell>
          <cell r="AM289">
            <v>146125966</v>
          </cell>
          <cell r="AN289">
            <v>77251361</v>
          </cell>
          <cell r="AO289">
            <v>223377327</v>
          </cell>
          <cell r="AP289">
            <v>0</v>
          </cell>
          <cell r="AQ289">
            <v>458633961</v>
          </cell>
          <cell r="AR289">
            <v>17231215</v>
          </cell>
          <cell r="AS289">
            <v>441402746</v>
          </cell>
          <cell r="AT289">
            <v>9573.0499999999993</v>
          </cell>
          <cell r="AU289">
            <v>43256.41269675926</v>
          </cell>
          <cell r="AV289">
            <v>73415</v>
          </cell>
          <cell r="AW289" t="str">
            <v>19 64725</v>
          </cell>
          <cell r="AX289">
            <v>0</v>
          </cell>
        </row>
        <row r="290">
          <cell r="D290">
            <v>64733</v>
          </cell>
          <cell r="E290" t="str">
            <v>Los Angeles Unified</v>
          </cell>
          <cell r="F290">
            <v>5232875673</v>
          </cell>
          <cell r="G290" t="b">
            <v>0</v>
          </cell>
          <cell r="H290">
            <v>5266</v>
          </cell>
          <cell r="I290">
            <v>442951.17</v>
          </cell>
          <cell r="J290">
            <v>2332580861</v>
          </cell>
          <cell r="K290">
            <v>80.27</v>
          </cell>
          <cell r="L290">
            <v>442951.17</v>
          </cell>
          <cell r="M290">
            <v>35555690</v>
          </cell>
          <cell r="N290">
            <v>0</v>
          </cell>
          <cell r="O290">
            <v>1312492651</v>
          </cell>
          <cell r="P290">
            <v>0</v>
          </cell>
          <cell r="Q290">
            <v>0</v>
          </cell>
          <cell r="R290">
            <v>2902.33</v>
          </cell>
          <cell r="S290">
            <v>1285590469</v>
          </cell>
          <cell r="T290">
            <v>4966219671</v>
          </cell>
          <cell r="U290">
            <v>266656002</v>
          </cell>
          <cell r="V290">
            <v>0.42966442729999998</v>
          </cell>
          <cell r="W290">
            <v>114572598</v>
          </cell>
          <cell r="X290">
            <v>0</v>
          </cell>
          <cell r="Y290">
            <v>0</v>
          </cell>
          <cell r="Z290">
            <v>5080792269</v>
          </cell>
          <cell r="AA290">
            <v>1098067062</v>
          </cell>
          <cell r="AB290">
            <v>3982725207</v>
          </cell>
          <cell r="AC290">
            <v>0</v>
          </cell>
          <cell r="AD290">
            <v>613122741</v>
          </cell>
          <cell r="AE290">
            <v>3369602466</v>
          </cell>
          <cell r="AF290">
            <v>5346.28</v>
          </cell>
          <cell r="AG290">
            <v>442951.17</v>
          </cell>
          <cell r="AH290">
            <v>2368140981</v>
          </cell>
          <cell r="AI290">
            <v>0</v>
          </cell>
          <cell r="AJ290">
            <v>0</v>
          </cell>
          <cell r="AK290">
            <v>1098067062</v>
          </cell>
          <cell r="AL290">
            <v>613122741</v>
          </cell>
          <cell r="AM290">
            <v>656951178</v>
          </cell>
          <cell r="AN290">
            <v>1312492651</v>
          </cell>
          <cell r="AO290">
            <v>1969443829</v>
          </cell>
          <cell r="AP290">
            <v>0</v>
          </cell>
          <cell r="AQ290">
            <v>3369602466</v>
          </cell>
          <cell r="AR290">
            <v>114572598</v>
          </cell>
          <cell r="AS290">
            <v>3255029868</v>
          </cell>
          <cell r="AT290">
            <v>11470.32</v>
          </cell>
          <cell r="AU290">
            <v>43256.41269675926</v>
          </cell>
          <cell r="AV290">
            <v>73415</v>
          </cell>
          <cell r="AW290" t="str">
            <v>19 64733</v>
          </cell>
          <cell r="AX290">
            <v>0</v>
          </cell>
        </row>
        <row r="291">
          <cell r="D291">
            <v>64758</v>
          </cell>
          <cell r="E291" t="str">
            <v>Los Nietos</v>
          </cell>
          <cell r="F291">
            <v>16807385</v>
          </cell>
          <cell r="G291" t="b">
            <v>0</v>
          </cell>
          <cell r="H291">
            <v>5011.1000000000004</v>
          </cell>
          <cell r="I291">
            <v>1610.79</v>
          </cell>
          <cell r="J291">
            <v>8071830</v>
          </cell>
          <cell r="K291">
            <v>45.21</v>
          </cell>
          <cell r="L291">
            <v>1610.79</v>
          </cell>
          <cell r="M291">
            <v>72824</v>
          </cell>
          <cell r="N291">
            <v>0</v>
          </cell>
          <cell r="O291">
            <v>2008227</v>
          </cell>
          <cell r="P291">
            <v>0</v>
          </cell>
          <cell r="Q291">
            <v>0</v>
          </cell>
          <cell r="R291">
            <v>3622.86</v>
          </cell>
          <cell r="S291">
            <v>5835667</v>
          </cell>
          <cell r="T291">
            <v>15988548</v>
          </cell>
          <cell r="U291">
            <v>818837</v>
          </cell>
          <cell r="V291">
            <v>0.42966442729999998</v>
          </cell>
          <cell r="W291">
            <v>351825</v>
          </cell>
          <cell r="X291">
            <v>0</v>
          </cell>
          <cell r="Y291">
            <v>0</v>
          </cell>
          <cell r="Z291">
            <v>16340373</v>
          </cell>
          <cell r="AA291">
            <v>3543825</v>
          </cell>
          <cell r="AB291">
            <v>12796548</v>
          </cell>
          <cell r="AC291">
            <v>0</v>
          </cell>
          <cell r="AD291">
            <v>2108693</v>
          </cell>
          <cell r="AE291">
            <v>10687855</v>
          </cell>
          <cell r="AF291">
            <v>5056.3100000000004</v>
          </cell>
          <cell r="AG291">
            <v>1610.79</v>
          </cell>
          <cell r="AH291">
            <v>8144654</v>
          </cell>
          <cell r="AI291">
            <v>0</v>
          </cell>
          <cell r="AJ291">
            <v>0</v>
          </cell>
          <cell r="AK291">
            <v>3543825</v>
          </cell>
          <cell r="AL291">
            <v>2108693</v>
          </cell>
          <cell r="AM291">
            <v>2492136</v>
          </cell>
          <cell r="AN291">
            <v>2008227</v>
          </cell>
          <cell r="AO291">
            <v>4500363</v>
          </cell>
          <cell r="AP291">
            <v>0</v>
          </cell>
          <cell r="AQ291">
            <v>10687855</v>
          </cell>
          <cell r="AR291">
            <v>351825</v>
          </cell>
          <cell r="AS291">
            <v>10336030</v>
          </cell>
          <cell r="AT291">
            <v>10144.32</v>
          </cell>
          <cell r="AU291">
            <v>43256.41269675926</v>
          </cell>
          <cell r="AV291">
            <v>73415</v>
          </cell>
          <cell r="AW291" t="str">
            <v>19 64758</v>
          </cell>
          <cell r="AX291">
            <v>0</v>
          </cell>
        </row>
        <row r="292">
          <cell r="D292">
            <v>64766</v>
          </cell>
          <cell r="E292" t="str">
            <v>Lowell Joint</v>
          </cell>
          <cell r="F292">
            <v>25639967</v>
          </cell>
          <cell r="G292" t="b">
            <v>0</v>
          </cell>
          <cell r="H292">
            <v>4996.34</v>
          </cell>
          <cell r="I292">
            <v>3070.54</v>
          </cell>
          <cell r="J292">
            <v>15341462</v>
          </cell>
          <cell r="K292">
            <v>56.14</v>
          </cell>
          <cell r="L292">
            <v>3070.54</v>
          </cell>
          <cell r="M292">
            <v>172380</v>
          </cell>
          <cell r="N292">
            <v>0</v>
          </cell>
          <cell r="O292">
            <v>2154293</v>
          </cell>
          <cell r="P292">
            <v>0</v>
          </cell>
          <cell r="Q292">
            <v>0</v>
          </cell>
          <cell r="R292">
            <v>2137.7399999999998</v>
          </cell>
          <cell r="S292">
            <v>6564016</v>
          </cell>
          <cell r="T292">
            <v>24232151</v>
          </cell>
          <cell r="U292">
            <v>1407816</v>
          </cell>
          <cell r="V292">
            <v>0.42966442729999998</v>
          </cell>
          <cell r="W292">
            <v>604888</v>
          </cell>
          <cell r="X292">
            <v>0</v>
          </cell>
          <cell r="Y292">
            <v>0</v>
          </cell>
          <cell r="Z292">
            <v>24837039</v>
          </cell>
          <cell r="AA292">
            <v>9919234</v>
          </cell>
          <cell r="AB292">
            <v>14917805</v>
          </cell>
          <cell r="AC292">
            <v>0</v>
          </cell>
          <cell r="AD292">
            <v>4016614</v>
          </cell>
          <cell r="AE292">
            <v>10901191</v>
          </cell>
          <cell r="AF292">
            <v>5052.4799999999996</v>
          </cell>
          <cell r="AG292">
            <v>3070.54</v>
          </cell>
          <cell r="AH292">
            <v>15513842</v>
          </cell>
          <cell r="AI292">
            <v>0</v>
          </cell>
          <cell r="AJ292">
            <v>0</v>
          </cell>
          <cell r="AK292">
            <v>9919234</v>
          </cell>
          <cell r="AL292">
            <v>4016614</v>
          </cell>
          <cell r="AM292">
            <v>1577994</v>
          </cell>
          <cell r="AN292">
            <v>2154293</v>
          </cell>
          <cell r="AO292">
            <v>3732287</v>
          </cell>
          <cell r="AP292">
            <v>0</v>
          </cell>
          <cell r="AQ292">
            <v>10901191</v>
          </cell>
          <cell r="AR292">
            <v>604888</v>
          </cell>
          <cell r="AS292">
            <v>10296303</v>
          </cell>
          <cell r="AT292">
            <v>8088.82</v>
          </cell>
          <cell r="AU292">
            <v>43256.412708333337</v>
          </cell>
          <cell r="AV292">
            <v>73415</v>
          </cell>
          <cell r="AW292" t="str">
            <v>19 64766</v>
          </cell>
          <cell r="AX292">
            <v>0</v>
          </cell>
        </row>
        <row r="293">
          <cell r="D293">
            <v>64774</v>
          </cell>
          <cell r="E293" t="str">
            <v>Lynwood Unified</v>
          </cell>
          <cell r="F293">
            <v>156667991</v>
          </cell>
          <cell r="G293" t="b">
            <v>0</v>
          </cell>
          <cell r="H293">
            <v>5241.76</v>
          </cell>
          <cell r="I293">
            <v>13878.03</v>
          </cell>
          <cell r="J293">
            <v>72745303</v>
          </cell>
          <cell r="K293">
            <v>42.46</v>
          </cell>
          <cell r="L293">
            <v>13878.03</v>
          </cell>
          <cell r="M293">
            <v>589261</v>
          </cell>
          <cell r="N293">
            <v>0</v>
          </cell>
          <cell r="O293">
            <v>19472348</v>
          </cell>
          <cell r="P293">
            <v>0</v>
          </cell>
          <cell r="Q293">
            <v>0</v>
          </cell>
          <cell r="R293">
            <v>3984.65</v>
          </cell>
          <cell r="S293">
            <v>55299092</v>
          </cell>
          <cell r="T293">
            <v>148106004</v>
          </cell>
          <cell r="U293">
            <v>8561987</v>
          </cell>
          <cell r="V293">
            <v>0.42966442729999998</v>
          </cell>
          <cell r="W293">
            <v>3678781</v>
          </cell>
          <cell r="X293">
            <v>0</v>
          </cell>
          <cell r="Y293">
            <v>0</v>
          </cell>
          <cell r="Z293">
            <v>151784785</v>
          </cell>
          <cell r="AA293">
            <v>15214567</v>
          </cell>
          <cell r="AB293">
            <v>136570218</v>
          </cell>
          <cell r="AC293">
            <v>0</v>
          </cell>
          <cell r="AD293">
            <v>18986696</v>
          </cell>
          <cell r="AE293">
            <v>117583522</v>
          </cell>
          <cell r="AF293">
            <v>5284.22</v>
          </cell>
          <cell r="AG293">
            <v>13878.03</v>
          </cell>
          <cell r="AH293">
            <v>73334564</v>
          </cell>
          <cell r="AI293">
            <v>0</v>
          </cell>
          <cell r="AJ293">
            <v>0</v>
          </cell>
          <cell r="AK293">
            <v>15214567</v>
          </cell>
          <cell r="AL293">
            <v>18986696</v>
          </cell>
          <cell r="AM293">
            <v>39133301</v>
          </cell>
          <cell r="AN293">
            <v>19472348</v>
          </cell>
          <cell r="AO293">
            <v>58605649</v>
          </cell>
          <cell r="AP293">
            <v>0</v>
          </cell>
          <cell r="AQ293">
            <v>117583522</v>
          </cell>
          <cell r="AR293">
            <v>3678781</v>
          </cell>
          <cell r="AS293">
            <v>113904741</v>
          </cell>
          <cell r="AT293">
            <v>10937.06</v>
          </cell>
          <cell r="AU293">
            <v>43256.412708333337</v>
          </cell>
          <cell r="AV293">
            <v>73415</v>
          </cell>
          <cell r="AW293" t="str">
            <v>19 64774</v>
          </cell>
          <cell r="AX293">
            <v>0</v>
          </cell>
        </row>
        <row r="294">
          <cell r="D294">
            <v>64790</v>
          </cell>
          <cell r="E294" t="str">
            <v>Monrovia Unified</v>
          </cell>
          <cell r="F294">
            <v>50332867</v>
          </cell>
          <cell r="G294" t="b">
            <v>0</v>
          </cell>
          <cell r="H294">
            <v>5226.87</v>
          </cell>
          <cell r="I294">
            <v>5366.99</v>
          </cell>
          <cell r="J294">
            <v>28052559</v>
          </cell>
          <cell r="K294">
            <v>59.42</v>
          </cell>
          <cell r="L294">
            <v>5366.99</v>
          </cell>
          <cell r="M294">
            <v>318907</v>
          </cell>
          <cell r="N294">
            <v>0</v>
          </cell>
          <cell r="O294">
            <v>6589661</v>
          </cell>
          <cell r="P294">
            <v>0</v>
          </cell>
          <cell r="Q294">
            <v>0</v>
          </cell>
          <cell r="R294">
            <v>2437.89</v>
          </cell>
          <cell r="S294">
            <v>13084131</v>
          </cell>
          <cell r="T294">
            <v>48045258</v>
          </cell>
          <cell r="U294">
            <v>2287609</v>
          </cell>
          <cell r="V294">
            <v>0.42966442729999998</v>
          </cell>
          <cell r="W294">
            <v>982904</v>
          </cell>
          <cell r="X294">
            <v>0</v>
          </cell>
          <cell r="Y294">
            <v>0</v>
          </cell>
          <cell r="Z294">
            <v>49028162</v>
          </cell>
          <cell r="AA294">
            <v>13976414</v>
          </cell>
          <cell r="AB294">
            <v>35051748</v>
          </cell>
          <cell r="AC294">
            <v>0</v>
          </cell>
          <cell r="AD294">
            <v>7345519</v>
          </cell>
          <cell r="AE294">
            <v>27706229</v>
          </cell>
          <cell r="AF294">
            <v>5286.3</v>
          </cell>
          <cell r="AG294">
            <v>5366.99</v>
          </cell>
          <cell r="AH294">
            <v>28371519</v>
          </cell>
          <cell r="AI294">
            <v>0</v>
          </cell>
          <cell r="AJ294">
            <v>0</v>
          </cell>
          <cell r="AK294">
            <v>13976414</v>
          </cell>
          <cell r="AL294">
            <v>7345519</v>
          </cell>
          <cell r="AM294">
            <v>7049586</v>
          </cell>
          <cell r="AN294">
            <v>6589661</v>
          </cell>
          <cell r="AO294">
            <v>13639247</v>
          </cell>
          <cell r="AP294">
            <v>0</v>
          </cell>
          <cell r="AQ294">
            <v>27706229</v>
          </cell>
          <cell r="AR294">
            <v>982904</v>
          </cell>
          <cell r="AS294">
            <v>26723325</v>
          </cell>
          <cell r="AT294">
            <v>9135.1299999999992</v>
          </cell>
          <cell r="AU294">
            <v>43256.412743055553</v>
          </cell>
          <cell r="AV294">
            <v>73415</v>
          </cell>
          <cell r="AW294" t="str">
            <v>19 64790</v>
          </cell>
          <cell r="AX294">
            <v>0</v>
          </cell>
        </row>
        <row r="295">
          <cell r="D295">
            <v>64808</v>
          </cell>
          <cell r="E295" t="str">
            <v>Montebello Unified</v>
          </cell>
          <cell r="F295">
            <v>280645255</v>
          </cell>
          <cell r="G295" t="b">
            <v>0</v>
          </cell>
          <cell r="H295">
            <v>5259.5</v>
          </cell>
          <cell r="I295">
            <v>25933.56</v>
          </cell>
          <cell r="J295">
            <v>136397559</v>
          </cell>
          <cell r="K295">
            <v>42.41</v>
          </cell>
          <cell r="L295">
            <v>25933.56</v>
          </cell>
          <cell r="M295">
            <v>1099842</v>
          </cell>
          <cell r="N295">
            <v>0</v>
          </cell>
          <cell r="O295">
            <v>39232525</v>
          </cell>
          <cell r="P295">
            <v>0</v>
          </cell>
          <cell r="Q295">
            <v>0</v>
          </cell>
          <cell r="R295">
            <v>3479.53</v>
          </cell>
          <cell r="S295">
            <v>90236600</v>
          </cell>
          <cell r="T295">
            <v>266966526</v>
          </cell>
          <cell r="U295">
            <v>13678729</v>
          </cell>
          <cell r="V295">
            <v>0.42966442729999998</v>
          </cell>
          <cell r="W295">
            <v>5877263</v>
          </cell>
          <cell r="X295">
            <v>0</v>
          </cell>
          <cell r="Y295">
            <v>0</v>
          </cell>
          <cell r="Z295">
            <v>272843789</v>
          </cell>
          <cell r="AA295">
            <v>45465559</v>
          </cell>
          <cell r="AB295">
            <v>227378230</v>
          </cell>
          <cell r="AC295">
            <v>0</v>
          </cell>
          <cell r="AD295">
            <v>35598785</v>
          </cell>
          <cell r="AE295">
            <v>191779445</v>
          </cell>
          <cell r="AF295">
            <v>5301.91</v>
          </cell>
          <cell r="AG295">
            <v>25933.56</v>
          </cell>
          <cell r="AH295">
            <v>137497401</v>
          </cell>
          <cell r="AI295">
            <v>0</v>
          </cell>
          <cell r="AJ295">
            <v>0</v>
          </cell>
          <cell r="AK295">
            <v>45465559</v>
          </cell>
          <cell r="AL295">
            <v>35598785</v>
          </cell>
          <cell r="AM295">
            <v>56433057</v>
          </cell>
          <cell r="AN295">
            <v>39232525</v>
          </cell>
          <cell r="AO295">
            <v>95665582</v>
          </cell>
          <cell r="AP295">
            <v>0</v>
          </cell>
          <cell r="AQ295">
            <v>191779445</v>
          </cell>
          <cell r="AR295">
            <v>5877263</v>
          </cell>
          <cell r="AS295">
            <v>185902182</v>
          </cell>
          <cell r="AT295">
            <v>10520.88</v>
          </cell>
          <cell r="AU295">
            <v>43256.412743055553</v>
          </cell>
          <cell r="AV295">
            <v>73415</v>
          </cell>
          <cell r="AW295" t="str">
            <v>19 64808</v>
          </cell>
          <cell r="AX295">
            <v>0</v>
          </cell>
        </row>
        <row r="296">
          <cell r="D296">
            <v>64816</v>
          </cell>
          <cell r="E296" t="str">
            <v>Mountain View Elementary</v>
          </cell>
          <cell r="F296">
            <v>72202062</v>
          </cell>
          <cell r="G296" t="b">
            <v>0</v>
          </cell>
          <cell r="H296">
            <v>4997.34</v>
          </cell>
          <cell r="I296">
            <v>6736.59</v>
          </cell>
          <cell r="J296">
            <v>33665031</v>
          </cell>
          <cell r="K296">
            <v>51.86</v>
          </cell>
          <cell r="L296">
            <v>6736.59</v>
          </cell>
          <cell r="M296">
            <v>349360</v>
          </cell>
          <cell r="N296">
            <v>0</v>
          </cell>
          <cell r="O296">
            <v>8637278</v>
          </cell>
          <cell r="P296">
            <v>0</v>
          </cell>
          <cell r="Q296">
            <v>0</v>
          </cell>
          <cell r="R296">
            <v>3750.4</v>
          </cell>
          <cell r="S296">
            <v>25264907</v>
          </cell>
          <cell r="T296">
            <v>67916576</v>
          </cell>
          <cell r="U296">
            <v>4285486</v>
          </cell>
          <cell r="V296">
            <v>0.42966442729999998</v>
          </cell>
          <cell r="W296">
            <v>1841321</v>
          </cell>
          <cell r="X296">
            <v>0</v>
          </cell>
          <cell r="Y296">
            <v>0</v>
          </cell>
          <cell r="Z296">
            <v>69757897</v>
          </cell>
          <cell r="AA296">
            <v>8534447</v>
          </cell>
          <cell r="AB296">
            <v>61223450</v>
          </cell>
          <cell r="AC296">
            <v>0</v>
          </cell>
          <cell r="AD296">
            <v>8806501</v>
          </cell>
          <cell r="AE296">
            <v>52416949</v>
          </cell>
          <cell r="AF296">
            <v>5049.2</v>
          </cell>
          <cell r="AG296">
            <v>6736.59</v>
          </cell>
          <cell r="AH296">
            <v>34014390</v>
          </cell>
          <cell r="AI296">
            <v>0</v>
          </cell>
          <cell r="AJ296">
            <v>0</v>
          </cell>
          <cell r="AK296">
            <v>8534447</v>
          </cell>
          <cell r="AL296">
            <v>8806501</v>
          </cell>
          <cell r="AM296">
            <v>16673442</v>
          </cell>
          <cell r="AN296">
            <v>8637278</v>
          </cell>
          <cell r="AO296">
            <v>25310720</v>
          </cell>
          <cell r="AP296">
            <v>0</v>
          </cell>
          <cell r="AQ296">
            <v>52416949</v>
          </cell>
          <cell r="AR296">
            <v>1841321</v>
          </cell>
          <cell r="AS296">
            <v>50575628</v>
          </cell>
          <cell r="AT296">
            <v>10355.08</v>
          </cell>
          <cell r="AU296">
            <v>43256.412754629629</v>
          </cell>
          <cell r="AV296">
            <v>73415</v>
          </cell>
          <cell r="AW296" t="str">
            <v>19 64816</v>
          </cell>
          <cell r="AX296">
            <v>0</v>
          </cell>
        </row>
        <row r="297">
          <cell r="D297">
            <v>64832</v>
          </cell>
          <cell r="E297" t="str">
            <v>Newhall</v>
          </cell>
          <cell r="F297">
            <v>54643617</v>
          </cell>
          <cell r="G297" t="b">
            <v>0</v>
          </cell>
          <cell r="H297">
            <v>4994.43</v>
          </cell>
          <cell r="I297">
            <v>6502.4</v>
          </cell>
          <cell r="J297">
            <v>32475782</v>
          </cell>
          <cell r="K297">
            <v>46.84</v>
          </cell>
          <cell r="L297">
            <v>6502.4</v>
          </cell>
          <cell r="M297">
            <v>304572</v>
          </cell>
          <cell r="N297">
            <v>0</v>
          </cell>
          <cell r="O297">
            <v>6329996</v>
          </cell>
          <cell r="P297">
            <v>0</v>
          </cell>
          <cell r="Q297">
            <v>0</v>
          </cell>
          <cell r="R297">
            <v>1974.96</v>
          </cell>
          <cell r="S297">
            <v>12841980</v>
          </cell>
          <cell r="T297">
            <v>51952330</v>
          </cell>
          <cell r="U297">
            <v>2691287</v>
          </cell>
          <cell r="V297">
            <v>0.42966442729999998</v>
          </cell>
          <cell r="W297">
            <v>1156350</v>
          </cell>
          <cell r="X297">
            <v>0</v>
          </cell>
          <cell r="Y297">
            <v>0</v>
          </cell>
          <cell r="Z297">
            <v>53108680</v>
          </cell>
          <cell r="AA297">
            <v>18518475</v>
          </cell>
          <cell r="AB297">
            <v>34590205</v>
          </cell>
          <cell r="AC297">
            <v>0</v>
          </cell>
          <cell r="AD297">
            <v>8487002</v>
          </cell>
          <cell r="AE297">
            <v>26103203</v>
          </cell>
          <cell r="AF297">
            <v>5041.26</v>
          </cell>
          <cell r="AG297">
            <v>6502.4</v>
          </cell>
          <cell r="AH297">
            <v>32780289</v>
          </cell>
          <cell r="AI297">
            <v>0</v>
          </cell>
          <cell r="AJ297">
            <v>0</v>
          </cell>
          <cell r="AK297">
            <v>18518475</v>
          </cell>
          <cell r="AL297">
            <v>8487002</v>
          </cell>
          <cell r="AM297">
            <v>5774812</v>
          </cell>
          <cell r="AN297">
            <v>6329996</v>
          </cell>
          <cell r="AO297">
            <v>12104808</v>
          </cell>
          <cell r="AP297">
            <v>0</v>
          </cell>
          <cell r="AQ297">
            <v>26103203</v>
          </cell>
          <cell r="AR297">
            <v>1156350</v>
          </cell>
          <cell r="AS297">
            <v>24946853</v>
          </cell>
          <cell r="AT297">
            <v>8167.55</v>
          </cell>
          <cell r="AU297">
            <v>43256.412777777776</v>
          </cell>
          <cell r="AV297">
            <v>73415</v>
          </cell>
          <cell r="AW297" t="str">
            <v>19 64832</v>
          </cell>
          <cell r="AX297">
            <v>0</v>
          </cell>
        </row>
        <row r="298">
          <cell r="D298">
            <v>64840</v>
          </cell>
          <cell r="E298" t="str">
            <v>Norwalk-La Mirada Unified</v>
          </cell>
          <cell r="F298">
            <v>179832235</v>
          </cell>
          <cell r="G298" t="b">
            <v>0</v>
          </cell>
          <cell r="H298">
            <v>5235.7299999999996</v>
          </cell>
          <cell r="I298">
            <v>17629.560000000001</v>
          </cell>
          <cell r="J298">
            <v>92303616</v>
          </cell>
          <cell r="K298">
            <v>57.44</v>
          </cell>
          <cell r="L298">
            <v>17629.560000000001</v>
          </cell>
          <cell r="M298">
            <v>1012642</v>
          </cell>
          <cell r="N298">
            <v>0</v>
          </cell>
          <cell r="O298">
            <v>24043557</v>
          </cell>
          <cell r="P298">
            <v>0</v>
          </cell>
          <cell r="Q298">
            <v>0</v>
          </cell>
          <cell r="R298">
            <v>2918.38</v>
          </cell>
          <cell r="S298">
            <v>51449755</v>
          </cell>
          <cell r="T298">
            <v>168809570</v>
          </cell>
          <cell r="U298">
            <v>11022665</v>
          </cell>
          <cell r="V298">
            <v>0.42966442729999998</v>
          </cell>
          <cell r="W298">
            <v>4736047</v>
          </cell>
          <cell r="X298">
            <v>0</v>
          </cell>
          <cell r="Y298">
            <v>0</v>
          </cell>
          <cell r="Z298">
            <v>173545617</v>
          </cell>
          <cell r="AA298">
            <v>30917462</v>
          </cell>
          <cell r="AB298">
            <v>142628155</v>
          </cell>
          <cell r="AC298">
            <v>0</v>
          </cell>
          <cell r="AD298">
            <v>24160059</v>
          </cell>
          <cell r="AE298">
            <v>118468096</v>
          </cell>
          <cell r="AF298">
            <v>5293.17</v>
          </cell>
          <cell r="AG298">
            <v>17629.560000000001</v>
          </cell>
          <cell r="AH298">
            <v>93316258</v>
          </cell>
          <cell r="AI298">
            <v>0</v>
          </cell>
          <cell r="AJ298">
            <v>0</v>
          </cell>
          <cell r="AK298">
            <v>30917462</v>
          </cell>
          <cell r="AL298">
            <v>24160059</v>
          </cell>
          <cell r="AM298">
            <v>38238737</v>
          </cell>
          <cell r="AN298">
            <v>24043557</v>
          </cell>
          <cell r="AO298">
            <v>62282294</v>
          </cell>
          <cell r="AP298">
            <v>0</v>
          </cell>
          <cell r="AQ298">
            <v>118468096</v>
          </cell>
          <cell r="AR298">
            <v>4736047</v>
          </cell>
          <cell r="AS298">
            <v>113732049</v>
          </cell>
          <cell r="AT298">
            <v>9844.01</v>
          </cell>
          <cell r="AU298">
            <v>43256.412777777776</v>
          </cell>
          <cell r="AV298">
            <v>73415</v>
          </cell>
          <cell r="AW298" t="str">
            <v>19 64840</v>
          </cell>
          <cell r="AX298">
            <v>0</v>
          </cell>
        </row>
        <row r="299">
          <cell r="D299">
            <v>64857</v>
          </cell>
          <cell r="E299" t="str">
            <v>Palmdale Elementary</v>
          </cell>
          <cell r="F299">
            <v>183397517</v>
          </cell>
          <cell r="G299" t="b">
            <v>0</v>
          </cell>
          <cell r="H299">
            <v>5060.1899999999996</v>
          </cell>
          <cell r="I299">
            <v>17782.41</v>
          </cell>
          <cell r="J299">
            <v>89982373</v>
          </cell>
          <cell r="K299">
            <v>49.28</v>
          </cell>
          <cell r="L299">
            <v>17782.41</v>
          </cell>
          <cell r="M299">
            <v>876317</v>
          </cell>
          <cell r="N299">
            <v>0</v>
          </cell>
          <cell r="O299">
            <v>13365964</v>
          </cell>
          <cell r="P299">
            <v>0</v>
          </cell>
          <cell r="Q299">
            <v>0</v>
          </cell>
          <cell r="R299">
            <v>3721.27</v>
          </cell>
          <cell r="S299">
            <v>66173149</v>
          </cell>
          <cell r="T299">
            <v>170397803</v>
          </cell>
          <cell r="U299">
            <v>12999714</v>
          </cell>
          <cell r="V299">
            <v>0.42966442729999998</v>
          </cell>
          <cell r="W299">
            <v>5585515</v>
          </cell>
          <cell r="X299">
            <v>0</v>
          </cell>
          <cell r="Y299">
            <v>0</v>
          </cell>
          <cell r="Z299">
            <v>175983318</v>
          </cell>
          <cell r="AA299">
            <v>15033339</v>
          </cell>
          <cell r="AB299">
            <v>160949979</v>
          </cell>
          <cell r="AC299">
            <v>0</v>
          </cell>
          <cell r="AD299">
            <v>23523782</v>
          </cell>
          <cell r="AE299">
            <v>137426197</v>
          </cell>
          <cell r="AF299">
            <v>5109.47</v>
          </cell>
          <cell r="AG299">
            <v>17782.41</v>
          </cell>
          <cell r="AH299">
            <v>90858690</v>
          </cell>
          <cell r="AI299">
            <v>0</v>
          </cell>
          <cell r="AJ299">
            <v>0</v>
          </cell>
          <cell r="AK299">
            <v>15033339</v>
          </cell>
          <cell r="AL299">
            <v>23523782</v>
          </cell>
          <cell r="AM299">
            <v>52301569</v>
          </cell>
          <cell r="AN299">
            <v>13365964</v>
          </cell>
          <cell r="AO299">
            <v>65667533</v>
          </cell>
          <cell r="AP299">
            <v>0</v>
          </cell>
          <cell r="AQ299">
            <v>137426197</v>
          </cell>
          <cell r="AR299">
            <v>5585515</v>
          </cell>
          <cell r="AS299">
            <v>131840682</v>
          </cell>
          <cell r="AT299">
            <v>9896.48</v>
          </cell>
          <cell r="AU299">
            <v>43256.412812499999</v>
          </cell>
          <cell r="AV299">
            <v>73415</v>
          </cell>
          <cell r="AW299" t="str">
            <v>19 64857</v>
          </cell>
          <cell r="AX299">
            <v>0</v>
          </cell>
        </row>
        <row r="300">
          <cell r="D300">
            <v>64865</v>
          </cell>
          <cell r="E300" t="str">
            <v>Palos Verdes Peninsula Unified</v>
          </cell>
          <cell r="F300">
            <v>92267796</v>
          </cell>
          <cell r="G300" t="b">
            <v>0</v>
          </cell>
          <cell r="H300">
            <v>5225.3500000000004</v>
          </cell>
          <cell r="I300">
            <v>11082.26</v>
          </cell>
          <cell r="J300">
            <v>57908687</v>
          </cell>
          <cell r="K300">
            <v>45.16</v>
          </cell>
          <cell r="L300">
            <v>11082.26</v>
          </cell>
          <cell r="M300">
            <v>500475</v>
          </cell>
          <cell r="N300">
            <v>0</v>
          </cell>
          <cell r="O300">
            <v>7445231</v>
          </cell>
          <cell r="P300">
            <v>0</v>
          </cell>
          <cell r="Q300">
            <v>0</v>
          </cell>
          <cell r="R300">
            <v>1955.51</v>
          </cell>
          <cell r="S300">
            <v>21671470</v>
          </cell>
          <cell r="T300">
            <v>87525863</v>
          </cell>
          <cell r="U300">
            <v>4741933</v>
          </cell>
          <cell r="V300">
            <v>0.42966442729999998</v>
          </cell>
          <cell r="W300">
            <v>2037440</v>
          </cell>
          <cell r="X300">
            <v>0</v>
          </cell>
          <cell r="Y300">
            <v>0</v>
          </cell>
          <cell r="Z300">
            <v>89563303</v>
          </cell>
          <cell r="AA300">
            <v>52224828</v>
          </cell>
          <cell r="AB300">
            <v>37338475</v>
          </cell>
          <cell r="AC300">
            <v>0</v>
          </cell>
          <cell r="AD300">
            <v>6184334</v>
          </cell>
          <cell r="AE300">
            <v>31154141</v>
          </cell>
          <cell r="AF300">
            <v>5270.51</v>
          </cell>
          <cell r="AG300">
            <v>11082.26</v>
          </cell>
          <cell r="AH300">
            <v>58409162</v>
          </cell>
          <cell r="AI300">
            <v>0</v>
          </cell>
          <cell r="AJ300">
            <v>0</v>
          </cell>
          <cell r="AK300">
            <v>52224828</v>
          </cell>
          <cell r="AL300">
            <v>6184334</v>
          </cell>
          <cell r="AM300">
            <v>0</v>
          </cell>
          <cell r="AN300">
            <v>7445231</v>
          </cell>
          <cell r="AO300">
            <v>7445231</v>
          </cell>
          <cell r="AP300">
            <v>0</v>
          </cell>
          <cell r="AQ300">
            <v>31154141</v>
          </cell>
          <cell r="AR300">
            <v>2037440</v>
          </cell>
          <cell r="AS300">
            <v>29116701</v>
          </cell>
          <cell r="AT300">
            <v>8081.68</v>
          </cell>
          <cell r="AU300">
            <v>43256.412812499999</v>
          </cell>
          <cell r="AV300">
            <v>73415</v>
          </cell>
          <cell r="AW300" t="str">
            <v>19 64865</v>
          </cell>
          <cell r="AX300">
            <v>0</v>
          </cell>
        </row>
        <row r="301">
          <cell r="D301">
            <v>64873</v>
          </cell>
          <cell r="E301" t="str">
            <v>Paramount Unified</v>
          </cell>
          <cell r="F301">
            <v>166325794</v>
          </cell>
          <cell r="G301" t="b">
            <v>0</v>
          </cell>
          <cell r="H301">
            <v>5235.47</v>
          </cell>
          <cell r="I301">
            <v>14822.14</v>
          </cell>
          <cell r="J301">
            <v>77600869</v>
          </cell>
          <cell r="K301">
            <v>40.520000000000003</v>
          </cell>
          <cell r="L301">
            <v>14822.14</v>
          </cell>
          <cell r="M301">
            <v>600593</v>
          </cell>
          <cell r="N301">
            <v>0</v>
          </cell>
          <cell r="O301">
            <v>16676301</v>
          </cell>
          <cell r="P301">
            <v>0</v>
          </cell>
          <cell r="Q301">
            <v>0</v>
          </cell>
          <cell r="R301">
            <v>4060.43</v>
          </cell>
          <cell r="S301">
            <v>60184262</v>
          </cell>
          <cell r="T301">
            <v>155062025</v>
          </cell>
          <cell r="U301">
            <v>11263769</v>
          </cell>
          <cell r="V301">
            <v>0.42966442729999998</v>
          </cell>
          <cell r="W301">
            <v>4839641</v>
          </cell>
          <cell r="X301">
            <v>0</v>
          </cell>
          <cell r="Y301">
            <v>0</v>
          </cell>
          <cell r="Z301">
            <v>159901666</v>
          </cell>
          <cell r="AA301">
            <v>19567498</v>
          </cell>
          <cell r="AB301">
            <v>140334168</v>
          </cell>
          <cell r="AC301">
            <v>0</v>
          </cell>
          <cell r="AD301">
            <v>20246761</v>
          </cell>
          <cell r="AE301">
            <v>120087407</v>
          </cell>
          <cell r="AF301">
            <v>5275.99</v>
          </cell>
          <cell r="AG301">
            <v>14822.14</v>
          </cell>
          <cell r="AH301">
            <v>78201462</v>
          </cell>
          <cell r="AI301">
            <v>0</v>
          </cell>
          <cell r="AJ301">
            <v>0</v>
          </cell>
          <cell r="AK301">
            <v>19567498</v>
          </cell>
          <cell r="AL301">
            <v>20246761</v>
          </cell>
          <cell r="AM301">
            <v>38387203</v>
          </cell>
          <cell r="AN301">
            <v>16676301</v>
          </cell>
          <cell r="AO301">
            <v>55063504</v>
          </cell>
          <cell r="AP301">
            <v>0</v>
          </cell>
          <cell r="AQ301">
            <v>120087407</v>
          </cell>
          <cell r="AR301">
            <v>4839641</v>
          </cell>
          <cell r="AS301">
            <v>115247766</v>
          </cell>
          <cell r="AT301">
            <v>10788.03</v>
          </cell>
          <cell r="AU301">
            <v>43256.412824074076</v>
          </cell>
          <cell r="AV301">
            <v>73415</v>
          </cell>
          <cell r="AW301" t="str">
            <v>19 64873</v>
          </cell>
          <cell r="AX301">
            <v>0</v>
          </cell>
        </row>
        <row r="302">
          <cell r="D302">
            <v>64881</v>
          </cell>
          <cell r="E302" t="str">
            <v>Pasadena Unified</v>
          </cell>
          <cell r="F302">
            <v>159459970</v>
          </cell>
          <cell r="G302" t="b">
            <v>0</v>
          </cell>
          <cell r="H302">
            <v>5241.03</v>
          </cell>
          <cell r="I302">
            <v>16330.81</v>
          </cell>
          <cell r="J302">
            <v>85590265</v>
          </cell>
          <cell r="K302">
            <v>50.87</v>
          </cell>
          <cell r="L302">
            <v>16330.81</v>
          </cell>
          <cell r="M302">
            <v>830748</v>
          </cell>
          <cell r="N302">
            <v>0</v>
          </cell>
          <cell r="O302">
            <v>21461541</v>
          </cell>
          <cell r="P302">
            <v>0</v>
          </cell>
          <cell r="Q302">
            <v>0</v>
          </cell>
          <cell r="R302">
            <v>2776.37</v>
          </cell>
          <cell r="S302">
            <v>45340371</v>
          </cell>
          <cell r="T302">
            <v>153222925</v>
          </cell>
          <cell r="U302">
            <v>6237045</v>
          </cell>
          <cell r="V302">
            <v>0.42966442729999998</v>
          </cell>
          <cell r="W302">
            <v>2679836</v>
          </cell>
          <cell r="X302">
            <v>0</v>
          </cell>
          <cell r="Y302">
            <v>0</v>
          </cell>
          <cell r="Z302">
            <v>155902761</v>
          </cell>
          <cell r="AA302">
            <v>76321528</v>
          </cell>
          <cell r="AB302">
            <v>79581233</v>
          </cell>
          <cell r="AC302">
            <v>0</v>
          </cell>
          <cell r="AD302">
            <v>10099485</v>
          </cell>
          <cell r="AE302">
            <v>69481748</v>
          </cell>
          <cell r="AF302">
            <v>5291.9</v>
          </cell>
          <cell r="AG302">
            <v>16330.81</v>
          </cell>
          <cell r="AH302">
            <v>86421013</v>
          </cell>
          <cell r="AI302">
            <v>0</v>
          </cell>
          <cell r="AJ302">
            <v>0</v>
          </cell>
          <cell r="AK302">
            <v>76321528</v>
          </cell>
          <cell r="AL302">
            <v>10099485</v>
          </cell>
          <cell r="AM302">
            <v>0</v>
          </cell>
          <cell r="AN302">
            <v>21461541</v>
          </cell>
          <cell r="AO302">
            <v>21461541</v>
          </cell>
          <cell r="AP302">
            <v>0</v>
          </cell>
          <cell r="AQ302">
            <v>69481748</v>
          </cell>
          <cell r="AR302">
            <v>2679836</v>
          </cell>
          <cell r="AS302">
            <v>66801912</v>
          </cell>
          <cell r="AT302">
            <v>9546.5400000000009</v>
          </cell>
          <cell r="AU302">
            <v>43256.412824074076</v>
          </cell>
          <cell r="AV302">
            <v>73415</v>
          </cell>
          <cell r="AW302" t="str">
            <v>19 64881</v>
          </cell>
          <cell r="AX302">
            <v>0</v>
          </cell>
        </row>
        <row r="303">
          <cell r="D303">
            <v>64907</v>
          </cell>
          <cell r="E303" t="str">
            <v>Pomona Unified</v>
          </cell>
          <cell r="F303">
            <v>246728698</v>
          </cell>
          <cell r="G303" t="b">
            <v>0</v>
          </cell>
          <cell r="H303">
            <v>5248.26</v>
          </cell>
          <cell r="I303">
            <v>22964.57</v>
          </cell>
          <cell r="J303">
            <v>120524034</v>
          </cell>
          <cell r="K303">
            <v>41.74</v>
          </cell>
          <cell r="L303">
            <v>22964.57</v>
          </cell>
          <cell r="M303">
            <v>958541</v>
          </cell>
          <cell r="N303">
            <v>0</v>
          </cell>
          <cell r="O303">
            <v>37377909</v>
          </cell>
          <cell r="P303">
            <v>0</v>
          </cell>
          <cell r="Q303">
            <v>0</v>
          </cell>
          <cell r="R303">
            <v>3178.76</v>
          </cell>
          <cell r="S303">
            <v>72998857</v>
          </cell>
          <cell r="T303">
            <v>231859341</v>
          </cell>
          <cell r="U303">
            <v>14869357</v>
          </cell>
          <cell r="V303">
            <v>0.42966442729999998</v>
          </cell>
          <cell r="W303">
            <v>6388834</v>
          </cell>
          <cell r="X303">
            <v>0</v>
          </cell>
          <cell r="Y303">
            <v>0</v>
          </cell>
          <cell r="Z303">
            <v>238248175</v>
          </cell>
          <cell r="AA303">
            <v>32541482</v>
          </cell>
          <cell r="AB303">
            <v>205706693</v>
          </cell>
          <cell r="AC303">
            <v>0</v>
          </cell>
          <cell r="AD303">
            <v>31452464</v>
          </cell>
          <cell r="AE303">
            <v>174254229</v>
          </cell>
          <cell r="AF303">
            <v>5290</v>
          </cell>
          <cell r="AG303">
            <v>22964.57</v>
          </cell>
          <cell r="AH303">
            <v>121482575</v>
          </cell>
          <cell r="AI303">
            <v>0</v>
          </cell>
          <cell r="AJ303">
            <v>0</v>
          </cell>
          <cell r="AK303">
            <v>32541482</v>
          </cell>
          <cell r="AL303">
            <v>31452464</v>
          </cell>
          <cell r="AM303">
            <v>57488629</v>
          </cell>
          <cell r="AN303">
            <v>37377909</v>
          </cell>
          <cell r="AO303">
            <v>94866538</v>
          </cell>
          <cell r="AP303">
            <v>0</v>
          </cell>
          <cell r="AQ303">
            <v>174254229</v>
          </cell>
          <cell r="AR303">
            <v>6388834</v>
          </cell>
          <cell r="AS303">
            <v>167865395</v>
          </cell>
          <cell r="AT303">
            <v>10374.6</v>
          </cell>
          <cell r="AU303">
            <v>43256.412847222222</v>
          </cell>
          <cell r="AV303">
            <v>73415</v>
          </cell>
          <cell r="AW303" t="str">
            <v>19 64907</v>
          </cell>
          <cell r="AX303">
            <v>0</v>
          </cell>
        </row>
        <row r="304">
          <cell r="D304">
            <v>64931</v>
          </cell>
          <cell r="E304" t="str">
            <v>Rosemead Elementary</v>
          </cell>
          <cell r="F304">
            <v>25218218</v>
          </cell>
          <cell r="G304" t="b">
            <v>0</v>
          </cell>
          <cell r="H304">
            <v>4998.33</v>
          </cell>
          <cell r="I304">
            <v>2472.98</v>
          </cell>
          <cell r="J304">
            <v>12360770</v>
          </cell>
          <cell r="K304">
            <v>44.1</v>
          </cell>
          <cell r="L304">
            <v>2472.98</v>
          </cell>
          <cell r="M304">
            <v>109058</v>
          </cell>
          <cell r="N304">
            <v>0</v>
          </cell>
          <cell r="O304">
            <v>2579953</v>
          </cell>
          <cell r="P304">
            <v>0</v>
          </cell>
          <cell r="Q304">
            <v>0</v>
          </cell>
          <cell r="R304">
            <v>3522.95</v>
          </cell>
          <cell r="S304">
            <v>8712185</v>
          </cell>
          <cell r="T304">
            <v>23761966</v>
          </cell>
          <cell r="U304">
            <v>1456252</v>
          </cell>
          <cell r="V304">
            <v>0.42966442729999998</v>
          </cell>
          <cell r="W304">
            <v>625700</v>
          </cell>
          <cell r="X304">
            <v>0</v>
          </cell>
          <cell r="Y304">
            <v>0</v>
          </cell>
          <cell r="Z304">
            <v>24387666</v>
          </cell>
          <cell r="AA304">
            <v>4687952</v>
          </cell>
          <cell r="AB304">
            <v>19699714</v>
          </cell>
          <cell r="AC304">
            <v>0</v>
          </cell>
          <cell r="AD304">
            <v>3228503</v>
          </cell>
          <cell r="AE304">
            <v>16471211</v>
          </cell>
          <cell r="AF304">
            <v>5042.43</v>
          </cell>
          <cell r="AG304">
            <v>2472.98</v>
          </cell>
          <cell r="AH304">
            <v>12469829</v>
          </cell>
          <cell r="AI304">
            <v>0</v>
          </cell>
          <cell r="AJ304">
            <v>0</v>
          </cell>
          <cell r="AK304">
            <v>4687952</v>
          </cell>
          <cell r="AL304">
            <v>3228503</v>
          </cell>
          <cell r="AM304">
            <v>4553374</v>
          </cell>
          <cell r="AN304">
            <v>2579953</v>
          </cell>
          <cell r="AO304">
            <v>7133327</v>
          </cell>
          <cell r="AP304">
            <v>0</v>
          </cell>
          <cell r="AQ304">
            <v>16471211</v>
          </cell>
          <cell r="AR304">
            <v>625700</v>
          </cell>
          <cell r="AS304">
            <v>15845511</v>
          </cell>
          <cell r="AT304">
            <v>9861.65</v>
          </cell>
          <cell r="AU304">
            <v>43256.412881944445</v>
          </cell>
          <cell r="AV304">
            <v>73415</v>
          </cell>
          <cell r="AW304" t="str">
            <v>19 64931</v>
          </cell>
          <cell r="AX304">
            <v>0</v>
          </cell>
        </row>
        <row r="305">
          <cell r="D305">
            <v>64964</v>
          </cell>
          <cell r="E305" t="str">
            <v>San Marino Unified</v>
          </cell>
          <cell r="F305">
            <v>25324131</v>
          </cell>
          <cell r="G305" t="b">
            <v>0</v>
          </cell>
          <cell r="H305">
            <v>5250.74</v>
          </cell>
          <cell r="I305">
            <v>3011.09</v>
          </cell>
          <cell r="J305">
            <v>15810451</v>
          </cell>
          <cell r="K305">
            <v>49.88</v>
          </cell>
          <cell r="L305">
            <v>3011.09</v>
          </cell>
          <cell r="M305">
            <v>150193</v>
          </cell>
          <cell r="N305">
            <v>0</v>
          </cell>
          <cell r="O305">
            <v>1797885</v>
          </cell>
          <cell r="P305">
            <v>0</v>
          </cell>
          <cell r="Q305">
            <v>0</v>
          </cell>
          <cell r="R305">
            <v>2093.9699999999998</v>
          </cell>
          <cell r="S305">
            <v>6305132</v>
          </cell>
          <cell r="T305">
            <v>24063661</v>
          </cell>
          <cell r="U305">
            <v>1260470</v>
          </cell>
          <cell r="V305">
            <v>0.42966442729999998</v>
          </cell>
          <cell r="W305">
            <v>541579</v>
          </cell>
          <cell r="X305">
            <v>0</v>
          </cell>
          <cell r="Y305">
            <v>0</v>
          </cell>
          <cell r="Z305">
            <v>24605240</v>
          </cell>
          <cell r="AA305">
            <v>14333384</v>
          </cell>
          <cell r="AB305">
            <v>10271856</v>
          </cell>
          <cell r="AC305">
            <v>0</v>
          </cell>
          <cell r="AD305">
            <v>1627260</v>
          </cell>
          <cell r="AE305">
            <v>8644596</v>
          </cell>
          <cell r="AF305">
            <v>5300.62</v>
          </cell>
          <cell r="AG305">
            <v>3011.09</v>
          </cell>
          <cell r="AH305">
            <v>15960644</v>
          </cell>
          <cell r="AI305">
            <v>0</v>
          </cell>
          <cell r="AJ305">
            <v>0</v>
          </cell>
          <cell r="AK305">
            <v>14333384</v>
          </cell>
          <cell r="AL305">
            <v>1627260</v>
          </cell>
          <cell r="AM305">
            <v>0</v>
          </cell>
          <cell r="AN305">
            <v>1797885</v>
          </cell>
          <cell r="AO305">
            <v>1797885</v>
          </cell>
          <cell r="AP305">
            <v>0</v>
          </cell>
          <cell r="AQ305">
            <v>8644596</v>
          </cell>
          <cell r="AR305">
            <v>541579</v>
          </cell>
          <cell r="AS305">
            <v>8103017</v>
          </cell>
          <cell r="AT305">
            <v>8171.54</v>
          </cell>
          <cell r="AU305">
            <v>43256.412905092591</v>
          </cell>
          <cell r="AV305">
            <v>73415</v>
          </cell>
          <cell r="AW305" t="str">
            <v>19 64964</v>
          </cell>
          <cell r="AX305">
            <v>0</v>
          </cell>
        </row>
        <row r="306">
          <cell r="D306">
            <v>64980</v>
          </cell>
          <cell r="E306" t="str">
            <v>Santa Monica-Malibu Unified</v>
          </cell>
          <cell r="F306">
            <v>90350068</v>
          </cell>
          <cell r="G306" t="b">
            <v>0</v>
          </cell>
          <cell r="H306">
            <v>5320.48</v>
          </cell>
          <cell r="I306">
            <v>10481.07</v>
          </cell>
          <cell r="J306">
            <v>55764323</v>
          </cell>
          <cell r="K306">
            <v>57.51</v>
          </cell>
          <cell r="L306">
            <v>10481.07</v>
          </cell>
          <cell r="M306">
            <v>602766</v>
          </cell>
          <cell r="N306">
            <v>0</v>
          </cell>
          <cell r="O306">
            <v>8585843</v>
          </cell>
          <cell r="P306">
            <v>0</v>
          </cell>
          <cell r="Q306">
            <v>0</v>
          </cell>
          <cell r="R306">
            <v>2025.68</v>
          </cell>
          <cell r="S306">
            <v>21231294</v>
          </cell>
          <cell r="T306">
            <v>86184226</v>
          </cell>
          <cell r="U306">
            <v>4165842</v>
          </cell>
          <cell r="V306">
            <v>0.42966442729999998</v>
          </cell>
          <cell r="W306">
            <v>1789914</v>
          </cell>
          <cell r="X306">
            <v>0</v>
          </cell>
          <cell r="Y306">
            <v>0</v>
          </cell>
          <cell r="Z306">
            <v>87974140</v>
          </cell>
          <cell r="AA306">
            <v>79451573</v>
          </cell>
          <cell r="AB306">
            <v>8522567</v>
          </cell>
          <cell r="AC306">
            <v>0</v>
          </cell>
          <cell r="AD306">
            <v>2096214</v>
          </cell>
          <cell r="AE306">
            <v>6426353</v>
          </cell>
          <cell r="AF306">
            <v>5377.99</v>
          </cell>
          <cell r="AG306">
            <v>10481.07</v>
          </cell>
          <cell r="AH306">
            <v>56367090</v>
          </cell>
          <cell r="AI306">
            <v>0</v>
          </cell>
          <cell r="AJ306">
            <v>0</v>
          </cell>
          <cell r="AK306">
            <v>79451573</v>
          </cell>
          <cell r="AL306">
            <v>2096214</v>
          </cell>
          <cell r="AM306">
            <v>0</v>
          </cell>
          <cell r="AN306">
            <v>8585843</v>
          </cell>
          <cell r="AO306">
            <v>8585843</v>
          </cell>
          <cell r="AP306">
            <v>2159490</v>
          </cell>
          <cell r="AQ306">
            <v>8585843</v>
          </cell>
          <cell r="AR306">
            <v>1789914</v>
          </cell>
          <cell r="AS306">
            <v>6795929</v>
          </cell>
          <cell r="AT306">
            <v>8393.6200000000008</v>
          </cell>
          <cell r="AU306">
            <v>43256.412916666668</v>
          </cell>
          <cell r="AV306">
            <v>73415</v>
          </cell>
          <cell r="AW306" t="str">
            <v>19 64980</v>
          </cell>
          <cell r="AX306">
            <v>1</v>
          </cell>
        </row>
        <row r="307">
          <cell r="D307">
            <v>64998</v>
          </cell>
          <cell r="E307" t="str">
            <v>Saugus Union</v>
          </cell>
          <cell r="F307">
            <v>78767467</v>
          </cell>
          <cell r="G307" t="b">
            <v>0</v>
          </cell>
          <cell r="H307">
            <v>4984.1099999999997</v>
          </cell>
          <cell r="I307">
            <v>9646.7199999999993</v>
          </cell>
          <cell r="J307">
            <v>48080314</v>
          </cell>
          <cell r="K307">
            <v>49.29</v>
          </cell>
          <cell r="L307">
            <v>9646.7199999999993</v>
          </cell>
          <cell r="M307">
            <v>475487</v>
          </cell>
          <cell r="N307">
            <v>0</v>
          </cell>
          <cell r="O307">
            <v>7602571</v>
          </cell>
          <cell r="P307">
            <v>0</v>
          </cell>
          <cell r="Q307">
            <v>0</v>
          </cell>
          <cell r="R307">
            <v>1910.29</v>
          </cell>
          <cell r="S307">
            <v>18428033</v>
          </cell>
          <cell r="T307">
            <v>74586405</v>
          </cell>
          <cell r="U307">
            <v>4181062</v>
          </cell>
          <cell r="V307">
            <v>0.42966442729999998</v>
          </cell>
          <cell r="W307">
            <v>1796454</v>
          </cell>
          <cell r="X307">
            <v>0</v>
          </cell>
          <cell r="Y307">
            <v>0</v>
          </cell>
          <cell r="Z307">
            <v>76382859</v>
          </cell>
          <cell r="AA307">
            <v>24578586</v>
          </cell>
          <cell r="AB307">
            <v>51804273</v>
          </cell>
          <cell r="AC307">
            <v>0</v>
          </cell>
          <cell r="AD307">
            <v>12571347</v>
          </cell>
          <cell r="AE307">
            <v>39232926</v>
          </cell>
          <cell r="AF307">
            <v>5033.3900000000003</v>
          </cell>
          <cell r="AG307">
            <v>9646.7199999999993</v>
          </cell>
          <cell r="AH307">
            <v>48555704</v>
          </cell>
          <cell r="AI307">
            <v>0</v>
          </cell>
          <cell r="AJ307">
            <v>0</v>
          </cell>
          <cell r="AK307">
            <v>24578586</v>
          </cell>
          <cell r="AL307">
            <v>12571347</v>
          </cell>
          <cell r="AM307">
            <v>11405771</v>
          </cell>
          <cell r="AN307">
            <v>7602571</v>
          </cell>
          <cell r="AO307">
            <v>19008342</v>
          </cell>
          <cell r="AP307">
            <v>0</v>
          </cell>
          <cell r="AQ307">
            <v>39232926</v>
          </cell>
          <cell r="AR307">
            <v>1796454</v>
          </cell>
          <cell r="AS307">
            <v>37436472</v>
          </cell>
          <cell r="AT307">
            <v>7918.01</v>
          </cell>
          <cell r="AU307">
            <v>43256.412928240738</v>
          </cell>
          <cell r="AV307">
            <v>73415</v>
          </cell>
          <cell r="AW307" t="str">
            <v>19 64998</v>
          </cell>
          <cell r="AX307">
            <v>0</v>
          </cell>
        </row>
        <row r="308">
          <cell r="D308">
            <v>65029</v>
          </cell>
          <cell r="E308" t="str">
            <v>South Pasadena Unified</v>
          </cell>
          <cell r="F308">
            <v>39349155</v>
          </cell>
          <cell r="G308" t="b">
            <v>0</v>
          </cell>
          <cell r="H308">
            <v>5218.6499999999996</v>
          </cell>
          <cell r="I308">
            <v>4671.09</v>
          </cell>
          <cell r="J308">
            <v>24376784</v>
          </cell>
          <cell r="K308">
            <v>46.77</v>
          </cell>
          <cell r="L308">
            <v>4671.09</v>
          </cell>
          <cell r="M308">
            <v>218467</v>
          </cell>
          <cell r="N308">
            <v>0</v>
          </cell>
          <cell r="O308">
            <v>3337884</v>
          </cell>
          <cell r="P308">
            <v>0</v>
          </cell>
          <cell r="Q308">
            <v>0</v>
          </cell>
          <cell r="R308">
            <v>2012.89</v>
          </cell>
          <cell r="S308">
            <v>9402390</v>
          </cell>
          <cell r="T308">
            <v>37335525</v>
          </cell>
          <cell r="U308">
            <v>2013630</v>
          </cell>
          <cell r="V308">
            <v>0.42966442729999998</v>
          </cell>
          <cell r="W308">
            <v>865185</v>
          </cell>
          <cell r="X308">
            <v>0</v>
          </cell>
          <cell r="Y308">
            <v>0</v>
          </cell>
          <cell r="Z308">
            <v>38200710</v>
          </cell>
          <cell r="AA308">
            <v>9828463</v>
          </cell>
          <cell r="AB308">
            <v>28372247</v>
          </cell>
          <cell r="AC308">
            <v>0</v>
          </cell>
          <cell r="AD308">
            <v>6367837</v>
          </cell>
          <cell r="AE308">
            <v>22004410</v>
          </cell>
          <cell r="AF308">
            <v>5265.42</v>
          </cell>
          <cell r="AG308">
            <v>4671.09</v>
          </cell>
          <cell r="AH308">
            <v>24595251</v>
          </cell>
          <cell r="AI308">
            <v>0</v>
          </cell>
          <cell r="AJ308">
            <v>0</v>
          </cell>
          <cell r="AK308">
            <v>9828463</v>
          </cell>
          <cell r="AL308">
            <v>6367837</v>
          </cell>
          <cell r="AM308">
            <v>8398951</v>
          </cell>
          <cell r="AN308">
            <v>3337884</v>
          </cell>
          <cell r="AO308">
            <v>11736835</v>
          </cell>
          <cell r="AP308">
            <v>0</v>
          </cell>
          <cell r="AQ308">
            <v>22004410</v>
          </cell>
          <cell r="AR308">
            <v>865185</v>
          </cell>
          <cell r="AS308">
            <v>21139225</v>
          </cell>
          <cell r="AT308">
            <v>8178.11</v>
          </cell>
          <cell r="AU308">
            <v>43256.412962962961</v>
          </cell>
          <cell r="AV308">
            <v>73415</v>
          </cell>
          <cell r="AW308" t="str">
            <v>19 65029</v>
          </cell>
          <cell r="AX308">
            <v>0</v>
          </cell>
        </row>
        <row r="309">
          <cell r="D309">
            <v>65037</v>
          </cell>
          <cell r="E309" t="str">
            <v>South Whittier Elementary</v>
          </cell>
          <cell r="F309">
            <v>29516188</v>
          </cell>
          <cell r="G309" t="b">
            <v>0</v>
          </cell>
          <cell r="H309">
            <v>4994.79</v>
          </cell>
          <cell r="I309">
            <v>2800.31</v>
          </cell>
          <cell r="J309">
            <v>13986960</v>
          </cell>
          <cell r="K309">
            <v>43.74</v>
          </cell>
          <cell r="L309">
            <v>2800.31</v>
          </cell>
          <cell r="M309">
            <v>122486</v>
          </cell>
          <cell r="N309">
            <v>0</v>
          </cell>
          <cell r="O309">
            <v>3367439</v>
          </cell>
          <cell r="P309">
            <v>0</v>
          </cell>
          <cell r="Q309">
            <v>0</v>
          </cell>
          <cell r="R309">
            <v>3663.42</v>
          </cell>
          <cell r="S309">
            <v>10258712</v>
          </cell>
          <cell r="T309">
            <v>27735597</v>
          </cell>
          <cell r="U309">
            <v>1780591</v>
          </cell>
          <cell r="V309">
            <v>0.42966442729999998</v>
          </cell>
          <cell r="W309">
            <v>765057</v>
          </cell>
          <cell r="X309">
            <v>0</v>
          </cell>
          <cell r="Y309">
            <v>0</v>
          </cell>
          <cell r="Z309">
            <v>28500654</v>
          </cell>
          <cell r="AA309">
            <v>5559910</v>
          </cell>
          <cell r="AB309">
            <v>22940744</v>
          </cell>
          <cell r="AC309">
            <v>0</v>
          </cell>
          <cell r="AD309">
            <v>3653008</v>
          </cell>
          <cell r="AE309">
            <v>19287736</v>
          </cell>
          <cell r="AF309">
            <v>5038.54</v>
          </cell>
          <cell r="AG309">
            <v>2800.31</v>
          </cell>
          <cell r="AH309">
            <v>14109474</v>
          </cell>
          <cell r="AI309">
            <v>0</v>
          </cell>
          <cell r="AJ309">
            <v>0</v>
          </cell>
          <cell r="AK309">
            <v>5559910</v>
          </cell>
          <cell r="AL309">
            <v>3653008</v>
          </cell>
          <cell r="AM309">
            <v>4896556</v>
          </cell>
          <cell r="AN309">
            <v>3367439</v>
          </cell>
          <cell r="AO309">
            <v>8263995</v>
          </cell>
          <cell r="AP309">
            <v>0</v>
          </cell>
          <cell r="AQ309">
            <v>19287736</v>
          </cell>
          <cell r="AR309">
            <v>765057</v>
          </cell>
          <cell r="AS309">
            <v>18522679</v>
          </cell>
          <cell r="AT309">
            <v>10177.68</v>
          </cell>
          <cell r="AU309">
            <v>43256.412962962961</v>
          </cell>
          <cell r="AV309">
            <v>73415</v>
          </cell>
          <cell r="AW309" t="str">
            <v>19 65037</v>
          </cell>
          <cell r="AX309">
            <v>0</v>
          </cell>
        </row>
        <row r="310">
          <cell r="D310">
            <v>65045</v>
          </cell>
          <cell r="E310" t="str">
            <v>Sulphur Springs Union</v>
          </cell>
          <cell r="F310">
            <v>45091960</v>
          </cell>
          <cell r="G310" t="b">
            <v>0</v>
          </cell>
          <cell r="H310">
            <v>4992.04</v>
          </cell>
          <cell r="I310">
            <v>5204.68</v>
          </cell>
          <cell r="J310">
            <v>25981971</v>
          </cell>
          <cell r="K310">
            <v>48.13</v>
          </cell>
          <cell r="L310">
            <v>5204.68</v>
          </cell>
          <cell r="M310">
            <v>250501</v>
          </cell>
          <cell r="N310">
            <v>0</v>
          </cell>
          <cell r="O310">
            <v>5340474</v>
          </cell>
          <cell r="P310">
            <v>0</v>
          </cell>
          <cell r="Q310">
            <v>0</v>
          </cell>
          <cell r="R310">
            <v>2147.83</v>
          </cell>
          <cell r="S310">
            <v>11178768</v>
          </cell>
          <cell r="T310">
            <v>42751714</v>
          </cell>
          <cell r="U310">
            <v>2340246</v>
          </cell>
          <cell r="V310">
            <v>0.42966442729999998</v>
          </cell>
          <cell r="W310">
            <v>1005520</v>
          </cell>
          <cell r="X310">
            <v>0</v>
          </cell>
          <cell r="Y310">
            <v>0</v>
          </cell>
          <cell r="Z310">
            <v>43757234</v>
          </cell>
          <cell r="AA310">
            <v>13253044</v>
          </cell>
          <cell r="AB310">
            <v>30504190</v>
          </cell>
          <cell r="AC310">
            <v>0</v>
          </cell>
          <cell r="AD310">
            <v>6791722</v>
          </cell>
          <cell r="AE310">
            <v>23712468</v>
          </cell>
          <cell r="AF310">
            <v>5040.17</v>
          </cell>
          <cell r="AG310">
            <v>5204.68</v>
          </cell>
          <cell r="AH310">
            <v>26232472</v>
          </cell>
          <cell r="AI310">
            <v>0</v>
          </cell>
          <cell r="AJ310">
            <v>0</v>
          </cell>
          <cell r="AK310">
            <v>13253044</v>
          </cell>
          <cell r="AL310">
            <v>6791722</v>
          </cell>
          <cell r="AM310">
            <v>6187706</v>
          </cell>
          <cell r="AN310">
            <v>5340474</v>
          </cell>
          <cell r="AO310">
            <v>11528180</v>
          </cell>
          <cell r="AP310">
            <v>0</v>
          </cell>
          <cell r="AQ310">
            <v>23712468</v>
          </cell>
          <cell r="AR310">
            <v>1005520</v>
          </cell>
          <cell r="AS310">
            <v>22706948</v>
          </cell>
          <cell r="AT310">
            <v>8407.2900000000009</v>
          </cell>
          <cell r="AU310">
            <v>43256.412974537037</v>
          </cell>
          <cell r="AV310">
            <v>73415</v>
          </cell>
          <cell r="AW310" t="str">
            <v>19 65045</v>
          </cell>
          <cell r="AX310">
            <v>0</v>
          </cell>
        </row>
        <row r="311">
          <cell r="D311">
            <v>65052</v>
          </cell>
          <cell r="E311" t="str">
            <v>Temple City Unified</v>
          </cell>
          <cell r="F311">
            <v>51649089</v>
          </cell>
          <cell r="G311" t="b">
            <v>0</v>
          </cell>
          <cell r="H311">
            <v>5223.03</v>
          </cell>
          <cell r="I311">
            <v>5755.67</v>
          </cell>
          <cell r="J311">
            <v>30062037</v>
          </cell>
          <cell r="K311">
            <v>41.4</v>
          </cell>
          <cell r="L311">
            <v>5755.67</v>
          </cell>
          <cell r="M311">
            <v>238285</v>
          </cell>
          <cell r="N311">
            <v>0</v>
          </cell>
          <cell r="O311">
            <v>4513578</v>
          </cell>
          <cell r="P311">
            <v>0</v>
          </cell>
          <cell r="Q311">
            <v>0</v>
          </cell>
          <cell r="R311">
            <v>2430.5700000000002</v>
          </cell>
          <cell r="S311">
            <v>13989559</v>
          </cell>
          <cell r="T311">
            <v>48803459</v>
          </cell>
          <cell r="U311">
            <v>2845630</v>
          </cell>
          <cell r="V311">
            <v>0.42966442729999998</v>
          </cell>
          <cell r="W311">
            <v>1222666</v>
          </cell>
          <cell r="X311">
            <v>0</v>
          </cell>
          <cell r="Y311">
            <v>0</v>
          </cell>
          <cell r="Z311">
            <v>50026125</v>
          </cell>
          <cell r="AA311">
            <v>12318664</v>
          </cell>
          <cell r="AB311">
            <v>37707461</v>
          </cell>
          <cell r="AC311">
            <v>0</v>
          </cell>
          <cell r="AD311">
            <v>7844909</v>
          </cell>
          <cell r="AE311">
            <v>29862552</v>
          </cell>
          <cell r="AF311">
            <v>5264.43</v>
          </cell>
          <cell r="AG311">
            <v>5755.67</v>
          </cell>
          <cell r="AH311">
            <v>30300322</v>
          </cell>
          <cell r="AI311">
            <v>0</v>
          </cell>
          <cell r="AJ311">
            <v>0</v>
          </cell>
          <cell r="AK311">
            <v>12318664</v>
          </cell>
          <cell r="AL311">
            <v>7844909</v>
          </cell>
          <cell r="AM311">
            <v>10136749</v>
          </cell>
          <cell r="AN311">
            <v>4513578</v>
          </cell>
          <cell r="AO311">
            <v>14650327</v>
          </cell>
          <cell r="AP311">
            <v>0</v>
          </cell>
          <cell r="AQ311">
            <v>29862552</v>
          </cell>
          <cell r="AR311">
            <v>1222666</v>
          </cell>
          <cell r="AS311">
            <v>28639886</v>
          </cell>
          <cell r="AT311">
            <v>8691.6200000000008</v>
          </cell>
          <cell r="AU311">
            <v>43256.412986111114</v>
          </cell>
          <cell r="AV311">
            <v>73415</v>
          </cell>
          <cell r="AW311" t="str">
            <v>19 65052</v>
          </cell>
          <cell r="AX311">
            <v>0</v>
          </cell>
        </row>
        <row r="312">
          <cell r="D312">
            <v>65060</v>
          </cell>
          <cell r="E312" t="str">
            <v>Torrance Unified</v>
          </cell>
          <cell r="F312">
            <v>203185635</v>
          </cell>
          <cell r="G312" t="b">
            <v>0</v>
          </cell>
          <cell r="H312">
            <v>5232.63</v>
          </cell>
          <cell r="I312">
            <v>23103.47</v>
          </cell>
          <cell r="J312">
            <v>120891910</v>
          </cell>
          <cell r="K312">
            <v>39.04</v>
          </cell>
          <cell r="L312">
            <v>23103.47</v>
          </cell>
          <cell r="M312">
            <v>901959</v>
          </cell>
          <cell r="N312">
            <v>0</v>
          </cell>
          <cell r="O312">
            <v>27426165</v>
          </cell>
          <cell r="P312">
            <v>0</v>
          </cell>
          <cell r="Q312">
            <v>0</v>
          </cell>
          <cell r="R312">
            <v>1925.25</v>
          </cell>
          <cell r="S312">
            <v>44479956</v>
          </cell>
          <cell r="T312">
            <v>193699990</v>
          </cell>
          <cell r="U312">
            <v>9485645</v>
          </cell>
          <cell r="V312">
            <v>0.42966442729999998</v>
          </cell>
          <cell r="W312">
            <v>4075644</v>
          </cell>
          <cell r="X312">
            <v>0</v>
          </cell>
          <cell r="Y312">
            <v>0</v>
          </cell>
          <cell r="Z312">
            <v>197775634</v>
          </cell>
          <cell r="AA312">
            <v>71421441</v>
          </cell>
          <cell r="AB312">
            <v>126354193</v>
          </cell>
          <cell r="AC312">
            <v>0</v>
          </cell>
          <cell r="AD312">
            <v>31533060</v>
          </cell>
          <cell r="AE312">
            <v>94821133</v>
          </cell>
          <cell r="AF312">
            <v>5271.67</v>
          </cell>
          <cell r="AG312">
            <v>23103.47</v>
          </cell>
          <cell r="AH312">
            <v>121793870</v>
          </cell>
          <cell r="AI312">
            <v>0</v>
          </cell>
          <cell r="AJ312">
            <v>0</v>
          </cell>
          <cell r="AK312">
            <v>71421441</v>
          </cell>
          <cell r="AL312">
            <v>31533060</v>
          </cell>
          <cell r="AM312">
            <v>18839369</v>
          </cell>
          <cell r="AN312">
            <v>27426165</v>
          </cell>
          <cell r="AO312">
            <v>46265534</v>
          </cell>
          <cell r="AP312">
            <v>0</v>
          </cell>
          <cell r="AQ312">
            <v>94821133</v>
          </cell>
          <cell r="AR312">
            <v>4075644</v>
          </cell>
          <cell r="AS312">
            <v>90745489</v>
          </cell>
          <cell r="AT312">
            <v>8560.43</v>
          </cell>
          <cell r="AU312">
            <v>43256.412986111114</v>
          </cell>
          <cell r="AV312">
            <v>73415</v>
          </cell>
          <cell r="AW312" t="str">
            <v>19 65060</v>
          </cell>
          <cell r="AX312">
            <v>0</v>
          </cell>
        </row>
        <row r="313">
          <cell r="D313">
            <v>65078</v>
          </cell>
          <cell r="E313" t="str">
            <v>Valle Lindo Elementary</v>
          </cell>
          <cell r="F313">
            <v>10878698</v>
          </cell>
          <cell r="G313" t="b">
            <v>0</v>
          </cell>
          <cell r="H313">
            <v>5034.3500000000004</v>
          </cell>
          <cell r="I313">
            <v>1074.3900000000001</v>
          </cell>
          <cell r="J313">
            <v>5408855</v>
          </cell>
          <cell r="K313">
            <v>43.2</v>
          </cell>
          <cell r="L313">
            <v>1074.3900000000001</v>
          </cell>
          <cell r="M313">
            <v>46414</v>
          </cell>
          <cell r="N313">
            <v>0</v>
          </cell>
          <cell r="O313">
            <v>1056880</v>
          </cell>
          <cell r="P313">
            <v>0</v>
          </cell>
          <cell r="Q313">
            <v>0</v>
          </cell>
          <cell r="R313">
            <v>3504.5</v>
          </cell>
          <cell r="S313">
            <v>3765200</v>
          </cell>
          <cell r="T313">
            <v>10277349</v>
          </cell>
          <cell r="U313">
            <v>601349</v>
          </cell>
          <cell r="V313">
            <v>0.42966442729999998</v>
          </cell>
          <cell r="W313">
            <v>258378</v>
          </cell>
          <cell r="X313">
            <v>0</v>
          </cell>
          <cell r="Y313">
            <v>0</v>
          </cell>
          <cell r="Z313">
            <v>10535727</v>
          </cell>
          <cell r="AA313">
            <v>1372245</v>
          </cell>
          <cell r="AB313">
            <v>9163482</v>
          </cell>
          <cell r="AC313">
            <v>0</v>
          </cell>
          <cell r="AD313">
            <v>1412397</v>
          </cell>
          <cell r="AE313">
            <v>7751085</v>
          </cell>
          <cell r="AF313">
            <v>5077.55</v>
          </cell>
          <cell r="AG313">
            <v>1074.3900000000001</v>
          </cell>
          <cell r="AH313">
            <v>5455269</v>
          </cell>
          <cell r="AI313">
            <v>0</v>
          </cell>
          <cell r="AJ313">
            <v>0</v>
          </cell>
          <cell r="AK313">
            <v>1372245</v>
          </cell>
          <cell r="AL313">
            <v>1412397</v>
          </cell>
          <cell r="AM313">
            <v>2670627</v>
          </cell>
          <cell r="AN313">
            <v>1056880</v>
          </cell>
          <cell r="AO313">
            <v>3727507</v>
          </cell>
          <cell r="AP313">
            <v>0</v>
          </cell>
          <cell r="AQ313">
            <v>7751085</v>
          </cell>
          <cell r="AR313">
            <v>258378</v>
          </cell>
          <cell r="AS313">
            <v>7492707</v>
          </cell>
          <cell r="AT313">
            <v>9806.24</v>
          </cell>
          <cell r="AU313">
            <v>43256.41300925926</v>
          </cell>
          <cell r="AV313">
            <v>73415</v>
          </cell>
          <cell r="AW313" t="str">
            <v>19 65078</v>
          </cell>
          <cell r="AX313">
            <v>0</v>
          </cell>
        </row>
        <row r="314">
          <cell r="D314">
            <v>65094</v>
          </cell>
          <cell r="E314" t="str">
            <v>West Covina Unified</v>
          </cell>
          <cell r="F314">
            <v>87308401</v>
          </cell>
          <cell r="G314" t="b">
            <v>0</v>
          </cell>
          <cell r="H314">
            <v>5287.9</v>
          </cell>
          <cell r="I314">
            <v>8696.65</v>
          </cell>
          <cell r="J314">
            <v>45987016</v>
          </cell>
          <cell r="K314">
            <v>43.8</v>
          </cell>
          <cell r="L314">
            <v>8696.65</v>
          </cell>
          <cell r="M314">
            <v>380913</v>
          </cell>
          <cell r="N314">
            <v>0</v>
          </cell>
          <cell r="O314">
            <v>11058707</v>
          </cell>
          <cell r="P314">
            <v>0</v>
          </cell>
          <cell r="Q314">
            <v>0</v>
          </cell>
          <cell r="R314">
            <v>2961.14</v>
          </cell>
          <cell r="S314">
            <v>25751998</v>
          </cell>
          <cell r="T314">
            <v>83178634</v>
          </cell>
          <cell r="U314">
            <v>4129767</v>
          </cell>
          <cell r="V314">
            <v>0.42966442729999998</v>
          </cell>
          <cell r="W314">
            <v>1774414</v>
          </cell>
          <cell r="X314">
            <v>0</v>
          </cell>
          <cell r="Y314">
            <v>0</v>
          </cell>
          <cell r="Z314">
            <v>84953048</v>
          </cell>
          <cell r="AA314">
            <v>10879302</v>
          </cell>
          <cell r="AB314">
            <v>74073746</v>
          </cell>
          <cell r="AC314">
            <v>0</v>
          </cell>
          <cell r="AD314">
            <v>12004895</v>
          </cell>
          <cell r="AE314">
            <v>62068851</v>
          </cell>
          <cell r="AF314">
            <v>5331.69</v>
          </cell>
          <cell r="AG314">
            <v>8696.65</v>
          </cell>
          <cell r="AH314">
            <v>46367842</v>
          </cell>
          <cell r="AI314">
            <v>0</v>
          </cell>
          <cell r="AJ314">
            <v>0</v>
          </cell>
          <cell r="AK314">
            <v>10879302</v>
          </cell>
          <cell r="AL314">
            <v>12004895</v>
          </cell>
          <cell r="AM314">
            <v>23483645</v>
          </cell>
          <cell r="AN314">
            <v>11058707</v>
          </cell>
          <cell r="AO314">
            <v>34542352</v>
          </cell>
          <cell r="AP314">
            <v>0</v>
          </cell>
          <cell r="AQ314">
            <v>62068851</v>
          </cell>
          <cell r="AR314">
            <v>1774414</v>
          </cell>
          <cell r="AS314">
            <v>60294437</v>
          </cell>
          <cell r="AT314">
            <v>9768.48</v>
          </cell>
          <cell r="AU314">
            <v>43256.413032407407</v>
          </cell>
          <cell r="AV314">
            <v>73415</v>
          </cell>
          <cell r="AW314" t="str">
            <v>19 65094</v>
          </cell>
          <cell r="AX314">
            <v>0</v>
          </cell>
        </row>
        <row r="315">
          <cell r="D315">
            <v>65102</v>
          </cell>
          <cell r="E315" t="str">
            <v>Westside Union Elementary</v>
          </cell>
          <cell r="F315">
            <v>76502630</v>
          </cell>
          <cell r="G315" t="b">
            <v>0</v>
          </cell>
          <cell r="H315">
            <v>5049.79</v>
          </cell>
          <cell r="I315">
            <v>9055.2999999999993</v>
          </cell>
          <cell r="J315">
            <v>45727363</v>
          </cell>
          <cell r="K315">
            <v>42.02</v>
          </cell>
          <cell r="L315">
            <v>9055.2999999999993</v>
          </cell>
          <cell r="M315">
            <v>380504</v>
          </cell>
          <cell r="N315">
            <v>0</v>
          </cell>
          <cell r="O315">
            <v>3709998</v>
          </cell>
          <cell r="P315">
            <v>0</v>
          </cell>
          <cell r="Q315">
            <v>0</v>
          </cell>
          <cell r="R315">
            <v>2412.85</v>
          </cell>
          <cell r="S315">
            <v>21849081</v>
          </cell>
          <cell r="T315">
            <v>71666946</v>
          </cell>
          <cell r="U315">
            <v>4835684</v>
          </cell>
          <cell r="V315">
            <v>0.42966442729999998</v>
          </cell>
          <cell r="W315">
            <v>2077721</v>
          </cell>
          <cell r="X315">
            <v>0</v>
          </cell>
          <cell r="Y315">
            <v>0</v>
          </cell>
          <cell r="Z315">
            <v>73744667</v>
          </cell>
          <cell r="AA315">
            <v>11884794</v>
          </cell>
          <cell r="AB315">
            <v>61859873</v>
          </cell>
          <cell r="AC315">
            <v>0</v>
          </cell>
          <cell r="AD315">
            <v>11937564</v>
          </cell>
          <cell r="AE315">
            <v>49922309</v>
          </cell>
          <cell r="AF315">
            <v>5091.8100000000004</v>
          </cell>
          <cell r="AG315">
            <v>9055.2999999999993</v>
          </cell>
          <cell r="AH315">
            <v>46107867</v>
          </cell>
          <cell r="AI315">
            <v>0</v>
          </cell>
          <cell r="AJ315">
            <v>0</v>
          </cell>
          <cell r="AK315">
            <v>11884794</v>
          </cell>
          <cell r="AL315">
            <v>11937564</v>
          </cell>
          <cell r="AM315">
            <v>22285509</v>
          </cell>
          <cell r="AN315">
            <v>3709998</v>
          </cell>
          <cell r="AO315">
            <v>25995507</v>
          </cell>
          <cell r="AP315">
            <v>0</v>
          </cell>
          <cell r="AQ315">
            <v>49922309</v>
          </cell>
          <cell r="AR315">
            <v>2077721</v>
          </cell>
          <cell r="AS315">
            <v>47844588</v>
          </cell>
          <cell r="AT315">
            <v>8143.81</v>
          </cell>
          <cell r="AU315">
            <v>43256.413043981483</v>
          </cell>
          <cell r="AV315">
            <v>73415</v>
          </cell>
          <cell r="AW315" t="str">
            <v>19 65102</v>
          </cell>
          <cell r="AX315">
            <v>0</v>
          </cell>
        </row>
        <row r="316">
          <cell r="D316">
            <v>65110</v>
          </cell>
          <cell r="E316" t="str">
            <v>Whittier City Elementary</v>
          </cell>
          <cell r="F316">
            <v>58126546</v>
          </cell>
          <cell r="G316" t="b">
            <v>0</v>
          </cell>
          <cell r="H316">
            <v>5016.6499999999996</v>
          </cell>
          <cell r="I316">
            <v>5854.11</v>
          </cell>
          <cell r="J316">
            <v>29368021</v>
          </cell>
          <cell r="K316">
            <v>70.900000000000006</v>
          </cell>
          <cell r="L316">
            <v>5854.11</v>
          </cell>
          <cell r="M316">
            <v>415056</v>
          </cell>
          <cell r="N316">
            <v>0</v>
          </cell>
          <cell r="O316">
            <v>5384554</v>
          </cell>
          <cell r="P316">
            <v>0</v>
          </cell>
          <cell r="Q316">
            <v>0</v>
          </cell>
          <cell r="R316">
            <v>3347.11</v>
          </cell>
          <cell r="S316">
            <v>19594350</v>
          </cell>
          <cell r="T316">
            <v>54761981</v>
          </cell>
          <cell r="U316">
            <v>3364565</v>
          </cell>
          <cell r="V316">
            <v>0.42966442729999998</v>
          </cell>
          <cell r="W316">
            <v>1445634</v>
          </cell>
          <cell r="X316">
            <v>0</v>
          </cell>
          <cell r="Y316">
            <v>0</v>
          </cell>
          <cell r="Z316">
            <v>56207615</v>
          </cell>
          <cell r="AA316">
            <v>10426267</v>
          </cell>
          <cell r="AB316">
            <v>45781348</v>
          </cell>
          <cell r="AC316">
            <v>0</v>
          </cell>
          <cell r="AD316">
            <v>7710992</v>
          </cell>
          <cell r="AE316">
            <v>38070356</v>
          </cell>
          <cell r="AF316">
            <v>5087.55</v>
          </cell>
          <cell r="AG316">
            <v>5854.11</v>
          </cell>
          <cell r="AH316">
            <v>29783077</v>
          </cell>
          <cell r="AI316">
            <v>0</v>
          </cell>
          <cell r="AJ316">
            <v>0</v>
          </cell>
          <cell r="AK316">
            <v>10426267</v>
          </cell>
          <cell r="AL316">
            <v>7710992</v>
          </cell>
          <cell r="AM316">
            <v>11645818</v>
          </cell>
          <cell r="AN316">
            <v>5384554</v>
          </cell>
          <cell r="AO316">
            <v>17030372</v>
          </cell>
          <cell r="AP316">
            <v>0</v>
          </cell>
          <cell r="AQ316">
            <v>38070356</v>
          </cell>
          <cell r="AR316">
            <v>1445634</v>
          </cell>
          <cell r="AS316">
            <v>36624722</v>
          </cell>
          <cell r="AT316">
            <v>9601.39</v>
          </cell>
          <cell r="AU316">
            <v>43256.413043981483</v>
          </cell>
          <cell r="AV316">
            <v>73415</v>
          </cell>
          <cell r="AW316" t="str">
            <v>19 65110</v>
          </cell>
          <cell r="AX316">
            <v>0</v>
          </cell>
        </row>
        <row r="317">
          <cell r="D317">
            <v>65128</v>
          </cell>
          <cell r="E317" t="str">
            <v>Whittier Union High</v>
          </cell>
          <cell r="F317">
            <v>127444228</v>
          </cell>
          <cell r="G317" t="b">
            <v>0</v>
          </cell>
          <cell r="H317">
            <v>6149.85</v>
          </cell>
          <cell r="I317">
            <v>11578.49</v>
          </cell>
          <cell r="J317">
            <v>71205977</v>
          </cell>
          <cell r="K317">
            <v>59.52</v>
          </cell>
          <cell r="L317">
            <v>11578.49</v>
          </cell>
          <cell r="M317">
            <v>689152</v>
          </cell>
          <cell r="N317">
            <v>0</v>
          </cell>
          <cell r="O317">
            <v>16575141</v>
          </cell>
          <cell r="P317">
            <v>0</v>
          </cell>
          <cell r="Q317">
            <v>0</v>
          </cell>
          <cell r="R317">
            <v>2773.66</v>
          </cell>
          <cell r="S317">
            <v>32114795</v>
          </cell>
          <cell r="T317">
            <v>120585065</v>
          </cell>
          <cell r="U317">
            <v>6859163</v>
          </cell>
          <cell r="V317">
            <v>0.42966442729999998</v>
          </cell>
          <cell r="W317">
            <v>2947138</v>
          </cell>
          <cell r="X317">
            <v>0</v>
          </cell>
          <cell r="Y317">
            <v>0</v>
          </cell>
          <cell r="Z317">
            <v>123532203</v>
          </cell>
          <cell r="AA317">
            <v>27100586</v>
          </cell>
          <cell r="AB317">
            <v>96431617</v>
          </cell>
          <cell r="AC317">
            <v>0</v>
          </cell>
          <cell r="AD317">
            <v>18614019</v>
          </cell>
          <cell r="AE317">
            <v>77817598</v>
          </cell>
          <cell r="AF317">
            <v>6209.37</v>
          </cell>
          <cell r="AG317">
            <v>11578.49</v>
          </cell>
          <cell r="AH317">
            <v>71895128</v>
          </cell>
          <cell r="AI317">
            <v>0</v>
          </cell>
          <cell r="AJ317">
            <v>0</v>
          </cell>
          <cell r="AK317">
            <v>27100586</v>
          </cell>
          <cell r="AL317">
            <v>18614019</v>
          </cell>
          <cell r="AM317">
            <v>26180523</v>
          </cell>
          <cell r="AN317">
            <v>16575141</v>
          </cell>
          <cell r="AO317">
            <v>42755664</v>
          </cell>
          <cell r="AP317">
            <v>0</v>
          </cell>
          <cell r="AQ317">
            <v>77817598</v>
          </cell>
          <cell r="AR317">
            <v>2947138</v>
          </cell>
          <cell r="AS317">
            <v>74870460</v>
          </cell>
          <cell r="AT317">
            <v>10669.11</v>
          </cell>
          <cell r="AU317">
            <v>43256.413043981483</v>
          </cell>
          <cell r="AV317">
            <v>73415</v>
          </cell>
          <cell r="AW317" t="str">
            <v>19 65128</v>
          </cell>
          <cell r="AX317">
            <v>0</v>
          </cell>
        </row>
        <row r="318">
          <cell r="D318">
            <v>65136</v>
          </cell>
          <cell r="E318" t="str">
            <v>William S. Hart Union High</v>
          </cell>
          <cell r="F318">
            <v>195545494</v>
          </cell>
          <cell r="G318" t="b">
            <v>0</v>
          </cell>
          <cell r="H318">
            <v>5997.41</v>
          </cell>
          <cell r="I318">
            <v>21666.85</v>
          </cell>
          <cell r="J318">
            <v>129944983</v>
          </cell>
          <cell r="K318">
            <v>43.42</v>
          </cell>
          <cell r="L318">
            <v>21666.85</v>
          </cell>
          <cell r="M318">
            <v>940775</v>
          </cell>
          <cell r="N318">
            <v>0</v>
          </cell>
          <cell r="O318">
            <v>13328792</v>
          </cell>
          <cell r="P318">
            <v>0</v>
          </cell>
          <cell r="Q318">
            <v>0</v>
          </cell>
          <cell r="R318">
            <v>1922.74</v>
          </cell>
          <cell r="S318">
            <v>41659719</v>
          </cell>
          <cell r="T318">
            <v>185874269</v>
          </cell>
          <cell r="U318">
            <v>9671225</v>
          </cell>
          <cell r="V318">
            <v>0.42966442729999998</v>
          </cell>
          <cell r="W318">
            <v>4155381</v>
          </cell>
          <cell r="X318">
            <v>0</v>
          </cell>
          <cell r="Y318">
            <v>0</v>
          </cell>
          <cell r="Z318">
            <v>190029650</v>
          </cell>
          <cell r="AA318">
            <v>41782811</v>
          </cell>
          <cell r="AB318">
            <v>148246839</v>
          </cell>
          <cell r="AC318">
            <v>0</v>
          </cell>
          <cell r="AD318">
            <v>33886996</v>
          </cell>
          <cell r="AE318">
            <v>114359843</v>
          </cell>
          <cell r="AF318">
            <v>6040.82</v>
          </cell>
          <cell r="AG318">
            <v>21666.85</v>
          </cell>
          <cell r="AH318">
            <v>130885541</v>
          </cell>
          <cell r="AI318">
            <v>0</v>
          </cell>
          <cell r="AJ318">
            <v>0</v>
          </cell>
          <cell r="AK318">
            <v>41782811</v>
          </cell>
          <cell r="AL318">
            <v>33886996</v>
          </cell>
          <cell r="AM318">
            <v>55215734</v>
          </cell>
          <cell r="AN318">
            <v>13328792</v>
          </cell>
          <cell r="AO318">
            <v>68544526</v>
          </cell>
          <cell r="AP318">
            <v>0</v>
          </cell>
          <cell r="AQ318">
            <v>114359843</v>
          </cell>
          <cell r="AR318">
            <v>4155381</v>
          </cell>
          <cell r="AS318">
            <v>110204462</v>
          </cell>
          <cell r="AT318">
            <v>8770.5300000000007</v>
          </cell>
          <cell r="AU318">
            <v>43256.413043981483</v>
          </cell>
          <cell r="AV318">
            <v>73415</v>
          </cell>
          <cell r="AW318" t="str">
            <v>19 65136</v>
          </cell>
          <cell r="AX318">
            <v>0</v>
          </cell>
        </row>
        <row r="319">
          <cell r="D319">
            <v>65151</v>
          </cell>
          <cell r="E319" t="str">
            <v>Wilsona Elementary</v>
          </cell>
          <cell r="F319">
            <v>13512633</v>
          </cell>
          <cell r="G319" t="b">
            <v>0</v>
          </cell>
          <cell r="H319">
            <v>5378.56</v>
          </cell>
          <cell r="I319">
            <v>1243.6500000000001</v>
          </cell>
          <cell r="J319">
            <v>6689046</v>
          </cell>
          <cell r="K319">
            <v>47.06</v>
          </cell>
          <cell r="L319">
            <v>1243.6500000000001</v>
          </cell>
          <cell r="M319">
            <v>58526</v>
          </cell>
          <cell r="N319">
            <v>0</v>
          </cell>
          <cell r="O319">
            <v>1783307</v>
          </cell>
          <cell r="P319">
            <v>0</v>
          </cell>
          <cell r="Q319">
            <v>0</v>
          </cell>
          <cell r="R319">
            <v>3438.26</v>
          </cell>
          <cell r="S319">
            <v>4275992</v>
          </cell>
          <cell r="T319">
            <v>12806871</v>
          </cell>
          <cell r="U319">
            <v>705762</v>
          </cell>
          <cell r="V319">
            <v>0.42966442729999998</v>
          </cell>
          <cell r="W319">
            <v>303241</v>
          </cell>
          <cell r="X319">
            <v>0</v>
          </cell>
          <cell r="Y319">
            <v>0</v>
          </cell>
          <cell r="Z319">
            <v>13110112</v>
          </cell>
          <cell r="AA319">
            <v>1605579</v>
          </cell>
          <cell r="AB319">
            <v>11504533</v>
          </cell>
          <cell r="AC319">
            <v>0</v>
          </cell>
          <cell r="AD319">
            <v>1746981</v>
          </cell>
          <cell r="AE319">
            <v>9757552</v>
          </cell>
          <cell r="AF319">
            <v>5425.62</v>
          </cell>
          <cell r="AG319">
            <v>1243.6500000000001</v>
          </cell>
          <cell r="AH319">
            <v>6747572</v>
          </cell>
          <cell r="AI319">
            <v>0</v>
          </cell>
          <cell r="AJ319">
            <v>0</v>
          </cell>
          <cell r="AK319">
            <v>1605579</v>
          </cell>
          <cell r="AL319">
            <v>1746981</v>
          </cell>
          <cell r="AM319">
            <v>3395012</v>
          </cell>
          <cell r="AN319">
            <v>1783307</v>
          </cell>
          <cell r="AO319">
            <v>5178319</v>
          </cell>
          <cell r="AP319">
            <v>0</v>
          </cell>
          <cell r="AQ319">
            <v>9757552</v>
          </cell>
          <cell r="AR319">
            <v>303241</v>
          </cell>
          <cell r="AS319">
            <v>9454311</v>
          </cell>
          <cell r="AT319">
            <v>10541.64</v>
          </cell>
          <cell r="AU319">
            <v>43256.413055555553</v>
          </cell>
          <cell r="AV319">
            <v>73415</v>
          </cell>
          <cell r="AW319" t="str">
            <v>19 65151</v>
          </cell>
          <cell r="AX319">
            <v>0</v>
          </cell>
        </row>
        <row r="320">
          <cell r="D320">
            <v>73437</v>
          </cell>
          <cell r="E320" t="str">
            <v>Compton Unified</v>
          </cell>
          <cell r="F320">
            <v>234606257</v>
          </cell>
          <cell r="G320" t="b">
            <v>0</v>
          </cell>
          <cell r="H320">
            <v>5241.2299999999996</v>
          </cell>
          <cell r="I320">
            <v>21073.15</v>
          </cell>
          <cell r="J320">
            <v>110449226</v>
          </cell>
          <cell r="K320">
            <v>99.98</v>
          </cell>
          <cell r="L320">
            <v>21073.15</v>
          </cell>
          <cell r="M320">
            <v>2106894</v>
          </cell>
          <cell r="N320">
            <v>0</v>
          </cell>
          <cell r="O320">
            <v>39482208</v>
          </cell>
          <cell r="P320">
            <v>0</v>
          </cell>
          <cell r="Q320">
            <v>0</v>
          </cell>
          <cell r="R320">
            <v>3210.08</v>
          </cell>
          <cell r="S320">
            <v>67646497</v>
          </cell>
          <cell r="T320">
            <v>219684825</v>
          </cell>
          <cell r="U320">
            <v>14921432</v>
          </cell>
          <cell r="V320">
            <v>0.42966442729999998</v>
          </cell>
          <cell r="W320">
            <v>6411209</v>
          </cell>
          <cell r="X320">
            <v>0</v>
          </cell>
          <cell r="Y320">
            <v>0</v>
          </cell>
          <cell r="Z320">
            <v>226096034</v>
          </cell>
          <cell r="AA320">
            <v>30680585</v>
          </cell>
          <cell r="AB320">
            <v>195415449</v>
          </cell>
          <cell r="AC320">
            <v>0</v>
          </cell>
          <cell r="AD320">
            <v>29141359</v>
          </cell>
          <cell r="AE320">
            <v>166274090</v>
          </cell>
          <cell r="AF320">
            <v>5341.21</v>
          </cell>
          <cell r="AG320">
            <v>21073.15</v>
          </cell>
          <cell r="AH320">
            <v>112556120</v>
          </cell>
          <cell r="AI320">
            <v>0</v>
          </cell>
          <cell r="AJ320">
            <v>0</v>
          </cell>
          <cell r="AK320">
            <v>30680585</v>
          </cell>
          <cell r="AL320">
            <v>29141359</v>
          </cell>
          <cell r="AM320">
            <v>52734176</v>
          </cell>
          <cell r="AN320">
            <v>39482208</v>
          </cell>
          <cell r="AO320">
            <v>92216384</v>
          </cell>
          <cell r="AP320">
            <v>0</v>
          </cell>
          <cell r="AQ320">
            <v>166274090</v>
          </cell>
          <cell r="AR320">
            <v>6411209</v>
          </cell>
          <cell r="AS320">
            <v>159862881</v>
          </cell>
          <cell r="AT320">
            <v>10729.1</v>
          </cell>
          <cell r="AU320">
            <v>43256.412488425929</v>
          </cell>
          <cell r="AV320">
            <v>73415</v>
          </cell>
          <cell r="AW320" t="str">
            <v>19 73437</v>
          </cell>
          <cell r="AX320">
            <v>0</v>
          </cell>
        </row>
        <row r="321">
          <cell r="D321">
            <v>73445</v>
          </cell>
          <cell r="E321" t="str">
            <v>Hacienda la Puente Unified</v>
          </cell>
          <cell r="F321">
            <v>187453878</v>
          </cell>
          <cell r="G321" t="b">
            <v>0</v>
          </cell>
          <cell r="H321">
            <v>5228.8</v>
          </cell>
          <cell r="I321">
            <v>18192.759999999998</v>
          </cell>
          <cell r="J321">
            <v>95126303</v>
          </cell>
          <cell r="K321">
            <v>49.78</v>
          </cell>
          <cell r="L321">
            <v>18192.759999999998</v>
          </cell>
          <cell r="M321">
            <v>905636</v>
          </cell>
          <cell r="N321">
            <v>0</v>
          </cell>
          <cell r="O321">
            <v>40876857</v>
          </cell>
          <cell r="P321">
            <v>0</v>
          </cell>
          <cell r="Q321">
            <v>0</v>
          </cell>
          <cell r="R321">
            <v>2408.4</v>
          </cell>
          <cell r="S321">
            <v>43815443</v>
          </cell>
          <cell r="T321">
            <v>180724239</v>
          </cell>
          <cell r="U321">
            <v>6729639</v>
          </cell>
          <cell r="V321">
            <v>0.42966442729999998</v>
          </cell>
          <cell r="W321">
            <v>2891486</v>
          </cell>
          <cell r="X321">
            <v>0</v>
          </cell>
          <cell r="Y321">
            <v>0</v>
          </cell>
          <cell r="Z321">
            <v>183615725</v>
          </cell>
          <cell r="AA321">
            <v>31524585</v>
          </cell>
          <cell r="AB321">
            <v>152091140</v>
          </cell>
          <cell r="AC321">
            <v>0</v>
          </cell>
          <cell r="AD321">
            <v>24863163</v>
          </cell>
          <cell r="AE321">
            <v>127227977</v>
          </cell>
          <cell r="AF321">
            <v>5278.58</v>
          </cell>
          <cell r="AG321">
            <v>18192.759999999998</v>
          </cell>
          <cell r="AH321">
            <v>96031939</v>
          </cell>
          <cell r="AI321">
            <v>0</v>
          </cell>
          <cell r="AJ321">
            <v>0</v>
          </cell>
          <cell r="AK321">
            <v>31524585</v>
          </cell>
          <cell r="AL321">
            <v>24863163</v>
          </cell>
          <cell r="AM321">
            <v>39644191</v>
          </cell>
          <cell r="AN321">
            <v>40876857</v>
          </cell>
          <cell r="AO321">
            <v>80521048</v>
          </cell>
          <cell r="AP321">
            <v>0</v>
          </cell>
          <cell r="AQ321">
            <v>127227977</v>
          </cell>
          <cell r="AR321">
            <v>2891486</v>
          </cell>
          <cell r="AS321">
            <v>124336491</v>
          </cell>
          <cell r="AT321">
            <v>10092.790000000001</v>
          </cell>
          <cell r="AU321">
            <v>43256.412592592591</v>
          </cell>
          <cell r="AV321">
            <v>73415</v>
          </cell>
          <cell r="AW321" t="str">
            <v>19 73445</v>
          </cell>
          <cell r="AX321">
            <v>0</v>
          </cell>
        </row>
        <row r="322">
          <cell r="D322">
            <v>73452</v>
          </cell>
          <cell r="E322" t="str">
            <v>Rowland Unified</v>
          </cell>
          <cell r="F322">
            <v>137122313</v>
          </cell>
          <cell r="G322" t="b">
            <v>0</v>
          </cell>
          <cell r="H322">
            <v>5214.8599999999997</v>
          </cell>
          <cell r="I322">
            <v>13382.84</v>
          </cell>
          <cell r="J322">
            <v>69789637</v>
          </cell>
          <cell r="K322">
            <v>48.23</v>
          </cell>
          <cell r="L322">
            <v>13382.84</v>
          </cell>
          <cell r="M322">
            <v>645454</v>
          </cell>
          <cell r="N322">
            <v>0</v>
          </cell>
          <cell r="O322">
            <v>20149452</v>
          </cell>
          <cell r="P322">
            <v>0</v>
          </cell>
          <cell r="Q322">
            <v>0</v>
          </cell>
          <cell r="R322">
            <v>2809.32</v>
          </cell>
          <cell r="S322">
            <v>37596680</v>
          </cell>
          <cell r="T322">
            <v>128181223</v>
          </cell>
          <cell r="U322">
            <v>8941090</v>
          </cell>
          <cell r="V322">
            <v>0.42966442729999998</v>
          </cell>
          <cell r="W322">
            <v>3841668</v>
          </cell>
          <cell r="X322">
            <v>0</v>
          </cell>
          <cell r="Y322">
            <v>0</v>
          </cell>
          <cell r="Z322">
            <v>132022891</v>
          </cell>
          <cell r="AA322">
            <v>23623083</v>
          </cell>
          <cell r="AB322">
            <v>108399808</v>
          </cell>
          <cell r="AC322">
            <v>0</v>
          </cell>
          <cell r="AD322">
            <v>18236008</v>
          </cell>
          <cell r="AE322">
            <v>90163800</v>
          </cell>
          <cell r="AF322">
            <v>5263.09</v>
          </cell>
          <cell r="AG322">
            <v>13382.84</v>
          </cell>
          <cell r="AH322">
            <v>70435091</v>
          </cell>
          <cell r="AI322">
            <v>0</v>
          </cell>
          <cell r="AJ322">
            <v>0</v>
          </cell>
          <cell r="AK322">
            <v>23623083</v>
          </cell>
          <cell r="AL322">
            <v>18236008</v>
          </cell>
          <cell r="AM322">
            <v>28576000</v>
          </cell>
          <cell r="AN322">
            <v>20149452</v>
          </cell>
          <cell r="AO322">
            <v>48725452</v>
          </cell>
          <cell r="AP322">
            <v>0</v>
          </cell>
          <cell r="AQ322">
            <v>90163800</v>
          </cell>
          <cell r="AR322">
            <v>3841668</v>
          </cell>
          <cell r="AS322">
            <v>86322132</v>
          </cell>
          <cell r="AT322">
            <v>9865.09</v>
          </cell>
          <cell r="AU322">
            <v>43256.412881944445</v>
          </cell>
          <cell r="AV322">
            <v>73415</v>
          </cell>
          <cell r="AW322" t="str">
            <v>19 73452</v>
          </cell>
          <cell r="AX322">
            <v>0</v>
          </cell>
        </row>
        <row r="323">
          <cell r="D323">
            <v>73460</v>
          </cell>
          <cell r="E323" t="str">
            <v>Walnut Valley Unified</v>
          </cell>
          <cell r="F323">
            <v>123185983</v>
          </cell>
          <cell r="G323" t="b">
            <v>0</v>
          </cell>
          <cell r="H323">
            <v>5244.27</v>
          </cell>
          <cell r="I323">
            <v>14177.41</v>
          </cell>
          <cell r="J323">
            <v>74350166</v>
          </cell>
          <cell r="K323">
            <v>43.94</v>
          </cell>
          <cell r="L323">
            <v>14177.41</v>
          </cell>
          <cell r="M323">
            <v>622955</v>
          </cell>
          <cell r="N323">
            <v>0</v>
          </cell>
          <cell r="O323">
            <v>13156196</v>
          </cell>
          <cell r="P323">
            <v>0</v>
          </cell>
          <cell r="Q323">
            <v>0</v>
          </cell>
          <cell r="R323">
            <v>2003.42</v>
          </cell>
          <cell r="S323">
            <v>28403307</v>
          </cell>
          <cell r="T323">
            <v>116532624</v>
          </cell>
          <cell r="U323">
            <v>6653359</v>
          </cell>
          <cell r="V323">
            <v>0.42966442729999998</v>
          </cell>
          <cell r="W323">
            <v>2858712</v>
          </cell>
          <cell r="X323">
            <v>0</v>
          </cell>
          <cell r="Y323">
            <v>0</v>
          </cell>
          <cell r="Z323">
            <v>119391336</v>
          </cell>
          <cell r="AA323">
            <v>26878211</v>
          </cell>
          <cell r="AB323">
            <v>92513125</v>
          </cell>
          <cell r="AC323">
            <v>0</v>
          </cell>
          <cell r="AD323">
            <v>19410927</v>
          </cell>
          <cell r="AE323">
            <v>73102198</v>
          </cell>
          <cell r="AF323">
            <v>5288.21</v>
          </cell>
          <cell r="AG323">
            <v>14177.41</v>
          </cell>
          <cell r="AH323">
            <v>74973121</v>
          </cell>
          <cell r="AI323">
            <v>0</v>
          </cell>
          <cell r="AJ323">
            <v>0</v>
          </cell>
          <cell r="AK323">
            <v>26878211</v>
          </cell>
          <cell r="AL323">
            <v>19410927</v>
          </cell>
          <cell r="AM323">
            <v>28683983</v>
          </cell>
          <cell r="AN323">
            <v>13156196</v>
          </cell>
          <cell r="AO323">
            <v>41840179</v>
          </cell>
          <cell r="AP323">
            <v>0</v>
          </cell>
          <cell r="AQ323">
            <v>73102198</v>
          </cell>
          <cell r="AR323">
            <v>2858712</v>
          </cell>
          <cell r="AS323">
            <v>70243486</v>
          </cell>
          <cell r="AT323">
            <v>8421.24</v>
          </cell>
          <cell r="AU323">
            <v>43256.41302083333</v>
          </cell>
          <cell r="AV323">
            <v>73415</v>
          </cell>
          <cell r="AW323" t="str">
            <v>19 73460</v>
          </cell>
          <cell r="AX323">
            <v>0</v>
          </cell>
        </row>
        <row r="324">
          <cell r="D324">
            <v>75291</v>
          </cell>
          <cell r="E324" t="str">
            <v>San Gabriel Unified</v>
          </cell>
          <cell r="F324">
            <v>48619104</v>
          </cell>
          <cell r="G324" t="b">
            <v>0</v>
          </cell>
          <cell r="H324">
            <v>5260.13</v>
          </cell>
          <cell r="I324">
            <v>5111.84</v>
          </cell>
          <cell r="J324">
            <v>26888943</v>
          </cell>
          <cell r="K324">
            <v>43.88</v>
          </cell>
          <cell r="L324">
            <v>5111.84</v>
          </cell>
          <cell r="M324">
            <v>224308</v>
          </cell>
          <cell r="N324">
            <v>0</v>
          </cell>
          <cell r="O324">
            <v>4358974</v>
          </cell>
          <cell r="P324">
            <v>0</v>
          </cell>
          <cell r="Q324">
            <v>0</v>
          </cell>
          <cell r="R324">
            <v>2757.37</v>
          </cell>
          <cell r="S324">
            <v>14095234</v>
          </cell>
          <cell r="T324">
            <v>45567459</v>
          </cell>
          <cell r="U324">
            <v>3051645</v>
          </cell>
          <cell r="V324">
            <v>0.42966442729999998</v>
          </cell>
          <cell r="W324">
            <v>1311183</v>
          </cell>
          <cell r="X324">
            <v>0</v>
          </cell>
          <cell r="Y324">
            <v>0</v>
          </cell>
          <cell r="Z324">
            <v>46878642</v>
          </cell>
          <cell r="AA324">
            <v>8771311</v>
          </cell>
          <cell r="AB324">
            <v>38107331</v>
          </cell>
          <cell r="AC324">
            <v>0</v>
          </cell>
          <cell r="AD324">
            <v>7019760</v>
          </cell>
          <cell r="AE324">
            <v>31087571</v>
          </cell>
          <cell r="AF324">
            <v>5304.02</v>
          </cell>
          <cell r="AG324">
            <v>5111.84</v>
          </cell>
          <cell r="AH324">
            <v>27113302</v>
          </cell>
          <cell r="AI324">
            <v>0</v>
          </cell>
          <cell r="AJ324">
            <v>0</v>
          </cell>
          <cell r="AK324">
            <v>8771311</v>
          </cell>
          <cell r="AL324">
            <v>7019760</v>
          </cell>
          <cell r="AM324">
            <v>11322231</v>
          </cell>
          <cell r="AN324">
            <v>4358974</v>
          </cell>
          <cell r="AO324">
            <v>15681205</v>
          </cell>
          <cell r="AP324">
            <v>0</v>
          </cell>
          <cell r="AQ324">
            <v>31087571</v>
          </cell>
          <cell r="AR324">
            <v>1311183</v>
          </cell>
          <cell r="AS324">
            <v>29776388</v>
          </cell>
          <cell r="AT324">
            <v>9170.6</v>
          </cell>
          <cell r="AU324">
            <v>43256.412893518522</v>
          </cell>
          <cell r="AV324">
            <v>73415</v>
          </cell>
          <cell r="AW324" t="str">
            <v>19 75291</v>
          </cell>
          <cell r="AX324">
            <v>0</v>
          </cell>
        </row>
        <row r="325">
          <cell r="D325">
            <v>75309</v>
          </cell>
          <cell r="E325" t="str">
            <v>Acton-Agua Dulce Unified</v>
          </cell>
          <cell r="F325">
            <v>9635872</v>
          </cell>
          <cell r="G325" t="b">
            <v>0</v>
          </cell>
          <cell r="H325">
            <v>5297.48</v>
          </cell>
          <cell r="I325">
            <v>1034.2</v>
          </cell>
          <cell r="J325">
            <v>5478654</v>
          </cell>
          <cell r="K325">
            <v>59.12</v>
          </cell>
          <cell r="L325">
            <v>1034.2</v>
          </cell>
          <cell r="M325">
            <v>61142</v>
          </cell>
          <cell r="N325">
            <v>0</v>
          </cell>
          <cell r="O325">
            <v>1553791</v>
          </cell>
          <cell r="P325">
            <v>0</v>
          </cell>
          <cell r="Q325">
            <v>0</v>
          </cell>
          <cell r="R325">
            <v>2066.48</v>
          </cell>
          <cell r="S325">
            <v>2137154</v>
          </cell>
          <cell r="T325">
            <v>9230741</v>
          </cell>
          <cell r="U325">
            <v>405131</v>
          </cell>
          <cell r="V325">
            <v>0.42966442729999998</v>
          </cell>
          <cell r="W325">
            <v>174070</v>
          </cell>
          <cell r="X325">
            <v>0</v>
          </cell>
          <cell r="Y325">
            <v>0</v>
          </cell>
          <cell r="Z325">
            <v>9404811</v>
          </cell>
          <cell r="AA325">
            <v>315638</v>
          </cell>
          <cell r="AB325">
            <v>9089173</v>
          </cell>
          <cell r="AC325">
            <v>0</v>
          </cell>
          <cell r="AD325">
            <v>1434282</v>
          </cell>
          <cell r="AE325">
            <v>7654891</v>
          </cell>
          <cell r="AF325">
            <v>5356.6</v>
          </cell>
          <cell r="AG325">
            <v>1034.2</v>
          </cell>
          <cell r="AH325">
            <v>5539796</v>
          </cell>
          <cell r="AI325">
            <v>0</v>
          </cell>
          <cell r="AJ325">
            <v>0</v>
          </cell>
          <cell r="AK325">
            <v>315638</v>
          </cell>
          <cell r="AL325">
            <v>1434282</v>
          </cell>
          <cell r="AM325">
            <v>3789876</v>
          </cell>
          <cell r="AN325">
            <v>1553791</v>
          </cell>
          <cell r="AO325">
            <v>5343667</v>
          </cell>
          <cell r="AP325">
            <v>0</v>
          </cell>
          <cell r="AQ325">
            <v>7654891</v>
          </cell>
          <cell r="AR325">
            <v>174070</v>
          </cell>
          <cell r="AS325">
            <v>7480821</v>
          </cell>
          <cell r="AT325">
            <v>9093.7999999999993</v>
          </cell>
          <cell r="AU325">
            <v>43256.412349537037</v>
          </cell>
          <cell r="AV325">
            <v>73415</v>
          </cell>
          <cell r="AW325" t="str">
            <v>19 75309</v>
          </cell>
          <cell r="AX325">
            <v>0</v>
          </cell>
        </row>
        <row r="326">
          <cell r="D326">
            <v>75333</v>
          </cell>
          <cell r="E326" t="str">
            <v>Manhattan Beach Unified</v>
          </cell>
          <cell r="F326">
            <v>53689172</v>
          </cell>
          <cell r="G326" t="b">
            <v>0</v>
          </cell>
          <cell r="H326">
            <v>5463.5</v>
          </cell>
          <cell r="I326">
            <v>6533.19</v>
          </cell>
          <cell r="J326">
            <v>35694084</v>
          </cell>
          <cell r="K326">
            <v>44.33</v>
          </cell>
          <cell r="L326">
            <v>6533.19</v>
          </cell>
          <cell r="M326">
            <v>289616</v>
          </cell>
          <cell r="N326">
            <v>0</v>
          </cell>
          <cell r="O326">
            <v>4055959</v>
          </cell>
          <cell r="P326">
            <v>0</v>
          </cell>
          <cell r="Q326">
            <v>0</v>
          </cell>
          <cell r="R326">
            <v>1687.82</v>
          </cell>
          <cell r="S326">
            <v>11026849</v>
          </cell>
          <cell r="T326">
            <v>51066508</v>
          </cell>
          <cell r="U326">
            <v>2622664</v>
          </cell>
          <cell r="V326">
            <v>0.42966442729999998</v>
          </cell>
          <cell r="W326">
            <v>1126865</v>
          </cell>
          <cell r="X326">
            <v>0</v>
          </cell>
          <cell r="Y326">
            <v>0</v>
          </cell>
          <cell r="Z326">
            <v>52193373</v>
          </cell>
          <cell r="AA326">
            <v>39185947</v>
          </cell>
          <cell r="AB326">
            <v>13007426</v>
          </cell>
          <cell r="AC326">
            <v>0</v>
          </cell>
          <cell r="AD326">
            <v>1306638</v>
          </cell>
          <cell r="AE326">
            <v>11700788</v>
          </cell>
          <cell r="AF326">
            <v>5507.83</v>
          </cell>
          <cell r="AG326">
            <v>6533.19</v>
          </cell>
          <cell r="AH326">
            <v>35983700</v>
          </cell>
          <cell r="AI326">
            <v>0</v>
          </cell>
          <cell r="AJ326">
            <v>0</v>
          </cell>
          <cell r="AK326">
            <v>39185947</v>
          </cell>
          <cell r="AL326">
            <v>1306638</v>
          </cell>
          <cell r="AM326">
            <v>0</v>
          </cell>
          <cell r="AN326">
            <v>4055959</v>
          </cell>
          <cell r="AO326">
            <v>4055959</v>
          </cell>
          <cell r="AP326">
            <v>0</v>
          </cell>
          <cell r="AQ326">
            <v>11700788</v>
          </cell>
          <cell r="AR326">
            <v>1126865</v>
          </cell>
          <cell r="AS326">
            <v>10573923</v>
          </cell>
          <cell r="AT326">
            <v>7988.96</v>
          </cell>
          <cell r="AU326">
            <v>43256.412708333337</v>
          </cell>
          <cell r="AV326">
            <v>73415</v>
          </cell>
          <cell r="AW326" t="str">
            <v>19 75333</v>
          </cell>
          <cell r="AX326">
            <v>0</v>
          </cell>
        </row>
        <row r="327">
          <cell r="D327">
            <v>75341</v>
          </cell>
          <cell r="E327" t="str">
            <v>Redondo Beach Unified</v>
          </cell>
          <cell r="F327">
            <v>79950671</v>
          </cell>
          <cell r="G327" t="b">
            <v>0</v>
          </cell>
          <cell r="H327">
            <v>5562.67</v>
          </cell>
          <cell r="I327">
            <v>9557.7800000000007</v>
          </cell>
          <cell r="J327">
            <v>53166776</v>
          </cell>
          <cell r="K327">
            <v>46.98</v>
          </cell>
          <cell r="L327">
            <v>9557.7800000000007</v>
          </cell>
          <cell r="M327">
            <v>449025</v>
          </cell>
          <cell r="N327">
            <v>0</v>
          </cell>
          <cell r="O327">
            <v>8316100</v>
          </cell>
          <cell r="P327">
            <v>0</v>
          </cell>
          <cell r="Q327">
            <v>0</v>
          </cell>
          <cell r="R327">
            <v>1524.19</v>
          </cell>
          <cell r="S327">
            <v>14567873</v>
          </cell>
          <cell r="T327">
            <v>76499774</v>
          </cell>
          <cell r="U327">
            <v>3450897</v>
          </cell>
          <cell r="V327">
            <v>0.42966442729999998</v>
          </cell>
          <cell r="W327">
            <v>1482728</v>
          </cell>
          <cell r="X327">
            <v>912967</v>
          </cell>
          <cell r="Y327">
            <v>0</v>
          </cell>
          <cell r="Z327">
            <v>78895469</v>
          </cell>
          <cell r="AA327">
            <v>42923095</v>
          </cell>
          <cell r="AB327">
            <v>35972374</v>
          </cell>
          <cell r="AC327">
            <v>0</v>
          </cell>
          <cell r="AD327">
            <v>10692706</v>
          </cell>
          <cell r="AE327">
            <v>25279668</v>
          </cell>
          <cell r="AF327">
            <v>5609.65</v>
          </cell>
          <cell r="AG327">
            <v>9557.7800000000007</v>
          </cell>
          <cell r="AH327">
            <v>53615801</v>
          </cell>
          <cell r="AI327">
            <v>0</v>
          </cell>
          <cell r="AJ327">
            <v>0</v>
          </cell>
          <cell r="AK327">
            <v>42923095</v>
          </cell>
          <cell r="AL327">
            <v>10692706</v>
          </cell>
          <cell r="AM327">
            <v>0</v>
          </cell>
          <cell r="AN327">
            <v>8316100</v>
          </cell>
          <cell r="AO327">
            <v>8316100</v>
          </cell>
          <cell r="AP327">
            <v>0</v>
          </cell>
          <cell r="AQ327">
            <v>25279668</v>
          </cell>
          <cell r="AR327">
            <v>1482728</v>
          </cell>
          <cell r="AS327">
            <v>23796940</v>
          </cell>
          <cell r="AT327">
            <v>8159.06</v>
          </cell>
          <cell r="AU327">
            <v>43256.412858796299</v>
          </cell>
          <cell r="AV327">
            <v>73415</v>
          </cell>
          <cell r="AW327" t="str">
            <v>19 75341</v>
          </cell>
          <cell r="AX327">
            <v>0</v>
          </cell>
        </row>
        <row r="328">
          <cell r="D328">
            <v>75713</v>
          </cell>
          <cell r="E328" t="str">
            <v>Alhambra Unified</v>
          </cell>
          <cell r="F328">
            <v>167811556</v>
          </cell>
          <cell r="G328" t="b">
            <v>0</v>
          </cell>
          <cell r="H328">
            <v>5769.5</v>
          </cell>
          <cell r="I328">
            <v>16647.59</v>
          </cell>
          <cell r="J328">
            <v>96048271</v>
          </cell>
          <cell r="K328">
            <v>45.28</v>
          </cell>
          <cell r="L328">
            <v>16647.59</v>
          </cell>
          <cell r="M328">
            <v>753803</v>
          </cell>
          <cell r="N328">
            <v>0</v>
          </cell>
          <cell r="O328">
            <v>20716832</v>
          </cell>
          <cell r="P328">
            <v>0</v>
          </cell>
          <cell r="Q328">
            <v>0</v>
          </cell>
          <cell r="R328">
            <v>2565.87</v>
          </cell>
          <cell r="S328">
            <v>42715552</v>
          </cell>
          <cell r="T328">
            <v>160234458</v>
          </cell>
          <cell r="U328">
            <v>7577098</v>
          </cell>
          <cell r="V328">
            <v>0.42966442729999998</v>
          </cell>
          <cell r="W328">
            <v>3255609</v>
          </cell>
          <cell r="X328">
            <v>0</v>
          </cell>
          <cell r="Y328">
            <v>0</v>
          </cell>
          <cell r="Z328">
            <v>163490067</v>
          </cell>
          <cell r="AA328">
            <v>35634427</v>
          </cell>
          <cell r="AB328">
            <v>127855640</v>
          </cell>
          <cell r="AC328">
            <v>0</v>
          </cell>
          <cell r="AD328">
            <v>25062555</v>
          </cell>
          <cell r="AE328">
            <v>102793085</v>
          </cell>
          <cell r="AF328">
            <v>5814.78</v>
          </cell>
          <cell r="AG328">
            <v>16647.59</v>
          </cell>
          <cell r="AH328">
            <v>96802073</v>
          </cell>
          <cell r="AI328">
            <v>0</v>
          </cell>
          <cell r="AJ328">
            <v>0</v>
          </cell>
          <cell r="AK328">
            <v>35634427</v>
          </cell>
          <cell r="AL328">
            <v>25062555</v>
          </cell>
          <cell r="AM328">
            <v>36105091</v>
          </cell>
          <cell r="AN328">
            <v>20716832</v>
          </cell>
          <cell r="AO328">
            <v>56821923</v>
          </cell>
          <cell r="AP328">
            <v>0</v>
          </cell>
          <cell r="AQ328">
            <v>102793085</v>
          </cell>
          <cell r="AR328">
            <v>3255609</v>
          </cell>
          <cell r="AS328">
            <v>99537476</v>
          </cell>
          <cell r="AT328">
            <v>9820.64</v>
          </cell>
          <cell r="AU328">
            <v>43256.412361111114</v>
          </cell>
          <cell r="AV328">
            <v>73415</v>
          </cell>
          <cell r="AW328" t="str">
            <v>19 75713</v>
          </cell>
          <cell r="AX328">
            <v>0</v>
          </cell>
        </row>
        <row r="329">
          <cell r="D329">
            <v>76869</v>
          </cell>
          <cell r="E329" t="str">
            <v>Wiseburn Unified</v>
          </cell>
          <cell r="F329">
            <v>20465724</v>
          </cell>
          <cell r="G329" t="b">
            <v>0</v>
          </cell>
          <cell r="H329">
            <v>5467.57</v>
          </cell>
          <cell r="I329">
            <v>2457.81</v>
          </cell>
          <cell r="J329">
            <v>13438248</v>
          </cell>
          <cell r="K329">
            <v>44.76</v>
          </cell>
          <cell r="L329">
            <v>2457.81</v>
          </cell>
          <cell r="M329">
            <v>110012</v>
          </cell>
          <cell r="N329">
            <v>0</v>
          </cell>
          <cell r="O329">
            <v>1544541</v>
          </cell>
          <cell r="P329">
            <v>0</v>
          </cell>
          <cell r="Q329">
            <v>0</v>
          </cell>
          <cell r="R329">
            <v>1827.23</v>
          </cell>
          <cell r="S329">
            <v>4490984</v>
          </cell>
          <cell r="T329">
            <v>19583785</v>
          </cell>
          <cell r="U329">
            <v>881939</v>
          </cell>
          <cell r="V329">
            <v>0.42966442729999998</v>
          </cell>
          <cell r="W329">
            <v>378938</v>
          </cell>
          <cell r="X329">
            <v>0</v>
          </cell>
          <cell r="Y329">
            <v>0</v>
          </cell>
          <cell r="Z329">
            <v>19962723</v>
          </cell>
          <cell r="AA329">
            <v>5241692</v>
          </cell>
          <cell r="AB329">
            <v>14721031</v>
          </cell>
          <cell r="AC329">
            <v>0</v>
          </cell>
          <cell r="AD329">
            <v>3507714</v>
          </cell>
          <cell r="AE329">
            <v>11213317</v>
          </cell>
          <cell r="AF329">
            <v>5423.64</v>
          </cell>
          <cell r="AG329">
            <v>2457.81</v>
          </cell>
          <cell r="AH329">
            <v>13330277</v>
          </cell>
          <cell r="AI329">
            <v>0</v>
          </cell>
          <cell r="AJ329">
            <v>0</v>
          </cell>
          <cell r="AK329">
            <v>5241692</v>
          </cell>
          <cell r="AL329">
            <v>3507714</v>
          </cell>
          <cell r="AM329">
            <v>4580871</v>
          </cell>
          <cell r="AN329">
            <v>1544541</v>
          </cell>
          <cell r="AO329">
            <v>6125412</v>
          </cell>
          <cell r="AP329">
            <v>0</v>
          </cell>
          <cell r="AQ329">
            <v>11213317</v>
          </cell>
          <cell r="AR329">
            <v>378938</v>
          </cell>
          <cell r="AS329">
            <v>10834379</v>
          </cell>
          <cell r="AT329">
            <v>8122.16</v>
          </cell>
          <cell r="AU329">
            <v>43256.413055555553</v>
          </cell>
          <cell r="AV329">
            <v>73415</v>
          </cell>
          <cell r="AW329" t="str">
            <v>19 76869</v>
          </cell>
          <cell r="AX329">
            <v>0</v>
          </cell>
        </row>
        <row r="330">
          <cell r="D330">
            <v>65177</v>
          </cell>
          <cell r="E330" t="str">
            <v>Alview-Dairyland Union Elementary</v>
          </cell>
          <cell r="F330">
            <v>3700008</v>
          </cell>
          <cell r="G330" t="b">
            <v>0</v>
          </cell>
          <cell r="H330">
            <v>5025.57</v>
          </cell>
          <cell r="I330">
            <v>388.32</v>
          </cell>
          <cell r="J330">
            <v>1951529</v>
          </cell>
          <cell r="K330">
            <v>33.61</v>
          </cell>
          <cell r="L330">
            <v>388.32</v>
          </cell>
          <cell r="M330">
            <v>13051</v>
          </cell>
          <cell r="N330">
            <v>0</v>
          </cell>
          <cell r="O330">
            <v>571735</v>
          </cell>
          <cell r="P330">
            <v>0</v>
          </cell>
          <cell r="Q330">
            <v>0</v>
          </cell>
          <cell r="R330">
            <v>2528.4</v>
          </cell>
          <cell r="S330">
            <v>981828</v>
          </cell>
          <cell r="T330">
            <v>3518143</v>
          </cell>
          <cell r="U330">
            <v>181865</v>
          </cell>
          <cell r="V330">
            <v>0.42966442729999998</v>
          </cell>
          <cell r="W330">
            <v>78141</v>
          </cell>
          <cell r="X330">
            <v>0</v>
          </cell>
          <cell r="Y330">
            <v>0</v>
          </cell>
          <cell r="Z330">
            <v>3596284</v>
          </cell>
          <cell r="AA330">
            <v>1142576</v>
          </cell>
          <cell r="AB330">
            <v>2453708</v>
          </cell>
          <cell r="AC330">
            <v>0</v>
          </cell>
          <cell r="AD330">
            <v>508640</v>
          </cell>
          <cell r="AE330">
            <v>1945068</v>
          </cell>
          <cell r="AF330">
            <v>5059.18</v>
          </cell>
          <cell r="AG330">
            <v>388.32</v>
          </cell>
          <cell r="AH330">
            <v>1964581</v>
          </cell>
          <cell r="AI330">
            <v>0</v>
          </cell>
          <cell r="AJ330">
            <v>0</v>
          </cell>
          <cell r="AK330">
            <v>1142576</v>
          </cell>
          <cell r="AL330">
            <v>508640</v>
          </cell>
          <cell r="AM330">
            <v>313365</v>
          </cell>
          <cell r="AN330">
            <v>571735</v>
          </cell>
          <cell r="AO330">
            <v>885100</v>
          </cell>
          <cell r="AP330">
            <v>0</v>
          </cell>
          <cell r="AQ330">
            <v>1945068</v>
          </cell>
          <cell r="AR330">
            <v>78141</v>
          </cell>
          <cell r="AS330">
            <v>1866927</v>
          </cell>
          <cell r="AT330">
            <v>9261.14</v>
          </cell>
          <cell r="AU330">
            <v>43256.412372685183</v>
          </cell>
          <cell r="AV330">
            <v>73415</v>
          </cell>
          <cell r="AW330" t="str">
            <v>20 65177</v>
          </cell>
          <cell r="AX330">
            <v>0</v>
          </cell>
        </row>
        <row r="331">
          <cell r="D331">
            <v>65185</v>
          </cell>
          <cell r="E331" t="str">
            <v>Bass Lake Joint Union Elementary</v>
          </cell>
          <cell r="F331">
            <v>7623592</v>
          </cell>
          <cell r="G331" t="b">
            <v>0</v>
          </cell>
          <cell r="H331">
            <v>5307.28</v>
          </cell>
          <cell r="I331">
            <v>836.3</v>
          </cell>
          <cell r="J331">
            <v>4438478</v>
          </cell>
          <cell r="K331">
            <v>41.64</v>
          </cell>
          <cell r="L331">
            <v>836.3</v>
          </cell>
          <cell r="M331">
            <v>34824</v>
          </cell>
          <cell r="N331">
            <v>0</v>
          </cell>
          <cell r="O331">
            <v>991951</v>
          </cell>
          <cell r="P331">
            <v>0</v>
          </cell>
          <cell r="Q331">
            <v>0</v>
          </cell>
          <cell r="R331">
            <v>2118.6799999999998</v>
          </cell>
          <cell r="S331">
            <v>1771852</v>
          </cell>
          <cell r="T331">
            <v>7237105</v>
          </cell>
          <cell r="U331">
            <v>386487</v>
          </cell>
          <cell r="V331">
            <v>0.42966442729999998</v>
          </cell>
          <cell r="W331">
            <v>166060</v>
          </cell>
          <cell r="X331">
            <v>0</v>
          </cell>
          <cell r="Y331">
            <v>0</v>
          </cell>
          <cell r="Z331">
            <v>7403165</v>
          </cell>
          <cell r="AA331">
            <v>4804468</v>
          </cell>
          <cell r="AB331">
            <v>2598697</v>
          </cell>
          <cell r="AC331">
            <v>0</v>
          </cell>
          <cell r="AD331">
            <v>167260</v>
          </cell>
          <cell r="AE331">
            <v>2431437</v>
          </cell>
          <cell r="AF331">
            <v>5348.93</v>
          </cell>
          <cell r="AG331">
            <v>836.3</v>
          </cell>
          <cell r="AH331">
            <v>4473310</v>
          </cell>
          <cell r="AI331">
            <v>0</v>
          </cell>
          <cell r="AJ331">
            <v>0</v>
          </cell>
          <cell r="AK331">
            <v>4804468</v>
          </cell>
          <cell r="AL331">
            <v>167260</v>
          </cell>
          <cell r="AM331">
            <v>0</v>
          </cell>
          <cell r="AN331">
            <v>991951</v>
          </cell>
          <cell r="AO331">
            <v>991951</v>
          </cell>
          <cell r="AP331">
            <v>0</v>
          </cell>
          <cell r="AQ331">
            <v>2431437</v>
          </cell>
          <cell r="AR331">
            <v>166060</v>
          </cell>
          <cell r="AS331">
            <v>2265377</v>
          </cell>
          <cell r="AT331">
            <v>8852.2800000000007</v>
          </cell>
          <cell r="AU331">
            <v>43256.412395833337</v>
          </cell>
          <cell r="AV331">
            <v>73415</v>
          </cell>
          <cell r="AW331" t="str">
            <v>20 65185</v>
          </cell>
          <cell r="AX331">
            <v>0</v>
          </cell>
        </row>
        <row r="332">
          <cell r="D332">
            <v>65193</v>
          </cell>
          <cell r="E332" t="str">
            <v>Chowchilla Elementary</v>
          </cell>
          <cell r="F332">
            <v>21620090</v>
          </cell>
          <cell r="G332" t="b">
            <v>0</v>
          </cell>
          <cell r="H332">
            <v>5197.9799999999996</v>
          </cell>
          <cell r="I332">
            <v>2144.0700000000002</v>
          </cell>
          <cell r="J332">
            <v>11144833</v>
          </cell>
          <cell r="K332">
            <v>42.29</v>
          </cell>
          <cell r="L332">
            <v>2144.0700000000002</v>
          </cell>
          <cell r="M332">
            <v>90673</v>
          </cell>
          <cell r="N332">
            <v>0</v>
          </cell>
          <cell r="O332">
            <v>2266507</v>
          </cell>
          <cell r="P332">
            <v>0</v>
          </cell>
          <cell r="Q332">
            <v>0</v>
          </cell>
          <cell r="R332">
            <v>3114.72</v>
          </cell>
          <cell r="S332">
            <v>6678178</v>
          </cell>
          <cell r="T332">
            <v>20180191</v>
          </cell>
          <cell r="U332">
            <v>1439899</v>
          </cell>
          <cell r="V332">
            <v>0.42966442729999998</v>
          </cell>
          <cell r="W332">
            <v>618673</v>
          </cell>
          <cell r="X332">
            <v>0</v>
          </cell>
          <cell r="Y332">
            <v>0</v>
          </cell>
          <cell r="Z332">
            <v>20798864</v>
          </cell>
          <cell r="AA332">
            <v>3233221</v>
          </cell>
          <cell r="AB332">
            <v>17565643</v>
          </cell>
          <cell r="AC332">
            <v>0</v>
          </cell>
          <cell r="AD332">
            <v>2908930</v>
          </cell>
          <cell r="AE332">
            <v>14656713</v>
          </cell>
          <cell r="AF332">
            <v>5240.28</v>
          </cell>
          <cell r="AG332">
            <v>2144.0700000000002</v>
          </cell>
          <cell r="AH332">
            <v>11235527</v>
          </cell>
          <cell r="AI332">
            <v>0</v>
          </cell>
          <cell r="AJ332">
            <v>0</v>
          </cell>
          <cell r="AK332">
            <v>3233221</v>
          </cell>
          <cell r="AL332">
            <v>2908930</v>
          </cell>
          <cell r="AM332">
            <v>5093376</v>
          </cell>
          <cell r="AN332">
            <v>2266507</v>
          </cell>
          <cell r="AO332">
            <v>7359883</v>
          </cell>
          <cell r="AP332">
            <v>0</v>
          </cell>
          <cell r="AQ332">
            <v>14656713</v>
          </cell>
          <cell r="AR332">
            <v>618673</v>
          </cell>
          <cell r="AS332">
            <v>14038040</v>
          </cell>
          <cell r="AT332">
            <v>9700.65</v>
          </cell>
          <cell r="AU332">
            <v>43256.412476851852</v>
          </cell>
          <cell r="AV332">
            <v>73415</v>
          </cell>
          <cell r="AW332" t="str">
            <v>20 65193</v>
          </cell>
          <cell r="AX332">
            <v>0</v>
          </cell>
        </row>
        <row r="333">
          <cell r="D333">
            <v>65201</v>
          </cell>
          <cell r="E333" t="str">
            <v>Chowchilla Union High</v>
          </cell>
          <cell r="F333">
            <v>11217478</v>
          </cell>
          <cell r="G333" t="b">
            <v>0</v>
          </cell>
          <cell r="H333">
            <v>6314.34</v>
          </cell>
          <cell r="I333">
            <v>1032.18</v>
          </cell>
          <cell r="J333">
            <v>6517535</v>
          </cell>
          <cell r="K333">
            <v>47.81</v>
          </cell>
          <cell r="L333">
            <v>1032.18</v>
          </cell>
          <cell r="M333">
            <v>49349</v>
          </cell>
          <cell r="N333">
            <v>0</v>
          </cell>
          <cell r="O333">
            <v>1119789</v>
          </cell>
          <cell r="P333">
            <v>0</v>
          </cell>
          <cell r="Q333">
            <v>0</v>
          </cell>
          <cell r="R333">
            <v>3044.45</v>
          </cell>
          <cell r="S333">
            <v>3142420</v>
          </cell>
          <cell r="T333">
            <v>10829093</v>
          </cell>
          <cell r="U333">
            <v>388385</v>
          </cell>
          <cell r="V333">
            <v>0.42966442729999998</v>
          </cell>
          <cell r="W333">
            <v>166875</v>
          </cell>
          <cell r="X333">
            <v>0</v>
          </cell>
          <cell r="Y333">
            <v>0</v>
          </cell>
          <cell r="Z333">
            <v>10995968</v>
          </cell>
          <cell r="AA333">
            <v>4374166</v>
          </cell>
          <cell r="AB333">
            <v>6621802</v>
          </cell>
          <cell r="AC333">
            <v>0</v>
          </cell>
          <cell r="AD333">
            <v>1700200</v>
          </cell>
          <cell r="AE333">
            <v>4921602</v>
          </cell>
          <cell r="AF333">
            <v>6362.16</v>
          </cell>
          <cell r="AG333">
            <v>1032.18</v>
          </cell>
          <cell r="AH333">
            <v>6566894</v>
          </cell>
          <cell r="AI333">
            <v>0</v>
          </cell>
          <cell r="AJ333">
            <v>0</v>
          </cell>
          <cell r="AK333">
            <v>4374166</v>
          </cell>
          <cell r="AL333">
            <v>1700200</v>
          </cell>
          <cell r="AM333">
            <v>492528</v>
          </cell>
          <cell r="AN333">
            <v>1119789</v>
          </cell>
          <cell r="AO333">
            <v>1612317</v>
          </cell>
          <cell r="AP333">
            <v>0</v>
          </cell>
          <cell r="AQ333">
            <v>4921602</v>
          </cell>
          <cell r="AR333">
            <v>166875</v>
          </cell>
          <cell r="AS333">
            <v>4754727</v>
          </cell>
          <cell r="AT333">
            <v>10653.15</v>
          </cell>
          <cell r="AU333">
            <v>43256.412476851852</v>
          </cell>
          <cell r="AV333">
            <v>73415</v>
          </cell>
          <cell r="AW333" t="str">
            <v>20 65201</v>
          </cell>
          <cell r="AX333">
            <v>0</v>
          </cell>
        </row>
        <row r="334">
          <cell r="D334">
            <v>65243</v>
          </cell>
          <cell r="E334" t="str">
            <v>Madera Unified</v>
          </cell>
          <cell r="F334">
            <v>210765676</v>
          </cell>
          <cell r="G334" t="b">
            <v>0</v>
          </cell>
          <cell r="H334">
            <v>5223.8999999999996</v>
          </cell>
          <cell r="I334">
            <v>19263.439999999999</v>
          </cell>
          <cell r="J334">
            <v>100630284</v>
          </cell>
          <cell r="K334">
            <v>41.73</v>
          </cell>
          <cell r="L334">
            <v>19263.439999999999</v>
          </cell>
          <cell r="M334">
            <v>803863</v>
          </cell>
          <cell r="N334">
            <v>0</v>
          </cell>
          <cell r="O334">
            <v>21124437</v>
          </cell>
          <cell r="P334">
            <v>0</v>
          </cell>
          <cell r="Q334">
            <v>0</v>
          </cell>
          <cell r="R334">
            <v>3842.88</v>
          </cell>
          <cell r="S334">
            <v>74027088</v>
          </cell>
          <cell r="T334">
            <v>196585672</v>
          </cell>
          <cell r="U334">
            <v>14180004</v>
          </cell>
          <cell r="V334">
            <v>0.42966442729999998</v>
          </cell>
          <cell r="W334">
            <v>6092643</v>
          </cell>
          <cell r="X334">
            <v>0</v>
          </cell>
          <cell r="Y334">
            <v>0</v>
          </cell>
          <cell r="Z334">
            <v>202678315</v>
          </cell>
          <cell r="AA334">
            <v>24054136</v>
          </cell>
          <cell r="AB334">
            <v>178624179</v>
          </cell>
          <cell r="AC334">
            <v>0</v>
          </cell>
          <cell r="AD334">
            <v>26261823</v>
          </cell>
          <cell r="AE334">
            <v>152362356</v>
          </cell>
          <cell r="AF334">
            <v>5265.63</v>
          </cell>
          <cell r="AG334">
            <v>19263.439999999999</v>
          </cell>
          <cell r="AH334">
            <v>101434148</v>
          </cell>
          <cell r="AI334">
            <v>0</v>
          </cell>
          <cell r="AJ334">
            <v>0</v>
          </cell>
          <cell r="AK334">
            <v>24054136</v>
          </cell>
          <cell r="AL334">
            <v>26261823</v>
          </cell>
          <cell r="AM334">
            <v>51118189</v>
          </cell>
          <cell r="AN334">
            <v>21124437</v>
          </cell>
          <cell r="AO334">
            <v>72242626</v>
          </cell>
          <cell r="AP334">
            <v>0</v>
          </cell>
          <cell r="AQ334">
            <v>152362356</v>
          </cell>
          <cell r="AR334">
            <v>6092643</v>
          </cell>
          <cell r="AS334">
            <v>146269713</v>
          </cell>
          <cell r="AT334">
            <v>10521.4</v>
          </cell>
          <cell r="AU334">
            <v>43256.412708333337</v>
          </cell>
          <cell r="AV334">
            <v>73415</v>
          </cell>
          <cell r="AW334" t="str">
            <v>20 65243</v>
          </cell>
          <cell r="AX334">
            <v>0</v>
          </cell>
        </row>
        <row r="335">
          <cell r="D335">
            <v>65276</v>
          </cell>
          <cell r="E335" t="str">
            <v>Raymond-Knowles Union Elementary</v>
          </cell>
          <cell r="F335">
            <v>814477</v>
          </cell>
          <cell r="G335" t="b">
            <v>0</v>
          </cell>
          <cell r="H335">
            <v>5709.15</v>
          </cell>
          <cell r="I335">
            <v>0.83</v>
          </cell>
          <cell r="J335">
            <v>4739</v>
          </cell>
          <cell r="K335">
            <v>49.89</v>
          </cell>
          <cell r="L335">
            <v>83.22</v>
          </cell>
          <cell r="M335">
            <v>4152</v>
          </cell>
          <cell r="N335">
            <v>467103</v>
          </cell>
          <cell r="O335">
            <v>242780</v>
          </cell>
          <cell r="P335">
            <v>0</v>
          </cell>
          <cell r="Q335">
            <v>0</v>
          </cell>
          <cell r="R335">
            <v>1084.8</v>
          </cell>
          <cell r="S335">
            <v>90277</v>
          </cell>
          <cell r="T335">
            <v>809051</v>
          </cell>
          <cell r="U335">
            <v>5426</v>
          </cell>
          <cell r="V335">
            <v>0.42966442729999998</v>
          </cell>
          <cell r="W335">
            <v>2331</v>
          </cell>
          <cell r="X335">
            <v>27728</v>
          </cell>
          <cell r="Y335">
            <v>0</v>
          </cell>
          <cell r="Z335">
            <v>839110</v>
          </cell>
          <cell r="AA335">
            <v>464048</v>
          </cell>
          <cell r="AB335">
            <v>375062</v>
          </cell>
          <cell r="AC335">
            <v>0</v>
          </cell>
          <cell r="AD335">
            <v>16644</v>
          </cell>
          <cell r="AE335">
            <v>358418</v>
          </cell>
          <cell r="AF335">
            <v>79.58</v>
          </cell>
          <cell r="AG335">
            <v>83.22</v>
          </cell>
          <cell r="AH335">
            <v>6623</v>
          </cell>
          <cell r="AI335">
            <v>466418</v>
          </cell>
          <cell r="AJ335">
            <v>0</v>
          </cell>
          <cell r="AK335">
            <v>464048</v>
          </cell>
          <cell r="AL335">
            <v>16644</v>
          </cell>
          <cell r="AM335">
            <v>0</v>
          </cell>
          <cell r="AN335">
            <v>242780</v>
          </cell>
          <cell r="AO335">
            <v>242780</v>
          </cell>
          <cell r="AP335">
            <v>0</v>
          </cell>
          <cell r="AQ335">
            <v>358418</v>
          </cell>
          <cell r="AR335">
            <v>2331</v>
          </cell>
          <cell r="AS335">
            <v>356087</v>
          </cell>
          <cell r="AT335">
            <v>9749.84</v>
          </cell>
          <cell r="AU335">
            <v>43256.412858796299</v>
          </cell>
          <cell r="AV335">
            <v>73415</v>
          </cell>
          <cell r="AW335" t="str">
            <v>20 65276</v>
          </cell>
          <cell r="AX335">
            <v>0</v>
          </cell>
        </row>
        <row r="336">
          <cell r="D336">
            <v>75580</v>
          </cell>
          <cell r="E336" t="str">
            <v>Golden Valley Unified</v>
          </cell>
          <cell r="F336">
            <v>17228995</v>
          </cell>
          <cell r="G336" t="b">
            <v>0</v>
          </cell>
          <cell r="H336">
            <v>5899.05</v>
          </cell>
          <cell r="I336">
            <v>1888.62</v>
          </cell>
          <cell r="J336">
            <v>11141064</v>
          </cell>
          <cell r="K336">
            <v>45.6</v>
          </cell>
          <cell r="L336">
            <v>1895.3</v>
          </cell>
          <cell r="M336">
            <v>86426</v>
          </cell>
          <cell r="N336">
            <v>206737</v>
          </cell>
          <cell r="O336">
            <v>1896471</v>
          </cell>
          <cell r="P336">
            <v>0</v>
          </cell>
          <cell r="Q336">
            <v>0</v>
          </cell>
          <cell r="R336">
            <v>1644.22</v>
          </cell>
          <cell r="S336">
            <v>3116290</v>
          </cell>
          <cell r="T336">
            <v>16446988</v>
          </cell>
          <cell r="U336">
            <v>782007</v>
          </cell>
          <cell r="V336">
            <v>0.42966442729999998</v>
          </cell>
          <cell r="W336">
            <v>336001</v>
          </cell>
          <cell r="X336">
            <v>94158</v>
          </cell>
          <cell r="Y336">
            <v>0</v>
          </cell>
          <cell r="Z336">
            <v>16877147</v>
          </cell>
          <cell r="AA336">
            <v>4784449</v>
          </cell>
          <cell r="AB336">
            <v>12092698</v>
          </cell>
          <cell r="AC336">
            <v>0</v>
          </cell>
          <cell r="AD336">
            <v>2960380</v>
          </cell>
          <cell r="AE336">
            <v>9132318</v>
          </cell>
          <cell r="AF336">
            <v>5895.19</v>
          </cell>
          <cell r="AG336">
            <v>1895.3</v>
          </cell>
          <cell r="AH336">
            <v>11173154</v>
          </cell>
          <cell r="AI336">
            <v>208973</v>
          </cell>
          <cell r="AJ336">
            <v>0</v>
          </cell>
          <cell r="AK336">
            <v>4784449</v>
          </cell>
          <cell r="AL336">
            <v>2960380</v>
          </cell>
          <cell r="AM336">
            <v>3637298</v>
          </cell>
          <cell r="AN336">
            <v>1896471</v>
          </cell>
          <cell r="AO336">
            <v>5533769</v>
          </cell>
          <cell r="AP336">
            <v>0</v>
          </cell>
          <cell r="AQ336">
            <v>9132318</v>
          </cell>
          <cell r="AR336">
            <v>336001</v>
          </cell>
          <cell r="AS336">
            <v>8796317</v>
          </cell>
          <cell r="AT336">
            <v>8855.06</v>
          </cell>
          <cell r="AU336">
            <v>43256.412581018521</v>
          </cell>
          <cell r="AV336">
            <v>73415</v>
          </cell>
          <cell r="AW336" t="str">
            <v>20 75580</v>
          </cell>
          <cell r="AX336">
            <v>0</v>
          </cell>
        </row>
        <row r="337">
          <cell r="D337">
            <v>75606</v>
          </cell>
          <cell r="E337" t="str">
            <v>Chawanakee Unified</v>
          </cell>
          <cell r="F337">
            <v>6746466</v>
          </cell>
          <cell r="G337" t="b">
            <v>0</v>
          </cell>
          <cell r="H337">
            <v>6336.51</v>
          </cell>
          <cell r="I337">
            <v>621.86</v>
          </cell>
          <cell r="J337">
            <v>3940422</v>
          </cell>
          <cell r="K337">
            <v>50.56</v>
          </cell>
          <cell r="L337">
            <v>633.1</v>
          </cell>
          <cell r="M337">
            <v>32010</v>
          </cell>
          <cell r="N337">
            <v>411125</v>
          </cell>
          <cell r="O337">
            <v>1355171</v>
          </cell>
          <cell r="P337">
            <v>0</v>
          </cell>
          <cell r="Q337">
            <v>0</v>
          </cell>
          <cell r="R337">
            <v>1171.31</v>
          </cell>
          <cell r="S337">
            <v>741556</v>
          </cell>
          <cell r="T337">
            <v>6480284</v>
          </cell>
          <cell r="U337">
            <v>266182</v>
          </cell>
          <cell r="V337">
            <v>0.42966442729999998</v>
          </cell>
          <cell r="W337">
            <v>114369</v>
          </cell>
          <cell r="X337">
            <v>416326</v>
          </cell>
          <cell r="Y337">
            <v>0</v>
          </cell>
          <cell r="Z337">
            <v>7010979</v>
          </cell>
          <cell r="AA337">
            <v>2422731</v>
          </cell>
          <cell r="AB337">
            <v>4588248</v>
          </cell>
          <cell r="AC337">
            <v>0</v>
          </cell>
          <cell r="AD337">
            <v>1134925</v>
          </cell>
          <cell r="AE337">
            <v>3453323</v>
          </cell>
          <cell r="AF337">
            <v>6321.78</v>
          </cell>
          <cell r="AG337">
            <v>633.1</v>
          </cell>
          <cell r="AH337">
            <v>4002319</v>
          </cell>
          <cell r="AI337">
            <v>410559</v>
          </cell>
          <cell r="AJ337">
            <v>0</v>
          </cell>
          <cell r="AK337">
            <v>2422731</v>
          </cell>
          <cell r="AL337">
            <v>1134925</v>
          </cell>
          <cell r="AM337">
            <v>855222</v>
          </cell>
          <cell r="AN337">
            <v>1355171</v>
          </cell>
          <cell r="AO337">
            <v>2210393</v>
          </cell>
          <cell r="AP337">
            <v>0</v>
          </cell>
          <cell r="AQ337">
            <v>3453323</v>
          </cell>
          <cell r="AR337">
            <v>114369</v>
          </cell>
          <cell r="AS337">
            <v>3338954</v>
          </cell>
          <cell r="AT337">
            <v>10416.450000000001</v>
          </cell>
          <cell r="AU337">
            <v>43256.412465277775</v>
          </cell>
          <cell r="AV337">
            <v>73415</v>
          </cell>
          <cell r="AW337" t="str">
            <v>20 75606</v>
          </cell>
          <cell r="AX337">
            <v>0</v>
          </cell>
        </row>
        <row r="338">
          <cell r="D338">
            <v>76414</v>
          </cell>
          <cell r="E338" t="str">
            <v>Yosemite Unified</v>
          </cell>
          <cell r="F338">
            <v>15668084</v>
          </cell>
          <cell r="G338" t="b">
            <v>0</v>
          </cell>
          <cell r="H338">
            <v>5835.02</v>
          </cell>
          <cell r="I338">
            <v>1617.93</v>
          </cell>
          <cell r="J338">
            <v>9440654</v>
          </cell>
          <cell r="K338">
            <v>47.18</v>
          </cell>
          <cell r="L338">
            <v>1619.95</v>
          </cell>
          <cell r="M338">
            <v>76429</v>
          </cell>
          <cell r="N338">
            <v>408870</v>
          </cell>
          <cell r="O338">
            <v>2603465</v>
          </cell>
          <cell r="P338">
            <v>0</v>
          </cell>
          <cell r="Q338">
            <v>0</v>
          </cell>
          <cell r="R338">
            <v>1544.72</v>
          </cell>
          <cell r="S338">
            <v>2502369</v>
          </cell>
          <cell r="T338">
            <v>15031787</v>
          </cell>
          <cell r="U338">
            <v>636297</v>
          </cell>
          <cell r="V338">
            <v>0.42966442729999998</v>
          </cell>
          <cell r="W338">
            <v>273394</v>
          </cell>
          <cell r="X338">
            <v>153304</v>
          </cell>
          <cell r="Y338">
            <v>0</v>
          </cell>
          <cell r="Z338">
            <v>15458485</v>
          </cell>
          <cell r="AA338">
            <v>6102941</v>
          </cell>
          <cell r="AB338">
            <v>9355544</v>
          </cell>
          <cell r="AC338">
            <v>0</v>
          </cell>
          <cell r="AD338">
            <v>2569880</v>
          </cell>
          <cell r="AE338">
            <v>6785664</v>
          </cell>
          <cell r="AF338">
            <v>5837.95</v>
          </cell>
          <cell r="AG338">
            <v>1619.95</v>
          </cell>
          <cell r="AH338">
            <v>9457187</v>
          </cell>
          <cell r="AI338">
            <v>820628</v>
          </cell>
          <cell r="AJ338">
            <v>0</v>
          </cell>
          <cell r="AK338">
            <v>6102941</v>
          </cell>
          <cell r="AL338">
            <v>2569880</v>
          </cell>
          <cell r="AM338">
            <v>1604994</v>
          </cell>
          <cell r="AN338">
            <v>2603465</v>
          </cell>
          <cell r="AO338">
            <v>4208459</v>
          </cell>
          <cell r="AP338">
            <v>0</v>
          </cell>
          <cell r="AQ338">
            <v>6785664</v>
          </cell>
          <cell r="AR338">
            <v>273394</v>
          </cell>
          <cell r="AS338">
            <v>6512270</v>
          </cell>
          <cell r="AT338">
            <v>9447.93</v>
          </cell>
          <cell r="AU338">
            <v>43256.413055555553</v>
          </cell>
          <cell r="AV338">
            <v>73415</v>
          </cell>
          <cell r="AW338" t="str">
            <v>20 76414</v>
          </cell>
          <cell r="AX338">
            <v>0</v>
          </cell>
        </row>
        <row r="339">
          <cell r="D339">
            <v>65300</v>
          </cell>
          <cell r="E339" t="str">
            <v>Bolinas-Stinson Union</v>
          </cell>
          <cell r="F339">
            <v>762091</v>
          </cell>
          <cell r="G339" t="b">
            <v>0</v>
          </cell>
          <cell r="H339">
            <v>4996.22</v>
          </cell>
          <cell r="I339">
            <v>83.08</v>
          </cell>
          <cell r="J339">
            <v>415086</v>
          </cell>
          <cell r="K339">
            <v>127.79</v>
          </cell>
          <cell r="L339">
            <v>83.08</v>
          </cell>
          <cell r="M339">
            <v>10617</v>
          </cell>
          <cell r="N339">
            <v>0</v>
          </cell>
          <cell r="O339">
            <v>229708</v>
          </cell>
          <cell r="P339">
            <v>0</v>
          </cell>
          <cell r="Q339">
            <v>0</v>
          </cell>
          <cell r="R339">
            <v>1202.99</v>
          </cell>
          <cell r="S339">
            <v>99944</v>
          </cell>
          <cell r="T339">
            <v>755355</v>
          </cell>
          <cell r="U339">
            <v>6736</v>
          </cell>
          <cell r="V339">
            <v>0.42966442729999998</v>
          </cell>
          <cell r="W339">
            <v>2894</v>
          </cell>
          <cell r="X339">
            <v>71126</v>
          </cell>
          <cell r="Y339">
            <v>0</v>
          </cell>
          <cell r="Z339">
            <v>829375</v>
          </cell>
          <cell r="AA339">
            <v>2857410</v>
          </cell>
          <cell r="AB339">
            <v>0</v>
          </cell>
          <cell r="AC339">
            <v>-2028035</v>
          </cell>
          <cell r="AD339">
            <v>16616</v>
          </cell>
          <cell r="AE339">
            <v>0</v>
          </cell>
          <cell r="AF339">
            <v>5124.01</v>
          </cell>
          <cell r="AG339">
            <v>83.08</v>
          </cell>
          <cell r="AH339">
            <v>425703</v>
          </cell>
          <cell r="AI339">
            <v>0</v>
          </cell>
          <cell r="AJ339">
            <v>0</v>
          </cell>
          <cell r="AK339">
            <v>2857410</v>
          </cell>
          <cell r="AL339">
            <v>16616</v>
          </cell>
          <cell r="AM339">
            <v>0</v>
          </cell>
          <cell r="AN339">
            <v>229708</v>
          </cell>
          <cell r="AO339">
            <v>229708</v>
          </cell>
          <cell r="AP339">
            <v>229708</v>
          </cell>
          <cell r="AQ339">
            <v>229708</v>
          </cell>
          <cell r="AR339">
            <v>0</v>
          </cell>
          <cell r="AS339">
            <v>229708</v>
          </cell>
          <cell r="AT339">
            <v>9126.73</v>
          </cell>
          <cell r="AU339">
            <v>43256.412418981483</v>
          </cell>
          <cell r="AV339">
            <v>73415</v>
          </cell>
          <cell r="AW339" t="str">
            <v>21 65300</v>
          </cell>
          <cell r="AX339">
            <v>1</v>
          </cell>
        </row>
        <row r="340">
          <cell r="D340">
            <v>65318</v>
          </cell>
          <cell r="E340" t="str">
            <v>Dixie Elementary</v>
          </cell>
          <cell r="F340">
            <v>15640567</v>
          </cell>
          <cell r="G340" t="b">
            <v>0</v>
          </cell>
          <cell r="H340">
            <v>5277.57</v>
          </cell>
          <cell r="I340">
            <v>1939.56</v>
          </cell>
          <cell r="J340">
            <v>10236164</v>
          </cell>
          <cell r="K340">
            <v>57.36</v>
          </cell>
          <cell r="L340">
            <v>1939.56</v>
          </cell>
          <cell r="M340">
            <v>111253</v>
          </cell>
          <cell r="N340">
            <v>0</v>
          </cell>
          <cell r="O340">
            <v>681526</v>
          </cell>
          <cell r="P340">
            <v>0</v>
          </cell>
          <cell r="Q340">
            <v>0</v>
          </cell>
          <cell r="R340">
            <v>1976.19</v>
          </cell>
          <cell r="S340">
            <v>3832939</v>
          </cell>
          <cell r="T340">
            <v>14861882</v>
          </cell>
          <cell r="U340">
            <v>778685</v>
          </cell>
          <cell r="V340">
            <v>0.42966442729999998</v>
          </cell>
          <cell r="W340">
            <v>334573</v>
          </cell>
          <cell r="X340">
            <v>41284</v>
          </cell>
          <cell r="Y340">
            <v>0</v>
          </cell>
          <cell r="Z340">
            <v>15237739</v>
          </cell>
          <cell r="AA340">
            <v>14543089</v>
          </cell>
          <cell r="AB340">
            <v>694650</v>
          </cell>
          <cell r="AC340">
            <v>0</v>
          </cell>
          <cell r="AD340">
            <v>387912</v>
          </cell>
          <cell r="AE340">
            <v>306738</v>
          </cell>
          <cell r="AF340">
            <v>5334.93</v>
          </cell>
          <cell r="AG340">
            <v>1939.56</v>
          </cell>
          <cell r="AH340">
            <v>10347417</v>
          </cell>
          <cell r="AI340">
            <v>0</v>
          </cell>
          <cell r="AJ340">
            <v>0</v>
          </cell>
          <cell r="AK340">
            <v>14543089</v>
          </cell>
          <cell r="AL340">
            <v>387912</v>
          </cell>
          <cell r="AM340">
            <v>0</v>
          </cell>
          <cell r="AN340">
            <v>681526</v>
          </cell>
          <cell r="AO340">
            <v>681526</v>
          </cell>
          <cell r="AP340">
            <v>374788</v>
          </cell>
          <cell r="AQ340">
            <v>681526</v>
          </cell>
          <cell r="AR340">
            <v>306738</v>
          </cell>
          <cell r="AS340">
            <v>374788</v>
          </cell>
          <cell r="AT340">
            <v>7835</v>
          </cell>
          <cell r="AU340">
            <v>43256.412511574075</v>
          </cell>
          <cell r="AV340">
            <v>73415</v>
          </cell>
          <cell r="AW340" t="str">
            <v>21 65318</v>
          </cell>
          <cell r="AX340">
            <v>0</v>
          </cell>
        </row>
        <row r="341">
          <cell r="D341">
            <v>65334</v>
          </cell>
          <cell r="E341" t="str">
            <v>Kentfield Elementary</v>
          </cell>
          <cell r="F341">
            <v>9490920</v>
          </cell>
          <cell r="G341" t="b">
            <v>0</v>
          </cell>
          <cell r="H341">
            <v>5189.8599999999997</v>
          </cell>
          <cell r="I341">
            <v>1215.52</v>
          </cell>
          <cell r="J341">
            <v>6308379</v>
          </cell>
          <cell r="K341">
            <v>70.180000000000007</v>
          </cell>
          <cell r="L341">
            <v>1215.52</v>
          </cell>
          <cell r="M341">
            <v>85305</v>
          </cell>
          <cell r="N341">
            <v>0</v>
          </cell>
          <cell r="O341">
            <v>678266</v>
          </cell>
          <cell r="P341">
            <v>0</v>
          </cell>
          <cell r="Q341">
            <v>0</v>
          </cell>
          <cell r="R341">
            <v>1597.18</v>
          </cell>
          <cell r="S341">
            <v>1941404</v>
          </cell>
          <cell r="T341">
            <v>9013354</v>
          </cell>
          <cell r="U341">
            <v>477566</v>
          </cell>
          <cell r="V341">
            <v>0.42966442729999998</v>
          </cell>
          <cell r="W341">
            <v>205193</v>
          </cell>
          <cell r="X341">
            <v>42744</v>
          </cell>
          <cell r="Y341">
            <v>0</v>
          </cell>
          <cell r="Z341">
            <v>9261291</v>
          </cell>
          <cell r="AA341">
            <v>8913907</v>
          </cell>
          <cell r="AB341">
            <v>347384</v>
          </cell>
          <cell r="AC341">
            <v>0</v>
          </cell>
          <cell r="AD341">
            <v>243104</v>
          </cell>
          <cell r="AE341">
            <v>104280</v>
          </cell>
          <cell r="AF341">
            <v>5260.04</v>
          </cell>
          <cell r="AG341">
            <v>1215.52</v>
          </cell>
          <cell r="AH341">
            <v>6393684</v>
          </cell>
          <cell r="AI341">
            <v>0</v>
          </cell>
          <cell r="AJ341">
            <v>0</v>
          </cell>
          <cell r="AK341">
            <v>8913907</v>
          </cell>
          <cell r="AL341">
            <v>243104</v>
          </cell>
          <cell r="AM341">
            <v>0</v>
          </cell>
          <cell r="AN341">
            <v>678266</v>
          </cell>
          <cell r="AO341">
            <v>678266</v>
          </cell>
          <cell r="AP341">
            <v>573986</v>
          </cell>
          <cell r="AQ341">
            <v>678266</v>
          </cell>
          <cell r="AR341">
            <v>104280</v>
          </cell>
          <cell r="AS341">
            <v>573986</v>
          </cell>
          <cell r="AT341">
            <v>7584.04</v>
          </cell>
          <cell r="AU341">
            <v>43256.412638888891</v>
          </cell>
          <cell r="AV341">
            <v>73415</v>
          </cell>
          <cell r="AW341" t="str">
            <v>21 65334</v>
          </cell>
          <cell r="AX341">
            <v>1</v>
          </cell>
        </row>
        <row r="342">
          <cell r="D342">
            <v>65342</v>
          </cell>
          <cell r="E342" t="str">
            <v>Laguna Joint Elementary</v>
          </cell>
          <cell r="F342">
            <v>174620</v>
          </cell>
          <cell r="G342" t="b">
            <v>0</v>
          </cell>
          <cell r="H342">
            <v>5779.36</v>
          </cell>
          <cell r="I342">
            <v>16.54</v>
          </cell>
          <cell r="J342">
            <v>95591</v>
          </cell>
          <cell r="K342">
            <v>76.98</v>
          </cell>
          <cell r="L342">
            <v>16.54</v>
          </cell>
          <cell r="M342">
            <v>1273</v>
          </cell>
          <cell r="N342">
            <v>0</v>
          </cell>
          <cell r="O342">
            <v>39108</v>
          </cell>
          <cell r="P342">
            <v>0</v>
          </cell>
          <cell r="Q342">
            <v>0</v>
          </cell>
          <cell r="R342">
            <v>1624.16</v>
          </cell>
          <cell r="S342">
            <v>26864</v>
          </cell>
          <cell r="T342">
            <v>162836</v>
          </cell>
          <cell r="U342">
            <v>11784</v>
          </cell>
          <cell r="V342">
            <v>0.42966442729999998</v>
          </cell>
          <cell r="W342">
            <v>5063</v>
          </cell>
          <cell r="X342">
            <v>13642</v>
          </cell>
          <cell r="Y342">
            <v>0</v>
          </cell>
          <cell r="Z342">
            <v>181541</v>
          </cell>
          <cell r="AA342">
            <v>44591</v>
          </cell>
          <cell r="AB342">
            <v>136950</v>
          </cell>
          <cell r="AC342">
            <v>0</v>
          </cell>
          <cell r="AD342">
            <v>25079</v>
          </cell>
          <cell r="AE342">
            <v>111871</v>
          </cell>
          <cell r="AF342">
            <v>76.98</v>
          </cell>
          <cell r="AG342">
            <v>16.54</v>
          </cell>
          <cell r="AH342">
            <v>1273</v>
          </cell>
          <cell r="AI342">
            <v>116569</v>
          </cell>
          <cell r="AJ342">
            <v>0</v>
          </cell>
          <cell r="AK342">
            <v>44591</v>
          </cell>
          <cell r="AL342">
            <v>25079</v>
          </cell>
          <cell r="AM342">
            <v>48172</v>
          </cell>
          <cell r="AN342">
            <v>39108</v>
          </cell>
          <cell r="AO342">
            <v>87280</v>
          </cell>
          <cell r="AP342">
            <v>0</v>
          </cell>
          <cell r="AQ342">
            <v>111871</v>
          </cell>
          <cell r="AR342">
            <v>5063</v>
          </cell>
          <cell r="AS342">
            <v>106808</v>
          </cell>
          <cell r="AT342">
            <v>10151.09</v>
          </cell>
          <cell r="AU342">
            <v>43256.412662037037</v>
          </cell>
          <cell r="AV342">
            <v>73415</v>
          </cell>
          <cell r="AW342" t="str">
            <v>21 65342</v>
          </cell>
          <cell r="AX342">
            <v>0</v>
          </cell>
        </row>
        <row r="343">
          <cell r="D343">
            <v>65359</v>
          </cell>
          <cell r="E343" t="str">
            <v>Lagunitas Elementary</v>
          </cell>
          <cell r="F343">
            <v>1951009</v>
          </cell>
          <cell r="G343" t="b">
            <v>0</v>
          </cell>
          <cell r="H343">
            <v>5092.51</v>
          </cell>
          <cell r="I343">
            <v>243.62</v>
          </cell>
          <cell r="J343">
            <v>1240637</v>
          </cell>
          <cell r="K343">
            <v>61.46</v>
          </cell>
          <cell r="L343">
            <v>243.62</v>
          </cell>
          <cell r="M343">
            <v>14973</v>
          </cell>
          <cell r="N343">
            <v>0</v>
          </cell>
          <cell r="O343">
            <v>446950</v>
          </cell>
          <cell r="P343">
            <v>0</v>
          </cell>
          <cell r="Q343">
            <v>0</v>
          </cell>
          <cell r="R343">
            <v>919.28</v>
          </cell>
          <cell r="S343">
            <v>223955</v>
          </cell>
          <cell r="T343">
            <v>1926515</v>
          </cell>
          <cell r="U343">
            <v>24494</v>
          </cell>
          <cell r="V343">
            <v>0.42966442729999998</v>
          </cell>
          <cell r="W343">
            <v>10524</v>
          </cell>
          <cell r="X343">
            <v>244824</v>
          </cell>
          <cell r="Y343">
            <v>0</v>
          </cell>
          <cell r="Z343">
            <v>2181863</v>
          </cell>
          <cell r="AA343">
            <v>2033903</v>
          </cell>
          <cell r="AB343">
            <v>147960</v>
          </cell>
          <cell r="AC343">
            <v>0</v>
          </cell>
          <cell r="AD343">
            <v>48724</v>
          </cell>
          <cell r="AE343">
            <v>99236</v>
          </cell>
          <cell r="AF343">
            <v>5153.97</v>
          </cell>
          <cell r="AG343">
            <v>243.62</v>
          </cell>
          <cell r="AH343">
            <v>1255610</v>
          </cell>
          <cell r="AI343">
            <v>0</v>
          </cell>
          <cell r="AJ343">
            <v>0</v>
          </cell>
          <cell r="AK343">
            <v>2033903</v>
          </cell>
          <cell r="AL343">
            <v>48724</v>
          </cell>
          <cell r="AM343">
            <v>0</v>
          </cell>
          <cell r="AN343">
            <v>446950</v>
          </cell>
          <cell r="AO343">
            <v>446950</v>
          </cell>
          <cell r="AP343">
            <v>347714</v>
          </cell>
          <cell r="AQ343">
            <v>446950</v>
          </cell>
          <cell r="AR343">
            <v>10524</v>
          </cell>
          <cell r="AS343">
            <v>436426</v>
          </cell>
          <cell r="AT343">
            <v>7951.07</v>
          </cell>
          <cell r="AU343">
            <v>43256.412662037037</v>
          </cell>
          <cell r="AV343">
            <v>73415</v>
          </cell>
          <cell r="AW343" t="str">
            <v>21 65359</v>
          </cell>
          <cell r="AX343">
            <v>1</v>
          </cell>
        </row>
        <row r="344">
          <cell r="D344">
            <v>65367</v>
          </cell>
          <cell r="E344" t="str">
            <v>Larkspur-Corte Madera</v>
          </cell>
          <cell r="F344">
            <v>11694985</v>
          </cell>
          <cell r="G344" t="b">
            <v>0</v>
          </cell>
          <cell r="H344">
            <v>5208.13</v>
          </cell>
          <cell r="I344">
            <v>1497.54</v>
          </cell>
          <cell r="J344">
            <v>7799383</v>
          </cell>
          <cell r="K344">
            <v>69.739999999999995</v>
          </cell>
          <cell r="L344">
            <v>1497.54</v>
          </cell>
          <cell r="M344">
            <v>104438</v>
          </cell>
          <cell r="N344">
            <v>0</v>
          </cell>
          <cell r="O344">
            <v>1025408</v>
          </cell>
          <cell r="P344">
            <v>0</v>
          </cell>
          <cell r="Q344">
            <v>0</v>
          </cell>
          <cell r="R344">
            <v>1520.32</v>
          </cell>
          <cell r="S344">
            <v>2276740</v>
          </cell>
          <cell r="T344">
            <v>11205969</v>
          </cell>
          <cell r="U344">
            <v>489016</v>
          </cell>
          <cell r="V344">
            <v>0.42966442729999998</v>
          </cell>
          <cell r="W344">
            <v>210113</v>
          </cell>
          <cell r="X344">
            <v>0</v>
          </cell>
          <cell r="Y344">
            <v>0</v>
          </cell>
          <cell r="Z344">
            <v>11416082</v>
          </cell>
          <cell r="AA344">
            <v>10409857</v>
          </cell>
          <cell r="AB344">
            <v>1006225</v>
          </cell>
          <cell r="AC344">
            <v>0</v>
          </cell>
          <cell r="AD344">
            <v>299508</v>
          </cell>
          <cell r="AE344">
            <v>706717</v>
          </cell>
          <cell r="AF344">
            <v>5277.87</v>
          </cell>
          <cell r="AG344">
            <v>1497.54</v>
          </cell>
          <cell r="AH344">
            <v>7903821</v>
          </cell>
          <cell r="AI344">
            <v>0</v>
          </cell>
          <cell r="AJ344">
            <v>0</v>
          </cell>
          <cell r="AK344">
            <v>10409857</v>
          </cell>
          <cell r="AL344">
            <v>299508</v>
          </cell>
          <cell r="AM344">
            <v>0</v>
          </cell>
          <cell r="AN344">
            <v>1025408</v>
          </cell>
          <cell r="AO344">
            <v>1025408</v>
          </cell>
          <cell r="AP344">
            <v>318691</v>
          </cell>
          <cell r="AQ344">
            <v>1025408</v>
          </cell>
          <cell r="AR344">
            <v>210113</v>
          </cell>
          <cell r="AS344">
            <v>815295</v>
          </cell>
          <cell r="AT344">
            <v>7623.22</v>
          </cell>
          <cell r="AU344">
            <v>43256.412673611114</v>
          </cell>
          <cell r="AV344">
            <v>73415</v>
          </cell>
          <cell r="AW344" t="str">
            <v>21 65367</v>
          </cell>
          <cell r="AX344">
            <v>1</v>
          </cell>
        </row>
        <row r="345">
          <cell r="D345">
            <v>65375</v>
          </cell>
          <cell r="E345" t="str">
            <v>Lincoln Elementary</v>
          </cell>
          <cell r="F345">
            <v>160599</v>
          </cell>
          <cell r="G345" t="b">
            <v>1</v>
          </cell>
          <cell r="H345">
            <v>5835.91</v>
          </cell>
          <cell r="I345">
            <v>19.809999999999999</v>
          </cell>
          <cell r="J345">
            <v>115609</v>
          </cell>
          <cell r="K345">
            <v>112.29</v>
          </cell>
          <cell r="L345">
            <v>19.809999999999999</v>
          </cell>
          <cell r="M345">
            <v>2224</v>
          </cell>
          <cell r="N345">
            <v>0</v>
          </cell>
          <cell r="O345">
            <v>56944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174777</v>
          </cell>
          <cell r="U345">
            <v>0</v>
          </cell>
          <cell r="V345">
            <v>0.42966442729999998</v>
          </cell>
          <cell r="W345">
            <v>0</v>
          </cell>
          <cell r="X345">
            <v>0</v>
          </cell>
          <cell r="Y345">
            <v>0</v>
          </cell>
          <cell r="Z345">
            <v>160599</v>
          </cell>
          <cell r="AA345">
            <v>94295</v>
          </cell>
          <cell r="AB345">
            <v>66304</v>
          </cell>
          <cell r="AC345">
            <v>0</v>
          </cell>
          <cell r="AD345">
            <v>23538</v>
          </cell>
          <cell r="AE345">
            <v>42766</v>
          </cell>
          <cell r="AF345">
            <v>112.29</v>
          </cell>
          <cell r="AG345">
            <v>19.809999999999999</v>
          </cell>
          <cell r="AH345">
            <v>2224</v>
          </cell>
          <cell r="AI345">
            <v>229967</v>
          </cell>
          <cell r="AJ345">
            <v>0</v>
          </cell>
          <cell r="AK345">
            <v>94295</v>
          </cell>
          <cell r="AL345">
            <v>23538</v>
          </cell>
          <cell r="AM345">
            <v>114358</v>
          </cell>
          <cell r="AN345">
            <v>56944</v>
          </cell>
          <cell r="AO345">
            <v>171302</v>
          </cell>
          <cell r="AP345">
            <v>128536</v>
          </cell>
          <cell r="AQ345">
            <v>171302</v>
          </cell>
          <cell r="AR345">
            <v>0</v>
          </cell>
          <cell r="AS345">
            <v>171302</v>
          </cell>
          <cell r="AT345">
            <v>8822.67</v>
          </cell>
          <cell r="AU345">
            <v>43256.412685185183</v>
          </cell>
          <cell r="AV345">
            <v>73415</v>
          </cell>
          <cell r="AW345" t="str">
            <v>21 65375</v>
          </cell>
          <cell r="AX345">
            <v>0</v>
          </cell>
        </row>
        <row r="346">
          <cell r="D346">
            <v>65391</v>
          </cell>
          <cell r="E346" t="str">
            <v>Mill Valley Elementary</v>
          </cell>
          <cell r="F346">
            <v>23473706</v>
          </cell>
          <cell r="G346" t="b">
            <v>0</v>
          </cell>
          <cell r="H346">
            <v>5008.84</v>
          </cell>
          <cell r="I346">
            <v>3030.76</v>
          </cell>
          <cell r="J346">
            <v>15180592</v>
          </cell>
          <cell r="K346">
            <v>56.45</v>
          </cell>
          <cell r="L346">
            <v>3030.76</v>
          </cell>
          <cell r="M346">
            <v>171086</v>
          </cell>
          <cell r="N346">
            <v>0</v>
          </cell>
          <cell r="O346">
            <v>1736292</v>
          </cell>
          <cell r="P346">
            <v>0</v>
          </cell>
          <cell r="Q346">
            <v>0</v>
          </cell>
          <cell r="R346">
            <v>1753.56</v>
          </cell>
          <cell r="S346">
            <v>5314620</v>
          </cell>
          <cell r="T346">
            <v>22402590</v>
          </cell>
          <cell r="U346">
            <v>1071116</v>
          </cell>
          <cell r="V346">
            <v>0.42966442729999998</v>
          </cell>
          <cell r="W346">
            <v>460220</v>
          </cell>
          <cell r="X346">
            <v>0</v>
          </cell>
          <cell r="Y346">
            <v>0</v>
          </cell>
          <cell r="Z346">
            <v>22862810</v>
          </cell>
          <cell r="AA346">
            <v>21935646</v>
          </cell>
          <cell r="AB346">
            <v>927164</v>
          </cell>
          <cell r="AC346">
            <v>0</v>
          </cell>
          <cell r="AD346">
            <v>606152</v>
          </cell>
          <cell r="AE346">
            <v>321012</v>
          </cell>
          <cell r="AF346">
            <v>5065.29</v>
          </cell>
          <cell r="AG346">
            <v>3030.76</v>
          </cell>
          <cell r="AH346">
            <v>15351678</v>
          </cell>
          <cell r="AI346">
            <v>0</v>
          </cell>
          <cell r="AJ346">
            <v>0</v>
          </cell>
          <cell r="AK346">
            <v>21935646</v>
          </cell>
          <cell r="AL346">
            <v>606152</v>
          </cell>
          <cell r="AM346">
            <v>0</v>
          </cell>
          <cell r="AN346">
            <v>1736292</v>
          </cell>
          <cell r="AO346">
            <v>1736292</v>
          </cell>
          <cell r="AP346">
            <v>1415280</v>
          </cell>
          <cell r="AQ346">
            <v>1736292</v>
          </cell>
          <cell r="AR346">
            <v>321012</v>
          </cell>
          <cell r="AS346">
            <v>1415280</v>
          </cell>
          <cell r="AT346">
            <v>7543.59</v>
          </cell>
          <cell r="AU346">
            <v>43256.412731481483</v>
          </cell>
          <cell r="AV346">
            <v>73415</v>
          </cell>
          <cell r="AW346" t="str">
            <v>21 65391</v>
          </cell>
          <cell r="AX346">
            <v>1</v>
          </cell>
        </row>
        <row r="347">
          <cell r="D347">
            <v>65409</v>
          </cell>
          <cell r="E347" t="str">
            <v>Nicasio</v>
          </cell>
          <cell r="F347">
            <v>345715</v>
          </cell>
          <cell r="G347" t="b">
            <v>0</v>
          </cell>
          <cell r="H347">
            <v>5780.17</v>
          </cell>
          <cell r="I347">
            <v>42.66</v>
          </cell>
          <cell r="J347">
            <v>246582</v>
          </cell>
          <cell r="K347">
            <v>86.88</v>
          </cell>
          <cell r="L347">
            <v>42.66</v>
          </cell>
          <cell r="M347">
            <v>3706</v>
          </cell>
          <cell r="N347">
            <v>0</v>
          </cell>
          <cell r="O347">
            <v>39589</v>
          </cell>
          <cell r="P347">
            <v>0</v>
          </cell>
          <cell r="Q347">
            <v>0</v>
          </cell>
          <cell r="R347">
            <v>1108.98</v>
          </cell>
          <cell r="S347">
            <v>47309</v>
          </cell>
          <cell r="T347">
            <v>337186</v>
          </cell>
          <cell r="U347">
            <v>8529</v>
          </cell>
          <cell r="V347">
            <v>0.42966442729999998</v>
          </cell>
          <cell r="W347">
            <v>3665</v>
          </cell>
          <cell r="X347">
            <v>42955</v>
          </cell>
          <cell r="Y347">
            <v>0</v>
          </cell>
          <cell r="Z347">
            <v>383806</v>
          </cell>
          <cell r="AA347">
            <v>656278</v>
          </cell>
          <cell r="AB347">
            <v>0</v>
          </cell>
          <cell r="AC347">
            <v>-272472</v>
          </cell>
          <cell r="AD347">
            <v>8532</v>
          </cell>
          <cell r="AE347">
            <v>0</v>
          </cell>
          <cell r="AF347">
            <v>5867.06</v>
          </cell>
          <cell r="AG347">
            <v>42.66</v>
          </cell>
          <cell r="AH347">
            <v>250289</v>
          </cell>
          <cell r="AI347">
            <v>0</v>
          </cell>
          <cell r="AJ347">
            <v>0</v>
          </cell>
          <cell r="AK347">
            <v>656278</v>
          </cell>
          <cell r="AL347">
            <v>8532</v>
          </cell>
          <cell r="AM347">
            <v>0</v>
          </cell>
          <cell r="AN347">
            <v>39589</v>
          </cell>
          <cell r="AO347">
            <v>39589</v>
          </cell>
          <cell r="AP347">
            <v>39589</v>
          </cell>
          <cell r="AQ347">
            <v>39589</v>
          </cell>
          <cell r="AR347">
            <v>0</v>
          </cell>
          <cell r="AS347">
            <v>39589</v>
          </cell>
          <cell r="AT347">
            <v>7989.94</v>
          </cell>
          <cell r="AU347">
            <v>43256.412777777776</v>
          </cell>
          <cell r="AV347">
            <v>73415</v>
          </cell>
          <cell r="AW347" t="str">
            <v>21 65409</v>
          </cell>
          <cell r="AX347">
            <v>1</v>
          </cell>
        </row>
        <row r="348">
          <cell r="D348">
            <v>65417</v>
          </cell>
          <cell r="E348" t="str">
            <v>Novato Unified</v>
          </cell>
          <cell r="F348">
            <v>65238956</v>
          </cell>
          <cell r="G348" t="b">
            <v>0</v>
          </cell>
          <cell r="H348">
            <v>5226.87</v>
          </cell>
          <cell r="I348">
            <v>7384.15</v>
          </cell>
          <cell r="J348">
            <v>38595992</v>
          </cell>
          <cell r="K348">
            <v>51.87</v>
          </cell>
          <cell r="L348">
            <v>7384.15</v>
          </cell>
          <cell r="M348">
            <v>383016</v>
          </cell>
          <cell r="N348">
            <v>0</v>
          </cell>
          <cell r="O348">
            <v>7364535</v>
          </cell>
          <cell r="P348">
            <v>0</v>
          </cell>
          <cell r="Q348">
            <v>0</v>
          </cell>
          <cell r="R348">
            <v>2091.79</v>
          </cell>
          <cell r="S348">
            <v>15446091</v>
          </cell>
          <cell r="T348">
            <v>61789634</v>
          </cell>
          <cell r="U348">
            <v>3449322</v>
          </cell>
          <cell r="V348">
            <v>0.42966442729999998</v>
          </cell>
          <cell r="W348">
            <v>1482051</v>
          </cell>
          <cell r="X348">
            <v>0</v>
          </cell>
          <cell r="Y348">
            <v>0</v>
          </cell>
          <cell r="Z348">
            <v>63271685</v>
          </cell>
          <cell r="AA348">
            <v>29772096</v>
          </cell>
          <cell r="AB348">
            <v>33499589</v>
          </cell>
          <cell r="AC348">
            <v>0</v>
          </cell>
          <cell r="AD348">
            <v>9206912</v>
          </cell>
          <cell r="AE348">
            <v>24292677</v>
          </cell>
          <cell r="AF348">
            <v>5278.74</v>
          </cell>
          <cell r="AG348">
            <v>7384.15</v>
          </cell>
          <cell r="AH348">
            <v>38979008</v>
          </cell>
          <cell r="AI348">
            <v>0</v>
          </cell>
          <cell r="AJ348">
            <v>0</v>
          </cell>
          <cell r="AK348">
            <v>29772096</v>
          </cell>
          <cell r="AL348">
            <v>9206912</v>
          </cell>
          <cell r="AM348">
            <v>0</v>
          </cell>
          <cell r="AN348">
            <v>7364535</v>
          </cell>
          <cell r="AO348">
            <v>7364535</v>
          </cell>
          <cell r="AP348">
            <v>0</v>
          </cell>
          <cell r="AQ348">
            <v>24292677</v>
          </cell>
          <cell r="AR348">
            <v>1482051</v>
          </cell>
          <cell r="AS348">
            <v>22810626</v>
          </cell>
          <cell r="AT348">
            <v>8568.58</v>
          </cell>
          <cell r="AU348">
            <v>43256.412777777776</v>
          </cell>
          <cell r="AV348">
            <v>73415</v>
          </cell>
          <cell r="AW348" t="str">
            <v>21 65417</v>
          </cell>
          <cell r="AX348">
            <v>0</v>
          </cell>
        </row>
        <row r="349">
          <cell r="D349">
            <v>65425</v>
          </cell>
          <cell r="E349" t="str">
            <v>Reed Union Elementary</v>
          </cell>
          <cell r="F349">
            <v>11341269</v>
          </cell>
          <cell r="G349" t="b">
            <v>0</v>
          </cell>
          <cell r="H349">
            <v>5284.7</v>
          </cell>
          <cell r="I349">
            <v>1470.99</v>
          </cell>
          <cell r="J349">
            <v>7773741</v>
          </cell>
          <cell r="K349">
            <v>67.150000000000006</v>
          </cell>
          <cell r="L349">
            <v>1470.99</v>
          </cell>
          <cell r="M349">
            <v>98777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1948.23</v>
          </cell>
          <cell r="S349">
            <v>2865827</v>
          </cell>
          <cell r="T349">
            <v>10738345</v>
          </cell>
          <cell r="U349">
            <v>602924</v>
          </cell>
          <cell r="V349">
            <v>0.42966442729999998</v>
          </cell>
          <cell r="W349">
            <v>259055</v>
          </cell>
          <cell r="X349">
            <v>64463</v>
          </cell>
          <cell r="Y349">
            <v>0</v>
          </cell>
          <cell r="Z349">
            <v>11061863</v>
          </cell>
          <cell r="AA349">
            <v>15296750</v>
          </cell>
          <cell r="AB349">
            <v>0</v>
          </cell>
          <cell r="AC349">
            <v>-4234887</v>
          </cell>
          <cell r="AD349">
            <v>294198</v>
          </cell>
          <cell r="AE349">
            <v>0</v>
          </cell>
          <cell r="AF349">
            <v>5351.86</v>
          </cell>
          <cell r="AG349">
            <v>1470.99</v>
          </cell>
          <cell r="AH349">
            <v>7872533</v>
          </cell>
          <cell r="AI349">
            <v>0</v>
          </cell>
          <cell r="AJ349">
            <v>0</v>
          </cell>
          <cell r="AK349">
            <v>15296750</v>
          </cell>
          <cell r="AL349">
            <v>294198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7476.19</v>
          </cell>
          <cell r="AU349">
            <v>43256.412858796299</v>
          </cell>
          <cell r="AV349">
            <v>73415</v>
          </cell>
          <cell r="AW349" t="str">
            <v>21 65425</v>
          </cell>
          <cell r="AX349">
            <v>1</v>
          </cell>
        </row>
        <row r="350">
          <cell r="D350">
            <v>65433</v>
          </cell>
          <cell r="E350" t="str">
            <v>Ross Elementary</v>
          </cell>
          <cell r="F350">
            <v>2873638</v>
          </cell>
          <cell r="G350" t="b">
            <v>0</v>
          </cell>
          <cell r="H350">
            <v>4972.43</v>
          </cell>
          <cell r="I350">
            <v>368.79</v>
          </cell>
          <cell r="J350">
            <v>1833782</v>
          </cell>
          <cell r="K350">
            <v>105.22</v>
          </cell>
          <cell r="L350">
            <v>368.79</v>
          </cell>
          <cell r="M350">
            <v>38804</v>
          </cell>
          <cell r="N350">
            <v>0</v>
          </cell>
          <cell r="O350">
            <v>185455</v>
          </cell>
          <cell r="P350">
            <v>0</v>
          </cell>
          <cell r="Q350">
            <v>0</v>
          </cell>
          <cell r="R350">
            <v>1840.69</v>
          </cell>
          <cell r="S350">
            <v>678828</v>
          </cell>
          <cell r="T350">
            <v>2736869</v>
          </cell>
          <cell r="U350">
            <v>136769</v>
          </cell>
          <cell r="V350">
            <v>0.42966442729999998</v>
          </cell>
          <cell r="W350">
            <v>58765</v>
          </cell>
          <cell r="X350">
            <v>22894</v>
          </cell>
          <cell r="Y350">
            <v>0</v>
          </cell>
          <cell r="Z350">
            <v>2818528</v>
          </cell>
          <cell r="AA350">
            <v>4561426</v>
          </cell>
          <cell r="AB350">
            <v>0</v>
          </cell>
          <cell r="AC350">
            <v>-1742898</v>
          </cell>
          <cell r="AD350">
            <v>73758</v>
          </cell>
          <cell r="AE350">
            <v>0</v>
          </cell>
          <cell r="AF350">
            <v>5077.6499999999996</v>
          </cell>
          <cell r="AG350">
            <v>368.79</v>
          </cell>
          <cell r="AH350">
            <v>1872587</v>
          </cell>
          <cell r="AI350">
            <v>0</v>
          </cell>
          <cell r="AJ350">
            <v>0</v>
          </cell>
          <cell r="AK350">
            <v>4561426</v>
          </cell>
          <cell r="AL350">
            <v>73758</v>
          </cell>
          <cell r="AM350">
            <v>0</v>
          </cell>
          <cell r="AN350">
            <v>185455</v>
          </cell>
          <cell r="AO350">
            <v>185455</v>
          </cell>
          <cell r="AP350">
            <v>185455</v>
          </cell>
          <cell r="AQ350">
            <v>185455</v>
          </cell>
          <cell r="AR350">
            <v>0</v>
          </cell>
          <cell r="AS350">
            <v>185455</v>
          </cell>
          <cell r="AT350">
            <v>7580.56</v>
          </cell>
          <cell r="AU350">
            <v>43256.412881944445</v>
          </cell>
          <cell r="AV350">
            <v>73415</v>
          </cell>
          <cell r="AW350" t="str">
            <v>21 65433</v>
          </cell>
          <cell r="AX350">
            <v>1</v>
          </cell>
        </row>
        <row r="351">
          <cell r="D351">
            <v>65458</v>
          </cell>
          <cell r="E351" t="str">
            <v>San Rafael City Elementary</v>
          </cell>
          <cell r="F351">
            <v>43242556</v>
          </cell>
          <cell r="G351" t="b">
            <v>0</v>
          </cell>
          <cell r="H351">
            <v>5032.04</v>
          </cell>
          <cell r="I351">
            <v>4634.9799999999996</v>
          </cell>
          <cell r="J351">
            <v>23323405</v>
          </cell>
          <cell r="K351">
            <v>54.33</v>
          </cell>
          <cell r="L351">
            <v>4634.9799999999996</v>
          </cell>
          <cell r="M351">
            <v>251818</v>
          </cell>
          <cell r="N351">
            <v>0</v>
          </cell>
          <cell r="O351">
            <v>4904874</v>
          </cell>
          <cell r="P351">
            <v>0</v>
          </cell>
          <cell r="Q351">
            <v>0</v>
          </cell>
          <cell r="R351">
            <v>2604.62</v>
          </cell>
          <cell r="S351">
            <v>12072362</v>
          </cell>
          <cell r="T351">
            <v>40552459</v>
          </cell>
          <cell r="U351">
            <v>2690097</v>
          </cell>
          <cell r="V351">
            <v>0.42966442729999998</v>
          </cell>
          <cell r="W351">
            <v>1155839</v>
          </cell>
          <cell r="X351">
            <v>0</v>
          </cell>
          <cell r="Y351">
            <v>0</v>
          </cell>
          <cell r="Z351">
            <v>41708298</v>
          </cell>
          <cell r="AA351">
            <v>18778036</v>
          </cell>
          <cell r="AB351">
            <v>22930262</v>
          </cell>
          <cell r="AC351">
            <v>0</v>
          </cell>
          <cell r="AD351">
            <v>4797187</v>
          </cell>
          <cell r="AE351">
            <v>18133075</v>
          </cell>
          <cell r="AF351">
            <v>5086.37</v>
          </cell>
          <cell r="AG351">
            <v>4634.9799999999996</v>
          </cell>
          <cell r="AH351">
            <v>23575223</v>
          </cell>
          <cell r="AI351">
            <v>0</v>
          </cell>
          <cell r="AJ351">
            <v>0</v>
          </cell>
          <cell r="AK351">
            <v>18778036</v>
          </cell>
          <cell r="AL351">
            <v>4797187</v>
          </cell>
          <cell r="AM351">
            <v>0</v>
          </cell>
          <cell r="AN351">
            <v>4904874</v>
          </cell>
          <cell r="AO351">
            <v>4904874</v>
          </cell>
          <cell r="AP351">
            <v>0</v>
          </cell>
          <cell r="AQ351">
            <v>18133075</v>
          </cell>
          <cell r="AR351">
            <v>1155839</v>
          </cell>
          <cell r="AS351">
            <v>16977236</v>
          </cell>
          <cell r="AT351">
            <v>8998.59</v>
          </cell>
          <cell r="AU351">
            <v>43256.412905092591</v>
          </cell>
          <cell r="AV351">
            <v>73415</v>
          </cell>
          <cell r="AW351" t="str">
            <v>21 65458</v>
          </cell>
          <cell r="AX351">
            <v>0</v>
          </cell>
        </row>
        <row r="352">
          <cell r="D352">
            <v>65466</v>
          </cell>
          <cell r="E352" t="str">
            <v>San Rafael City High</v>
          </cell>
          <cell r="F352">
            <v>24507075</v>
          </cell>
          <cell r="G352" t="b">
            <v>0</v>
          </cell>
          <cell r="H352">
            <v>6031.13</v>
          </cell>
          <cell r="I352">
            <v>2487.38</v>
          </cell>
          <cell r="J352">
            <v>15001712</v>
          </cell>
          <cell r="K352">
            <v>70.08</v>
          </cell>
          <cell r="L352">
            <v>2487.38</v>
          </cell>
          <cell r="M352">
            <v>174316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3082.12</v>
          </cell>
          <cell r="S352">
            <v>7666404</v>
          </cell>
          <cell r="T352">
            <v>22842432</v>
          </cell>
          <cell r="U352">
            <v>1664643</v>
          </cell>
          <cell r="V352">
            <v>0.42966442729999998</v>
          </cell>
          <cell r="W352">
            <v>715238</v>
          </cell>
          <cell r="X352">
            <v>0</v>
          </cell>
          <cell r="Y352">
            <v>0</v>
          </cell>
          <cell r="Z352">
            <v>23557670</v>
          </cell>
          <cell r="AA352">
            <v>25637694</v>
          </cell>
          <cell r="AB352">
            <v>0</v>
          </cell>
          <cell r="AC352">
            <v>-2080024</v>
          </cell>
          <cell r="AD352">
            <v>506726</v>
          </cell>
          <cell r="AE352">
            <v>0</v>
          </cell>
          <cell r="AF352">
            <v>6101.2</v>
          </cell>
          <cell r="AG352">
            <v>2487.38</v>
          </cell>
          <cell r="AH352">
            <v>15176003</v>
          </cell>
          <cell r="AI352">
            <v>0</v>
          </cell>
          <cell r="AJ352">
            <v>0</v>
          </cell>
          <cell r="AK352">
            <v>25637694</v>
          </cell>
          <cell r="AL352">
            <v>506726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9470.8799999999992</v>
          </cell>
          <cell r="AU352">
            <v>43256.412905092591</v>
          </cell>
          <cell r="AV352">
            <v>73415</v>
          </cell>
          <cell r="AW352" t="str">
            <v>21 65466</v>
          </cell>
          <cell r="AX352">
            <v>1</v>
          </cell>
        </row>
        <row r="353">
          <cell r="D353">
            <v>65474</v>
          </cell>
          <cell r="E353" t="str">
            <v>Sausalito Marin City</v>
          </cell>
          <cell r="F353">
            <v>2046501</v>
          </cell>
          <cell r="G353" t="b">
            <v>0</v>
          </cell>
          <cell r="H353">
            <v>5641.02</v>
          </cell>
          <cell r="I353">
            <v>150.41999999999999</v>
          </cell>
          <cell r="J353">
            <v>848522</v>
          </cell>
          <cell r="K353">
            <v>126.65</v>
          </cell>
          <cell r="L353">
            <v>150.41999999999999</v>
          </cell>
          <cell r="M353">
            <v>19051</v>
          </cell>
          <cell r="N353">
            <v>0</v>
          </cell>
          <cell r="O353">
            <v>815163</v>
          </cell>
          <cell r="P353">
            <v>0</v>
          </cell>
          <cell r="Q353">
            <v>0</v>
          </cell>
          <cell r="R353">
            <v>2130.3000000000002</v>
          </cell>
          <cell r="S353">
            <v>320440</v>
          </cell>
          <cell r="T353">
            <v>2003176</v>
          </cell>
          <cell r="U353">
            <v>43325</v>
          </cell>
          <cell r="V353">
            <v>0.42966442729999998</v>
          </cell>
          <cell r="W353">
            <v>18615</v>
          </cell>
          <cell r="X353">
            <v>0</v>
          </cell>
          <cell r="Y353">
            <v>0</v>
          </cell>
          <cell r="Z353">
            <v>2021791</v>
          </cell>
          <cell r="AA353">
            <v>3439361</v>
          </cell>
          <cell r="AB353">
            <v>0</v>
          </cell>
          <cell r="AC353">
            <v>-1417570</v>
          </cell>
          <cell r="AD353">
            <v>30084</v>
          </cell>
          <cell r="AE353">
            <v>0</v>
          </cell>
          <cell r="AF353">
            <v>5767.68</v>
          </cell>
          <cell r="AG353">
            <v>150.41999999999999</v>
          </cell>
          <cell r="AH353">
            <v>867574</v>
          </cell>
          <cell r="AI353">
            <v>0</v>
          </cell>
          <cell r="AJ353">
            <v>0</v>
          </cell>
          <cell r="AK353">
            <v>3439361</v>
          </cell>
          <cell r="AL353">
            <v>30084</v>
          </cell>
          <cell r="AM353">
            <v>0</v>
          </cell>
          <cell r="AN353">
            <v>815163</v>
          </cell>
          <cell r="AO353">
            <v>815163</v>
          </cell>
          <cell r="AP353">
            <v>815163</v>
          </cell>
          <cell r="AQ353">
            <v>815163</v>
          </cell>
          <cell r="AR353">
            <v>0</v>
          </cell>
          <cell r="AS353">
            <v>815163</v>
          </cell>
          <cell r="AT353">
            <v>13440.97</v>
          </cell>
          <cell r="AU353">
            <v>43256.412928240738</v>
          </cell>
          <cell r="AV353">
            <v>73415</v>
          </cell>
          <cell r="AW353" t="str">
            <v>21 65474</v>
          </cell>
          <cell r="AX353">
            <v>1</v>
          </cell>
        </row>
        <row r="354">
          <cell r="D354">
            <v>65482</v>
          </cell>
          <cell r="E354" t="str">
            <v>Tamalpais Union High</v>
          </cell>
          <cell r="F354">
            <v>42000022</v>
          </cell>
          <cell r="G354" t="b">
            <v>0</v>
          </cell>
          <cell r="H354">
            <v>6079.06</v>
          </cell>
          <cell r="I354">
            <v>4589.3999999999996</v>
          </cell>
          <cell r="J354">
            <v>27899238</v>
          </cell>
          <cell r="K354">
            <v>82.49</v>
          </cell>
          <cell r="L354">
            <v>4589.3999999999996</v>
          </cell>
          <cell r="M354">
            <v>378580</v>
          </cell>
          <cell r="N354">
            <v>0</v>
          </cell>
          <cell r="O354">
            <v>704071</v>
          </cell>
          <cell r="P354">
            <v>0</v>
          </cell>
          <cell r="Q354">
            <v>0</v>
          </cell>
          <cell r="R354">
            <v>2311.87</v>
          </cell>
          <cell r="S354">
            <v>10610096</v>
          </cell>
          <cell r="T354">
            <v>39591985</v>
          </cell>
          <cell r="U354">
            <v>2408037</v>
          </cell>
          <cell r="V354">
            <v>0.42966442729999998</v>
          </cell>
          <cell r="W354">
            <v>1034648</v>
          </cell>
          <cell r="X354">
            <v>393852</v>
          </cell>
          <cell r="Y354">
            <v>0</v>
          </cell>
          <cell r="Z354">
            <v>41020485</v>
          </cell>
          <cell r="AA354">
            <v>59493298</v>
          </cell>
          <cell r="AB354">
            <v>0</v>
          </cell>
          <cell r="AC354">
            <v>-18472813</v>
          </cell>
          <cell r="AD354">
            <v>917880</v>
          </cell>
          <cell r="AE354">
            <v>0</v>
          </cell>
          <cell r="AF354">
            <v>6161.55</v>
          </cell>
          <cell r="AG354">
            <v>4589.3999999999996</v>
          </cell>
          <cell r="AH354">
            <v>28277818</v>
          </cell>
          <cell r="AI354">
            <v>0</v>
          </cell>
          <cell r="AJ354">
            <v>0</v>
          </cell>
          <cell r="AK354">
            <v>59493298</v>
          </cell>
          <cell r="AL354">
            <v>917880</v>
          </cell>
          <cell r="AM354">
            <v>0</v>
          </cell>
          <cell r="AN354">
            <v>704071</v>
          </cell>
          <cell r="AO354">
            <v>704071</v>
          </cell>
          <cell r="AP354">
            <v>704071</v>
          </cell>
          <cell r="AQ354">
            <v>704071</v>
          </cell>
          <cell r="AR354">
            <v>0</v>
          </cell>
          <cell r="AS354">
            <v>704071</v>
          </cell>
          <cell r="AT354">
            <v>8852.2800000000007</v>
          </cell>
          <cell r="AU354">
            <v>43256.412986111114</v>
          </cell>
          <cell r="AV354">
            <v>73415</v>
          </cell>
          <cell r="AW354" t="str">
            <v>21 65482</v>
          </cell>
          <cell r="AX354">
            <v>1</v>
          </cell>
        </row>
        <row r="355">
          <cell r="D355">
            <v>73361</v>
          </cell>
          <cell r="E355" t="str">
            <v>Shoreline Unified</v>
          </cell>
          <cell r="F355">
            <v>3943054</v>
          </cell>
          <cell r="G355" t="b">
            <v>0</v>
          </cell>
          <cell r="H355">
            <v>5697.2</v>
          </cell>
          <cell r="I355">
            <v>374.58</v>
          </cell>
          <cell r="J355">
            <v>2134057</v>
          </cell>
          <cell r="K355">
            <v>97.98</v>
          </cell>
          <cell r="L355">
            <v>374.58</v>
          </cell>
          <cell r="M355">
            <v>36701</v>
          </cell>
          <cell r="N355">
            <v>0</v>
          </cell>
          <cell r="O355">
            <v>877629</v>
          </cell>
          <cell r="P355">
            <v>0</v>
          </cell>
          <cell r="Q355">
            <v>0</v>
          </cell>
          <cell r="R355">
            <v>2293.44</v>
          </cell>
          <cell r="S355">
            <v>859077</v>
          </cell>
          <cell r="T355">
            <v>3907464</v>
          </cell>
          <cell r="U355">
            <v>35590</v>
          </cell>
          <cell r="V355">
            <v>0.42966442729999998</v>
          </cell>
          <cell r="W355">
            <v>15292</v>
          </cell>
          <cell r="X355">
            <v>0</v>
          </cell>
          <cell r="Y355">
            <v>0</v>
          </cell>
          <cell r="Z355">
            <v>3922756</v>
          </cell>
          <cell r="AA355">
            <v>8429948</v>
          </cell>
          <cell r="AB355">
            <v>0</v>
          </cell>
          <cell r="AC355">
            <v>-4507192</v>
          </cell>
          <cell r="AD355">
            <v>97438</v>
          </cell>
          <cell r="AE355">
            <v>0</v>
          </cell>
          <cell r="AF355">
            <v>5795.18</v>
          </cell>
          <cell r="AG355">
            <v>374.58</v>
          </cell>
          <cell r="AH355">
            <v>2170759</v>
          </cell>
          <cell r="AI355">
            <v>0</v>
          </cell>
          <cell r="AJ355">
            <v>0</v>
          </cell>
          <cell r="AK355">
            <v>8429948</v>
          </cell>
          <cell r="AL355">
            <v>97438</v>
          </cell>
          <cell r="AM355">
            <v>0</v>
          </cell>
          <cell r="AN355">
            <v>877629</v>
          </cell>
          <cell r="AO355">
            <v>877629</v>
          </cell>
          <cell r="AP355">
            <v>877629</v>
          </cell>
          <cell r="AQ355">
            <v>877629</v>
          </cell>
          <cell r="AR355">
            <v>0</v>
          </cell>
          <cell r="AS355">
            <v>877629</v>
          </cell>
          <cell r="AT355">
            <v>10472.41</v>
          </cell>
          <cell r="AU355">
            <v>43256.412939814814</v>
          </cell>
          <cell r="AV355">
            <v>73415</v>
          </cell>
          <cell r="AW355" t="str">
            <v>21 73361</v>
          </cell>
          <cell r="AX355">
            <v>1</v>
          </cell>
        </row>
        <row r="356">
          <cell r="D356">
            <v>75002</v>
          </cell>
          <cell r="E356" t="str">
            <v>Ross Valley Elementary</v>
          </cell>
          <cell r="F356">
            <v>16271563</v>
          </cell>
          <cell r="G356" t="b">
            <v>0</v>
          </cell>
          <cell r="H356">
            <v>5190.4799999999996</v>
          </cell>
          <cell r="I356">
            <v>2076.4299999999998</v>
          </cell>
          <cell r="J356">
            <v>10777668</v>
          </cell>
          <cell r="K356">
            <v>54.76</v>
          </cell>
          <cell r="L356">
            <v>2076.4299999999998</v>
          </cell>
          <cell r="M356">
            <v>113705</v>
          </cell>
          <cell r="N356">
            <v>0</v>
          </cell>
          <cell r="O356">
            <v>1628870</v>
          </cell>
          <cell r="P356">
            <v>0</v>
          </cell>
          <cell r="Q356">
            <v>0</v>
          </cell>
          <cell r="R356">
            <v>1515.16</v>
          </cell>
          <cell r="S356">
            <v>3146124</v>
          </cell>
          <cell r="T356">
            <v>15666367</v>
          </cell>
          <cell r="U356">
            <v>605196</v>
          </cell>
          <cell r="V356">
            <v>0.42966442729999998</v>
          </cell>
          <cell r="W356">
            <v>260031</v>
          </cell>
          <cell r="X356">
            <v>0</v>
          </cell>
          <cell r="Y356">
            <v>0</v>
          </cell>
          <cell r="Z356">
            <v>15926398</v>
          </cell>
          <cell r="AA356">
            <v>8643298</v>
          </cell>
          <cell r="AB356">
            <v>7283100</v>
          </cell>
          <cell r="AC356">
            <v>0</v>
          </cell>
          <cell r="AD356">
            <v>2248075</v>
          </cell>
          <cell r="AE356">
            <v>5035025</v>
          </cell>
          <cell r="AF356">
            <v>5245.24</v>
          </cell>
          <cell r="AG356">
            <v>2076.4299999999998</v>
          </cell>
          <cell r="AH356">
            <v>10891374</v>
          </cell>
          <cell r="AI356">
            <v>0</v>
          </cell>
          <cell r="AJ356">
            <v>0</v>
          </cell>
          <cell r="AK356">
            <v>8643298</v>
          </cell>
          <cell r="AL356">
            <v>2248075</v>
          </cell>
          <cell r="AM356">
            <v>1</v>
          </cell>
          <cell r="AN356">
            <v>1628870</v>
          </cell>
          <cell r="AO356">
            <v>1628871</v>
          </cell>
          <cell r="AP356">
            <v>0</v>
          </cell>
          <cell r="AQ356">
            <v>5035025</v>
          </cell>
          <cell r="AR356">
            <v>260031</v>
          </cell>
          <cell r="AS356">
            <v>4774994</v>
          </cell>
          <cell r="AT356">
            <v>7670.09</v>
          </cell>
          <cell r="AU356">
            <v>43256.412881944445</v>
          </cell>
          <cell r="AV356">
            <v>73415</v>
          </cell>
          <cell r="AW356" t="str">
            <v>21 75002</v>
          </cell>
          <cell r="AX356">
            <v>0</v>
          </cell>
        </row>
        <row r="357">
          <cell r="D357">
            <v>65532</v>
          </cell>
          <cell r="E357" t="str">
            <v>Mariposa County Unified</v>
          </cell>
          <cell r="F357">
            <v>17617423</v>
          </cell>
          <cell r="G357" t="b">
            <v>0</v>
          </cell>
          <cell r="H357">
            <v>5246.6</v>
          </cell>
          <cell r="I357">
            <v>1463.97</v>
          </cell>
          <cell r="J357">
            <v>7680865</v>
          </cell>
          <cell r="K357">
            <v>52.75</v>
          </cell>
          <cell r="L357">
            <v>1636.99</v>
          </cell>
          <cell r="M357">
            <v>86351</v>
          </cell>
          <cell r="N357">
            <v>1940894</v>
          </cell>
          <cell r="O357">
            <v>2958930</v>
          </cell>
          <cell r="P357">
            <v>0</v>
          </cell>
          <cell r="Q357">
            <v>0</v>
          </cell>
          <cell r="R357">
            <v>2422.11</v>
          </cell>
          <cell r="S357">
            <v>3964970</v>
          </cell>
          <cell r="T357">
            <v>16632010</v>
          </cell>
          <cell r="U357">
            <v>985413</v>
          </cell>
          <cell r="V357">
            <v>0.42966442729999998</v>
          </cell>
          <cell r="W357">
            <v>423397</v>
          </cell>
          <cell r="X357">
            <v>0</v>
          </cell>
          <cell r="Y357">
            <v>0</v>
          </cell>
          <cell r="Z357">
            <v>17055407</v>
          </cell>
          <cell r="AA357">
            <v>12286551</v>
          </cell>
          <cell r="AB357">
            <v>4768856</v>
          </cell>
          <cell r="AC357">
            <v>0</v>
          </cell>
          <cell r="AD357">
            <v>327398</v>
          </cell>
          <cell r="AE357">
            <v>4441458</v>
          </cell>
          <cell r="AF357">
            <v>4981.3500000000004</v>
          </cell>
          <cell r="AG357">
            <v>1636.99</v>
          </cell>
          <cell r="AH357">
            <v>8154420</v>
          </cell>
          <cell r="AI357">
            <v>1338116</v>
          </cell>
          <cell r="AJ357">
            <v>0</v>
          </cell>
          <cell r="AK357">
            <v>12286551</v>
          </cell>
          <cell r="AL357">
            <v>327398</v>
          </cell>
          <cell r="AM357">
            <v>0</v>
          </cell>
          <cell r="AN357">
            <v>2958930</v>
          </cell>
          <cell r="AO357">
            <v>2958930</v>
          </cell>
          <cell r="AP357">
            <v>0</v>
          </cell>
          <cell r="AQ357">
            <v>4441458</v>
          </cell>
          <cell r="AR357">
            <v>423397</v>
          </cell>
          <cell r="AS357">
            <v>4018061</v>
          </cell>
          <cell r="AT357">
            <v>10418.76</v>
          </cell>
          <cell r="AU357">
            <v>43256.412719907406</v>
          </cell>
          <cell r="AV357">
            <v>73415</v>
          </cell>
          <cell r="AW357" t="str">
            <v>22 65532</v>
          </cell>
          <cell r="AX357">
            <v>0</v>
          </cell>
        </row>
        <row r="358">
          <cell r="D358">
            <v>65540</v>
          </cell>
          <cell r="E358" t="str">
            <v>Anderson Valley Unified</v>
          </cell>
          <cell r="F358">
            <v>5642584</v>
          </cell>
          <cell r="G358" t="b">
            <v>0</v>
          </cell>
          <cell r="H358">
            <v>5787.04</v>
          </cell>
          <cell r="I358">
            <v>331.46</v>
          </cell>
          <cell r="J358">
            <v>1918172</v>
          </cell>
          <cell r="K358">
            <v>60.93</v>
          </cell>
          <cell r="L358">
            <v>475.11</v>
          </cell>
          <cell r="M358">
            <v>28948</v>
          </cell>
          <cell r="N358">
            <v>1313013</v>
          </cell>
          <cell r="O358">
            <v>1020753</v>
          </cell>
          <cell r="P358">
            <v>0</v>
          </cell>
          <cell r="Q358">
            <v>0</v>
          </cell>
          <cell r="R358">
            <v>2364.9699999999998</v>
          </cell>
          <cell r="S358">
            <v>1123621</v>
          </cell>
          <cell r="T358">
            <v>5404507</v>
          </cell>
          <cell r="U358">
            <v>238077</v>
          </cell>
          <cell r="V358">
            <v>0.42966442729999998</v>
          </cell>
          <cell r="W358">
            <v>102293</v>
          </cell>
          <cell r="X358">
            <v>0</v>
          </cell>
          <cell r="Y358">
            <v>0</v>
          </cell>
          <cell r="Z358">
            <v>5506800</v>
          </cell>
          <cell r="AA358">
            <v>2447698</v>
          </cell>
          <cell r="AB358">
            <v>3059102</v>
          </cell>
          <cell r="AC358">
            <v>0</v>
          </cell>
          <cell r="AD358">
            <v>812435</v>
          </cell>
          <cell r="AE358">
            <v>2246667</v>
          </cell>
          <cell r="AF358">
            <v>4070.04</v>
          </cell>
          <cell r="AG358">
            <v>475.11</v>
          </cell>
          <cell r="AH358">
            <v>1933717</v>
          </cell>
          <cell r="AI358">
            <v>1325454</v>
          </cell>
          <cell r="AJ358">
            <v>0</v>
          </cell>
          <cell r="AK358">
            <v>2447698</v>
          </cell>
          <cell r="AL358">
            <v>812435</v>
          </cell>
          <cell r="AM358">
            <v>0</v>
          </cell>
          <cell r="AN358">
            <v>1020753</v>
          </cell>
          <cell r="AO358">
            <v>1020753</v>
          </cell>
          <cell r="AP358">
            <v>0</v>
          </cell>
          <cell r="AQ358">
            <v>2246667</v>
          </cell>
          <cell r="AR358">
            <v>102293</v>
          </cell>
          <cell r="AS358">
            <v>2144374</v>
          </cell>
          <cell r="AT358">
            <v>11590.58</v>
          </cell>
          <cell r="AU358">
            <v>43256.412372685183</v>
          </cell>
          <cell r="AV358">
            <v>73415</v>
          </cell>
          <cell r="AW358" t="str">
            <v>23 65540</v>
          </cell>
          <cell r="AX358">
            <v>0</v>
          </cell>
        </row>
        <row r="359">
          <cell r="D359">
            <v>65557</v>
          </cell>
          <cell r="E359" t="str">
            <v>Arena Union Elementary</v>
          </cell>
          <cell r="F359">
            <v>2297222</v>
          </cell>
          <cell r="G359" t="b">
            <v>0</v>
          </cell>
          <cell r="H359">
            <v>5419.17</v>
          </cell>
          <cell r="I359">
            <v>228.14</v>
          </cell>
          <cell r="J359">
            <v>1236329</v>
          </cell>
          <cell r="K359">
            <v>66.58</v>
          </cell>
          <cell r="L359">
            <v>228.14</v>
          </cell>
          <cell r="M359">
            <v>15190</v>
          </cell>
          <cell r="N359">
            <v>0</v>
          </cell>
          <cell r="O359">
            <v>422197</v>
          </cell>
          <cell r="P359">
            <v>0</v>
          </cell>
          <cell r="Q359">
            <v>0</v>
          </cell>
          <cell r="R359">
            <v>2150.6799999999998</v>
          </cell>
          <cell r="S359">
            <v>490656</v>
          </cell>
          <cell r="T359">
            <v>2164372</v>
          </cell>
          <cell r="U359">
            <v>132850</v>
          </cell>
          <cell r="V359">
            <v>0.42966442729999998</v>
          </cell>
          <cell r="W359">
            <v>57081</v>
          </cell>
          <cell r="X359">
            <v>0</v>
          </cell>
          <cell r="Y359">
            <v>0</v>
          </cell>
          <cell r="Z359">
            <v>2221453</v>
          </cell>
          <cell r="AA359">
            <v>2043862</v>
          </cell>
          <cell r="AB359">
            <v>177591</v>
          </cell>
          <cell r="AC359">
            <v>0</v>
          </cell>
          <cell r="AD359">
            <v>45628</v>
          </cell>
          <cell r="AE359">
            <v>131963</v>
          </cell>
          <cell r="AF359">
            <v>5485.75</v>
          </cell>
          <cell r="AG359">
            <v>228.14</v>
          </cell>
          <cell r="AH359">
            <v>1251519</v>
          </cell>
          <cell r="AI359">
            <v>0</v>
          </cell>
          <cell r="AJ359">
            <v>0</v>
          </cell>
          <cell r="AK359">
            <v>2043862</v>
          </cell>
          <cell r="AL359">
            <v>45628</v>
          </cell>
          <cell r="AM359">
            <v>0</v>
          </cell>
          <cell r="AN359">
            <v>422197</v>
          </cell>
          <cell r="AO359">
            <v>422197</v>
          </cell>
          <cell r="AP359">
            <v>290234</v>
          </cell>
          <cell r="AQ359">
            <v>422197</v>
          </cell>
          <cell r="AR359">
            <v>57081</v>
          </cell>
          <cell r="AS359">
            <v>365116</v>
          </cell>
          <cell r="AT359">
            <v>9737.24</v>
          </cell>
          <cell r="AU359">
            <v>43256.41238425926</v>
          </cell>
          <cell r="AV359">
            <v>73415</v>
          </cell>
          <cell r="AW359" t="str">
            <v>23 65557</v>
          </cell>
          <cell r="AX359">
            <v>1</v>
          </cell>
        </row>
        <row r="360">
          <cell r="D360">
            <v>65565</v>
          </cell>
          <cell r="E360" t="str">
            <v>Fort Bragg Unified</v>
          </cell>
          <cell r="F360">
            <v>16801182</v>
          </cell>
          <cell r="G360" t="b">
            <v>0</v>
          </cell>
          <cell r="H360">
            <v>5411.45</v>
          </cell>
          <cell r="I360">
            <v>1689.65</v>
          </cell>
          <cell r="J360">
            <v>9143456</v>
          </cell>
          <cell r="K360">
            <v>49.06</v>
          </cell>
          <cell r="L360">
            <v>1689.65</v>
          </cell>
          <cell r="M360">
            <v>82894</v>
          </cell>
          <cell r="N360">
            <v>0</v>
          </cell>
          <cell r="O360">
            <v>2917262</v>
          </cell>
          <cell r="P360">
            <v>0</v>
          </cell>
          <cell r="Q360">
            <v>0</v>
          </cell>
          <cell r="R360">
            <v>2253.5100000000002</v>
          </cell>
          <cell r="S360">
            <v>3807643</v>
          </cell>
          <cell r="T360">
            <v>15951255</v>
          </cell>
          <cell r="U360">
            <v>849927</v>
          </cell>
          <cell r="V360">
            <v>0.42966442729999998</v>
          </cell>
          <cell r="W360">
            <v>365183</v>
          </cell>
          <cell r="X360">
            <v>0</v>
          </cell>
          <cell r="Y360">
            <v>0</v>
          </cell>
          <cell r="Z360">
            <v>16316438</v>
          </cell>
          <cell r="AA360">
            <v>6434020</v>
          </cell>
          <cell r="AB360">
            <v>9882418</v>
          </cell>
          <cell r="AC360">
            <v>0</v>
          </cell>
          <cell r="AD360">
            <v>2388750</v>
          </cell>
          <cell r="AE360">
            <v>7493668</v>
          </cell>
          <cell r="AF360">
            <v>5460.51</v>
          </cell>
          <cell r="AG360">
            <v>1689.65</v>
          </cell>
          <cell r="AH360">
            <v>9226351</v>
          </cell>
          <cell r="AI360">
            <v>0</v>
          </cell>
          <cell r="AJ360">
            <v>0</v>
          </cell>
          <cell r="AK360">
            <v>6434020</v>
          </cell>
          <cell r="AL360">
            <v>2388750</v>
          </cell>
          <cell r="AM360">
            <v>403581</v>
          </cell>
          <cell r="AN360">
            <v>2917262</v>
          </cell>
          <cell r="AO360">
            <v>3320843</v>
          </cell>
          <cell r="AP360">
            <v>0</v>
          </cell>
          <cell r="AQ360">
            <v>7493668</v>
          </cell>
          <cell r="AR360">
            <v>365183</v>
          </cell>
          <cell r="AS360">
            <v>7128485</v>
          </cell>
          <cell r="AT360">
            <v>9656.7000000000007</v>
          </cell>
          <cell r="AU360">
            <v>43256.412557870368</v>
          </cell>
          <cell r="AV360">
            <v>73415</v>
          </cell>
          <cell r="AW360" t="str">
            <v>23 65565</v>
          </cell>
          <cell r="AX360">
            <v>0</v>
          </cell>
        </row>
        <row r="361">
          <cell r="D361">
            <v>65573</v>
          </cell>
          <cell r="E361" t="str">
            <v>Manchester Union Elementary</v>
          </cell>
          <cell r="F361">
            <v>412840</v>
          </cell>
          <cell r="G361" t="b">
            <v>0</v>
          </cell>
          <cell r="H361">
            <v>5786.39</v>
          </cell>
          <cell r="I361">
            <v>41.03</v>
          </cell>
          <cell r="J361">
            <v>237416</v>
          </cell>
          <cell r="K361">
            <v>83.37</v>
          </cell>
          <cell r="L361">
            <v>41.03</v>
          </cell>
          <cell r="M361">
            <v>3421</v>
          </cell>
          <cell r="N361">
            <v>0</v>
          </cell>
          <cell r="O361">
            <v>72102</v>
          </cell>
          <cell r="P361">
            <v>0</v>
          </cell>
          <cell r="Q361">
            <v>0</v>
          </cell>
          <cell r="R361">
            <v>2168.34</v>
          </cell>
          <cell r="S361">
            <v>88967</v>
          </cell>
          <cell r="T361">
            <v>401906</v>
          </cell>
          <cell r="U361">
            <v>10934</v>
          </cell>
          <cell r="V361">
            <v>0.42966442729999998</v>
          </cell>
          <cell r="W361">
            <v>4698</v>
          </cell>
          <cell r="X361">
            <v>0</v>
          </cell>
          <cell r="Y361">
            <v>0</v>
          </cell>
          <cell r="Z361">
            <v>406604</v>
          </cell>
          <cell r="AA361">
            <v>538967</v>
          </cell>
          <cell r="AB361">
            <v>0</v>
          </cell>
          <cell r="AC361">
            <v>-132363</v>
          </cell>
          <cell r="AD361">
            <v>8206</v>
          </cell>
          <cell r="AE361">
            <v>0</v>
          </cell>
          <cell r="AF361">
            <v>5869.76</v>
          </cell>
          <cell r="AG361">
            <v>41.03</v>
          </cell>
          <cell r="AH361">
            <v>240836</v>
          </cell>
          <cell r="AI361">
            <v>0</v>
          </cell>
          <cell r="AJ361">
            <v>0</v>
          </cell>
          <cell r="AK361">
            <v>538967</v>
          </cell>
          <cell r="AL361">
            <v>8206</v>
          </cell>
          <cell r="AM361">
            <v>0</v>
          </cell>
          <cell r="AN361">
            <v>72102</v>
          </cell>
          <cell r="AO361">
            <v>72102</v>
          </cell>
          <cell r="AP361">
            <v>72102</v>
          </cell>
          <cell r="AQ361">
            <v>72102</v>
          </cell>
          <cell r="AR361">
            <v>0</v>
          </cell>
          <cell r="AS361">
            <v>72102</v>
          </cell>
          <cell r="AT361">
            <v>9909.92</v>
          </cell>
          <cell r="AU361">
            <v>43256.412708333337</v>
          </cell>
          <cell r="AV361">
            <v>73415</v>
          </cell>
          <cell r="AW361" t="str">
            <v>23 65573</v>
          </cell>
          <cell r="AX361">
            <v>1</v>
          </cell>
        </row>
        <row r="362">
          <cell r="D362">
            <v>65581</v>
          </cell>
          <cell r="E362" t="str">
            <v>Mendocino Unified</v>
          </cell>
          <cell r="F362">
            <v>3957812</v>
          </cell>
          <cell r="G362" t="b">
            <v>1</v>
          </cell>
          <cell r="H362">
            <v>5620.85</v>
          </cell>
          <cell r="I362">
            <v>409.36</v>
          </cell>
          <cell r="J362">
            <v>2300951</v>
          </cell>
          <cell r="K362">
            <v>73.97</v>
          </cell>
          <cell r="L362">
            <v>409.36</v>
          </cell>
          <cell r="M362">
            <v>30280</v>
          </cell>
          <cell r="N362">
            <v>0</v>
          </cell>
          <cell r="O362">
            <v>1556031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3887262</v>
          </cell>
          <cell r="U362">
            <v>0</v>
          </cell>
          <cell r="V362">
            <v>0.42966442729999998</v>
          </cell>
          <cell r="W362">
            <v>0</v>
          </cell>
          <cell r="X362">
            <v>0</v>
          </cell>
          <cell r="Y362">
            <v>0</v>
          </cell>
          <cell r="Z362">
            <v>3957812</v>
          </cell>
          <cell r="AA362">
            <v>5262936</v>
          </cell>
          <cell r="AB362">
            <v>0</v>
          </cell>
          <cell r="AC362">
            <v>-1305124</v>
          </cell>
          <cell r="AD362">
            <v>95458</v>
          </cell>
          <cell r="AE362">
            <v>0</v>
          </cell>
          <cell r="AF362">
            <v>5694.82</v>
          </cell>
          <cell r="AG362">
            <v>409.36</v>
          </cell>
          <cell r="AH362">
            <v>2331232</v>
          </cell>
          <cell r="AI362">
            <v>0</v>
          </cell>
          <cell r="AJ362">
            <v>0</v>
          </cell>
          <cell r="AK362">
            <v>5262936</v>
          </cell>
          <cell r="AL362">
            <v>95458</v>
          </cell>
          <cell r="AM362">
            <v>0</v>
          </cell>
          <cell r="AN362">
            <v>1556031</v>
          </cell>
          <cell r="AO362">
            <v>1556031</v>
          </cell>
          <cell r="AP362">
            <v>1556031</v>
          </cell>
          <cell r="AQ362">
            <v>1556031</v>
          </cell>
          <cell r="AR362">
            <v>0</v>
          </cell>
          <cell r="AS362">
            <v>1556031</v>
          </cell>
          <cell r="AT362">
            <v>9495.9500000000007</v>
          </cell>
          <cell r="AU362">
            <v>43256.412731481483</v>
          </cell>
          <cell r="AV362">
            <v>73415</v>
          </cell>
          <cell r="AW362" t="str">
            <v>23 65581</v>
          </cell>
          <cell r="AX362">
            <v>1</v>
          </cell>
        </row>
        <row r="363">
          <cell r="D363">
            <v>65599</v>
          </cell>
          <cell r="E363" t="str">
            <v>Point Arena Joint Union High</v>
          </cell>
          <cell r="F363">
            <v>1535220</v>
          </cell>
          <cell r="G363" t="b">
            <v>0</v>
          </cell>
          <cell r="H363">
            <v>6584.96</v>
          </cell>
          <cell r="I363">
            <v>132.91</v>
          </cell>
          <cell r="J363">
            <v>875207</v>
          </cell>
          <cell r="K363">
            <v>91.91</v>
          </cell>
          <cell r="L363">
            <v>132.91</v>
          </cell>
          <cell r="M363">
            <v>12216</v>
          </cell>
          <cell r="N363">
            <v>0</v>
          </cell>
          <cell r="O363">
            <v>326425</v>
          </cell>
          <cell r="P363">
            <v>0</v>
          </cell>
          <cell r="Q363">
            <v>0</v>
          </cell>
          <cell r="R363">
            <v>2398.2600000000002</v>
          </cell>
          <cell r="S363">
            <v>318753</v>
          </cell>
          <cell r="T363">
            <v>1532601</v>
          </cell>
          <cell r="U363">
            <v>2619</v>
          </cell>
          <cell r="V363">
            <v>0.42966442729999998</v>
          </cell>
          <cell r="W363">
            <v>1125</v>
          </cell>
          <cell r="X363">
            <v>0</v>
          </cell>
          <cell r="Y363">
            <v>0</v>
          </cell>
          <cell r="Z363">
            <v>1533726</v>
          </cell>
          <cell r="AA363">
            <v>3388548</v>
          </cell>
          <cell r="AB363">
            <v>0</v>
          </cell>
          <cell r="AC363">
            <v>-1854822</v>
          </cell>
          <cell r="AD363">
            <v>26582</v>
          </cell>
          <cell r="AE363">
            <v>0</v>
          </cell>
          <cell r="AF363">
            <v>6676.87</v>
          </cell>
          <cell r="AG363">
            <v>132.91</v>
          </cell>
          <cell r="AH363">
            <v>887423</v>
          </cell>
          <cell r="AI363">
            <v>0</v>
          </cell>
          <cell r="AJ363">
            <v>0</v>
          </cell>
          <cell r="AK363">
            <v>3388548</v>
          </cell>
          <cell r="AL363">
            <v>26582</v>
          </cell>
          <cell r="AM363">
            <v>0</v>
          </cell>
          <cell r="AN363">
            <v>326425</v>
          </cell>
          <cell r="AO363">
            <v>326425</v>
          </cell>
          <cell r="AP363">
            <v>326425</v>
          </cell>
          <cell r="AQ363">
            <v>326425</v>
          </cell>
          <cell r="AR363">
            <v>0</v>
          </cell>
          <cell r="AS363">
            <v>326425</v>
          </cell>
          <cell r="AT363">
            <v>11539.58</v>
          </cell>
          <cell r="AU363">
            <v>43256.412847222222</v>
          </cell>
          <cell r="AV363">
            <v>73415</v>
          </cell>
          <cell r="AW363" t="str">
            <v>23 65599</v>
          </cell>
          <cell r="AX363">
            <v>1</v>
          </cell>
        </row>
        <row r="364">
          <cell r="D364">
            <v>65607</v>
          </cell>
          <cell r="E364" t="str">
            <v>Round Valley Unified</v>
          </cell>
          <cell r="F364">
            <v>4480442</v>
          </cell>
          <cell r="G364" t="b">
            <v>0</v>
          </cell>
          <cell r="H364">
            <v>5599.6</v>
          </cell>
          <cell r="I364">
            <v>282.27</v>
          </cell>
          <cell r="J364">
            <v>1580599</v>
          </cell>
          <cell r="K364">
            <v>99.26</v>
          </cell>
          <cell r="L364">
            <v>360.73</v>
          </cell>
          <cell r="M364">
            <v>35806</v>
          </cell>
          <cell r="N364">
            <v>798953</v>
          </cell>
          <cell r="O364">
            <v>783609</v>
          </cell>
          <cell r="P364">
            <v>0</v>
          </cell>
          <cell r="Q364">
            <v>0</v>
          </cell>
          <cell r="R364">
            <v>2711.11</v>
          </cell>
          <cell r="S364">
            <v>977979</v>
          </cell>
          <cell r="T364">
            <v>4176946</v>
          </cell>
          <cell r="U364">
            <v>303496</v>
          </cell>
          <cell r="V364">
            <v>0.42966442729999998</v>
          </cell>
          <cell r="W364">
            <v>130401</v>
          </cell>
          <cell r="X364">
            <v>0</v>
          </cell>
          <cell r="Y364">
            <v>0</v>
          </cell>
          <cell r="Z364">
            <v>4307347</v>
          </cell>
          <cell r="AA364">
            <v>944704</v>
          </cell>
          <cell r="AB364">
            <v>3362643</v>
          </cell>
          <cell r="AC364">
            <v>0</v>
          </cell>
          <cell r="AD364">
            <v>625349</v>
          </cell>
          <cell r="AE364">
            <v>2737294</v>
          </cell>
          <cell r="AF364">
            <v>3896.4</v>
          </cell>
          <cell r="AG364">
            <v>360.73</v>
          </cell>
          <cell r="AH364">
            <v>1405548</v>
          </cell>
          <cell r="AI364">
            <v>989686</v>
          </cell>
          <cell r="AJ364">
            <v>0</v>
          </cell>
          <cell r="AK364">
            <v>944704</v>
          </cell>
          <cell r="AL364">
            <v>625349</v>
          </cell>
          <cell r="AM364">
            <v>825181</v>
          </cell>
          <cell r="AN364">
            <v>783609</v>
          </cell>
          <cell r="AO364">
            <v>1608790</v>
          </cell>
          <cell r="AP364">
            <v>0</v>
          </cell>
          <cell r="AQ364">
            <v>2737294</v>
          </cell>
          <cell r="AR364">
            <v>130401</v>
          </cell>
          <cell r="AS364">
            <v>2606893</v>
          </cell>
          <cell r="AT364">
            <v>11940.64</v>
          </cell>
          <cell r="AU364">
            <v>43256.412881944445</v>
          </cell>
          <cell r="AV364">
            <v>73415</v>
          </cell>
          <cell r="AW364" t="str">
            <v>23 65607</v>
          </cell>
          <cell r="AX364">
            <v>0</v>
          </cell>
        </row>
        <row r="365">
          <cell r="D365">
            <v>65615</v>
          </cell>
          <cell r="E365" t="str">
            <v>Ukiah Unified</v>
          </cell>
          <cell r="F365">
            <v>56768356</v>
          </cell>
          <cell r="G365" t="b">
            <v>0</v>
          </cell>
          <cell r="H365">
            <v>5312.66</v>
          </cell>
          <cell r="I365">
            <v>5599.26</v>
          </cell>
          <cell r="J365">
            <v>29746965</v>
          </cell>
          <cell r="K365">
            <v>52.32</v>
          </cell>
          <cell r="L365">
            <v>5599.26</v>
          </cell>
          <cell r="M365">
            <v>292953</v>
          </cell>
          <cell r="N365">
            <v>0</v>
          </cell>
          <cell r="O365">
            <v>6810621</v>
          </cell>
          <cell r="P365">
            <v>0</v>
          </cell>
          <cell r="Q365">
            <v>0</v>
          </cell>
          <cell r="R365">
            <v>3029.32</v>
          </cell>
          <cell r="S365">
            <v>16961950</v>
          </cell>
          <cell r="T365">
            <v>53812489</v>
          </cell>
          <cell r="U365">
            <v>2955867</v>
          </cell>
          <cell r="V365">
            <v>0.42966442729999998</v>
          </cell>
          <cell r="W365">
            <v>1270031</v>
          </cell>
          <cell r="X365">
            <v>0</v>
          </cell>
          <cell r="Y365">
            <v>0</v>
          </cell>
          <cell r="Z365">
            <v>55082520</v>
          </cell>
          <cell r="AA365">
            <v>14535970</v>
          </cell>
          <cell r="AB365">
            <v>40546550</v>
          </cell>
          <cell r="AC365">
            <v>0</v>
          </cell>
          <cell r="AD365">
            <v>7777489</v>
          </cell>
          <cell r="AE365">
            <v>32769061</v>
          </cell>
          <cell r="AF365">
            <v>5364.98</v>
          </cell>
          <cell r="AG365">
            <v>5599.26</v>
          </cell>
          <cell r="AH365">
            <v>30039918</v>
          </cell>
          <cell r="AI365">
            <v>0</v>
          </cell>
          <cell r="AJ365">
            <v>0</v>
          </cell>
          <cell r="AK365">
            <v>14535970</v>
          </cell>
          <cell r="AL365">
            <v>7777489</v>
          </cell>
          <cell r="AM365">
            <v>7726459</v>
          </cell>
          <cell r="AN365">
            <v>6810621</v>
          </cell>
          <cell r="AO365">
            <v>14537080</v>
          </cell>
          <cell r="AP365">
            <v>0</v>
          </cell>
          <cell r="AQ365">
            <v>32769061</v>
          </cell>
          <cell r="AR365">
            <v>1270031</v>
          </cell>
          <cell r="AS365">
            <v>31499030</v>
          </cell>
          <cell r="AT365">
            <v>9837.4599999999991</v>
          </cell>
          <cell r="AU365">
            <v>43256.41300925926</v>
          </cell>
          <cell r="AV365">
            <v>73415</v>
          </cell>
          <cell r="AW365" t="str">
            <v>23 65615</v>
          </cell>
          <cell r="AX365">
            <v>0</v>
          </cell>
        </row>
        <row r="366">
          <cell r="D366">
            <v>65623</v>
          </cell>
          <cell r="E366" t="str">
            <v>Willits Unified</v>
          </cell>
          <cell r="F366">
            <v>15115762</v>
          </cell>
          <cell r="G366" t="b">
            <v>0</v>
          </cell>
          <cell r="H366">
            <v>5290.44</v>
          </cell>
          <cell r="I366">
            <v>1392.33</v>
          </cell>
          <cell r="J366">
            <v>7366038</v>
          </cell>
          <cell r="K366">
            <v>54.39</v>
          </cell>
          <cell r="L366">
            <v>1450.39</v>
          </cell>
          <cell r="M366">
            <v>78887</v>
          </cell>
          <cell r="N366">
            <v>356480</v>
          </cell>
          <cell r="O366">
            <v>2251761</v>
          </cell>
          <cell r="P366">
            <v>0</v>
          </cell>
          <cell r="Q366">
            <v>0</v>
          </cell>
          <cell r="R366">
            <v>2923.13</v>
          </cell>
          <cell r="S366">
            <v>4239679</v>
          </cell>
          <cell r="T366">
            <v>14292845</v>
          </cell>
          <cell r="U366">
            <v>822917</v>
          </cell>
          <cell r="V366">
            <v>0.42966442729999998</v>
          </cell>
          <cell r="W366">
            <v>353578</v>
          </cell>
          <cell r="X366">
            <v>0</v>
          </cell>
          <cell r="Y366">
            <v>0</v>
          </cell>
          <cell r="Z366">
            <v>14646423</v>
          </cell>
          <cell r="AA366">
            <v>4444882</v>
          </cell>
          <cell r="AB366">
            <v>10201541</v>
          </cell>
          <cell r="AC366">
            <v>0</v>
          </cell>
          <cell r="AD366">
            <v>2019824</v>
          </cell>
          <cell r="AE366">
            <v>8181717</v>
          </cell>
          <cell r="AF366">
            <v>5217.8900000000003</v>
          </cell>
          <cell r="AG366">
            <v>1450.39</v>
          </cell>
          <cell r="AH366">
            <v>7567975</v>
          </cell>
          <cell r="AI366">
            <v>236947</v>
          </cell>
          <cell r="AJ366">
            <v>0</v>
          </cell>
          <cell r="AK366">
            <v>4444882</v>
          </cell>
          <cell r="AL366">
            <v>2019824</v>
          </cell>
          <cell r="AM366">
            <v>1340216</v>
          </cell>
          <cell r="AN366">
            <v>2251761</v>
          </cell>
          <cell r="AO366">
            <v>3591977</v>
          </cell>
          <cell r="AP366">
            <v>0</v>
          </cell>
          <cell r="AQ366">
            <v>8181717</v>
          </cell>
          <cell r="AR366">
            <v>353578</v>
          </cell>
          <cell r="AS366">
            <v>7828139</v>
          </cell>
          <cell r="AT366">
            <v>10098.27</v>
          </cell>
          <cell r="AU366">
            <v>43256.413043981483</v>
          </cell>
          <cell r="AV366">
            <v>73415</v>
          </cell>
          <cell r="AW366" t="str">
            <v>23 65623</v>
          </cell>
          <cell r="AX366">
            <v>0</v>
          </cell>
        </row>
        <row r="367">
          <cell r="D367">
            <v>73866</v>
          </cell>
          <cell r="E367" t="str">
            <v>Potter Valley Community Unified</v>
          </cell>
          <cell r="F367">
            <v>2915451</v>
          </cell>
          <cell r="G367" t="b">
            <v>0</v>
          </cell>
          <cell r="H367">
            <v>5823.01</v>
          </cell>
          <cell r="I367">
            <v>188.66</v>
          </cell>
          <cell r="J367">
            <v>1098569</v>
          </cell>
          <cell r="K367">
            <v>48.68</v>
          </cell>
          <cell r="L367">
            <v>254.45</v>
          </cell>
          <cell r="M367">
            <v>12387</v>
          </cell>
          <cell r="N367">
            <v>718877</v>
          </cell>
          <cell r="O367">
            <v>539368</v>
          </cell>
          <cell r="P367">
            <v>0</v>
          </cell>
          <cell r="Q367">
            <v>0</v>
          </cell>
          <cell r="R367">
            <v>1884.97</v>
          </cell>
          <cell r="S367">
            <v>479631</v>
          </cell>
          <cell r="T367">
            <v>2848832</v>
          </cell>
          <cell r="U367">
            <v>66619</v>
          </cell>
          <cell r="V367">
            <v>0.42966442729999998</v>
          </cell>
          <cell r="W367">
            <v>28624</v>
          </cell>
          <cell r="X367">
            <v>0</v>
          </cell>
          <cell r="Y367">
            <v>0</v>
          </cell>
          <cell r="Z367">
            <v>2877456</v>
          </cell>
          <cell r="AA367">
            <v>1131258</v>
          </cell>
          <cell r="AB367">
            <v>1746198</v>
          </cell>
          <cell r="AC367">
            <v>0</v>
          </cell>
          <cell r="AD367">
            <v>473753</v>
          </cell>
          <cell r="AE367">
            <v>1272445</v>
          </cell>
          <cell r="AF367">
            <v>3914.24</v>
          </cell>
          <cell r="AG367">
            <v>254.45</v>
          </cell>
          <cell r="AH367">
            <v>995978</v>
          </cell>
          <cell r="AI367">
            <v>914908</v>
          </cell>
          <cell r="AJ367">
            <v>0</v>
          </cell>
          <cell r="AK367">
            <v>1131258</v>
          </cell>
          <cell r="AL367">
            <v>473753</v>
          </cell>
          <cell r="AM367">
            <v>305875</v>
          </cell>
          <cell r="AN367">
            <v>539368</v>
          </cell>
          <cell r="AO367">
            <v>845243</v>
          </cell>
          <cell r="AP367">
            <v>0</v>
          </cell>
          <cell r="AQ367">
            <v>1272445</v>
          </cell>
          <cell r="AR367">
            <v>28624</v>
          </cell>
          <cell r="AS367">
            <v>1243821</v>
          </cell>
          <cell r="AT367">
            <v>11308.53</v>
          </cell>
          <cell r="AU367">
            <v>43256.412847222222</v>
          </cell>
          <cell r="AV367">
            <v>73415</v>
          </cell>
          <cell r="AW367" t="str">
            <v>23 73866</v>
          </cell>
          <cell r="AX367">
            <v>0</v>
          </cell>
        </row>
        <row r="368">
          <cell r="D368">
            <v>73916</v>
          </cell>
          <cell r="E368" t="str">
            <v>Laytonville Unified</v>
          </cell>
          <cell r="F368">
            <v>4172896</v>
          </cell>
          <cell r="G368" t="b">
            <v>0</v>
          </cell>
          <cell r="H368">
            <v>5661.13</v>
          </cell>
          <cell r="I368">
            <v>240.42</v>
          </cell>
          <cell r="J368">
            <v>1361049</v>
          </cell>
          <cell r="K368">
            <v>52.74</v>
          </cell>
          <cell r="L368">
            <v>361.4</v>
          </cell>
          <cell r="M368">
            <v>19060</v>
          </cell>
          <cell r="N368">
            <v>1115108</v>
          </cell>
          <cell r="O368">
            <v>626018</v>
          </cell>
          <cell r="P368">
            <v>0</v>
          </cell>
          <cell r="Q368">
            <v>0</v>
          </cell>
          <cell r="R368">
            <v>2453.25</v>
          </cell>
          <cell r="S368">
            <v>886605</v>
          </cell>
          <cell r="T368">
            <v>4007840</v>
          </cell>
          <cell r="U368">
            <v>165056</v>
          </cell>
          <cell r="V368">
            <v>0.42966442729999998</v>
          </cell>
          <cell r="W368">
            <v>70919</v>
          </cell>
          <cell r="X368">
            <v>0</v>
          </cell>
          <cell r="Y368">
            <v>0</v>
          </cell>
          <cell r="Z368">
            <v>4078759</v>
          </cell>
          <cell r="AA368">
            <v>2316930</v>
          </cell>
          <cell r="AB368">
            <v>1761829</v>
          </cell>
          <cell r="AC368">
            <v>0</v>
          </cell>
          <cell r="AD368">
            <v>178287</v>
          </cell>
          <cell r="AE368">
            <v>1583542</v>
          </cell>
          <cell r="AF368">
            <v>3409.84</v>
          </cell>
          <cell r="AG368">
            <v>361.4</v>
          </cell>
          <cell r="AH368">
            <v>1232316</v>
          </cell>
          <cell r="AI368">
            <v>1332371</v>
          </cell>
          <cell r="AJ368">
            <v>0</v>
          </cell>
          <cell r="AK368">
            <v>2316930</v>
          </cell>
          <cell r="AL368">
            <v>178287</v>
          </cell>
          <cell r="AM368">
            <v>69470</v>
          </cell>
          <cell r="AN368">
            <v>626018</v>
          </cell>
          <cell r="AO368">
            <v>695488</v>
          </cell>
          <cell r="AP368">
            <v>0</v>
          </cell>
          <cell r="AQ368">
            <v>1583542</v>
          </cell>
          <cell r="AR368">
            <v>70919</v>
          </cell>
          <cell r="AS368">
            <v>1512623</v>
          </cell>
          <cell r="AT368">
            <v>11286</v>
          </cell>
          <cell r="AU368">
            <v>43256.412673611114</v>
          </cell>
          <cell r="AV368">
            <v>73415</v>
          </cell>
          <cell r="AW368" t="str">
            <v>23 73916</v>
          </cell>
          <cell r="AX368">
            <v>0</v>
          </cell>
        </row>
        <row r="369">
          <cell r="D369">
            <v>75218</v>
          </cell>
          <cell r="E369" t="str">
            <v>Leggett Valley Unified</v>
          </cell>
          <cell r="F369">
            <v>2081721</v>
          </cell>
          <cell r="G369" t="b">
            <v>0</v>
          </cell>
          <cell r="H369">
            <v>5824.98</v>
          </cell>
          <cell r="I369">
            <v>0</v>
          </cell>
          <cell r="J369">
            <v>0</v>
          </cell>
          <cell r="K369">
            <v>86.61</v>
          </cell>
          <cell r="L369">
            <v>115.68</v>
          </cell>
          <cell r="M369">
            <v>10019</v>
          </cell>
          <cell r="N369">
            <v>1451384</v>
          </cell>
          <cell r="O369">
            <v>334807</v>
          </cell>
          <cell r="P369">
            <v>0</v>
          </cell>
          <cell r="Q369">
            <v>0</v>
          </cell>
          <cell r="R369">
            <v>2015.8</v>
          </cell>
          <cell r="S369">
            <v>233188</v>
          </cell>
          <cell r="T369">
            <v>2029398</v>
          </cell>
          <cell r="U369">
            <v>52323</v>
          </cell>
          <cell r="V369">
            <v>0.42966442729999998</v>
          </cell>
          <cell r="W369">
            <v>22481</v>
          </cell>
          <cell r="X369">
            <v>0</v>
          </cell>
          <cell r="Y369">
            <v>0</v>
          </cell>
          <cell r="Z369">
            <v>2051879</v>
          </cell>
          <cell r="AA369">
            <v>322324</v>
          </cell>
          <cell r="AB369">
            <v>1729555</v>
          </cell>
          <cell r="AC369">
            <v>0</v>
          </cell>
          <cell r="AD369">
            <v>378365</v>
          </cell>
          <cell r="AE369">
            <v>1351190</v>
          </cell>
          <cell r="AF369">
            <v>86.61</v>
          </cell>
          <cell r="AG369">
            <v>115.68</v>
          </cell>
          <cell r="AH369">
            <v>10019</v>
          </cell>
          <cell r="AI369">
            <v>1449897</v>
          </cell>
          <cell r="AJ369">
            <v>0</v>
          </cell>
          <cell r="AK369">
            <v>322324</v>
          </cell>
          <cell r="AL369">
            <v>378365</v>
          </cell>
          <cell r="AM369">
            <v>759227</v>
          </cell>
          <cell r="AN369">
            <v>334807</v>
          </cell>
          <cell r="AO369">
            <v>1094034</v>
          </cell>
          <cell r="AP369">
            <v>0</v>
          </cell>
          <cell r="AQ369">
            <v>1351190</v>
          </cell>
          <cell r="AR369">
            <v>22481</v>
          </cell>
          <cell r="AS369">
            <v>1328709</v>
          </cell>
          <cell r="AT369">
            <v>17737.54</v>
          </cell>
          <cell r="AU369">
            <v>43256.412673611114</v>
          </cell>
          <cell r="AV369">
            <v>73415</v>
          </cell>
          <cell r="AW369" t="str">
            <v>23 75218</v>
          </cell>
          <cell r="AX369">
            <v>0</v>
          </cell>
        </row>
        <row r="370">
          <cell r="D370">
            <v>65631</v>
          </cell>
          <cell r="E370" t="str">
            <v>Atwater Elementary</v>
          </cell>
          <cell r="F370">
            <v>49860705</v>
          </cell>
          <cell r="G370" t="b">
            <v>0</v>
          </cell>
          <cell r="H370">
            <v>4985.92</v>
          </cell>
          <cell r="I370">
            <v>4909.1899999999996</v>
          </cell>
          <cell r="J370">
            <v>24476829</v>
          </cell>
          <cell r="K370">
            <v>48.84</v>
          </cell>
          <cell r="L370">
            <v>4909.1899999999996</v>
          </cell>
          <cell r="M370">
            <v>239765</v>
          </cell>
          <cell r="N370">
            <v>0</v>
          </cell>
          <cell r="O370">
            <v>4848032</v>
          </cell>
          <cell r="P370">
            <v>0</v>
          </cell>
          <cell r="Q370">
            <v>0</v>
          </cell>
          <cell r="R370">
            <v>3463.33</v>
          </cell>
          <cell r="S370">
            <v>17002145</v>
          </cell>
          <cell r="T370">
            <v>46566771</v>
          </cell>
          <cell r="U370">
            <v>3293934</v>
          </cell>
          <cell r="V370">
            <v>0.42966442729999998</v>
          </cell>
          <cell r="W370">
            <v>1415286</v>
          </cell>
          <cell r="X370">
            <v>0</v>
          </cell>
          <cell r="Y370">
            <v>0</v>
          </cell>
          <cell r="Z370">
            <v>47982057</v>
          </cell>
          <cell r="AA370">
            <v>3218065</v>
          </cell>
          <cell r="AB370">
            <v>44763992</v>
          </cell>
          <cell r="AC370">
            <v>0</v>
          </cell>
          <cell r="AD370">
            <v>6399253</v>
          </cell>
          <cell r="AE370">
            <v>38364739</v>
          </cell>
          <cell r="AF370">
            <v>5034.75</v>
          </cell>
          <cell r="AG370">
            <v>4909.1899999999996</v>
          </cell>
          <cell r="AH370">
            <v>24716544</v>
          </cell>
          <cell r="AI370">
            <v>0</v>
          </cell>
          <cell r="AJ370">
            <v>0</v>
          </cell>
          <cell r="AK370">
            <v>3218065</v>
          </cell>
          <cell r="AL370">
            <v>6399253</v>
          </cell>
          <cell r="AM370">
            <v>15099226</v>
          </cell>
          <cell r="AN370">
            <v>4848032</v>
          </cell>
          <cell r="AO370">
            <v>19947258</v>
          </cell>
          <cell r="AP370">
            <v>0</v>
          </cell>
          <cell r="AQ370">
            <v>38364739</v>
          </cell>
          <cell r="AR370">
            <v>1415286</v>
          </cell>
          <cell r="AS370">
            <v>36949453</v>
          </cell>
          <cell r="AT370">
            <v>9773.93</v>
          </cell>
          <cell r="AU370">
            <v>43256.41238425926</v>
          </cell>
          <cell r="AV370">
            <v>73415</v>
          </cell>
          <cell r="AW370" t="str">
            <v>24 65631</v>
          </cell>
          <cell r="AX370">
            <v>0</v>
          </cell>
        </row>
        <row r="371">
          <cell r="D371">
            <v>65649</v>
          </cell>
          <cell r="E371" t="str">
            <v>Ballico-Cressey Elementary</v>
          </cell>
          <cell r="F371">
            <v>3532246</v>
          </cell>
          <cell r="G371" t="b">
            <v>0</v>
          </cell>
          <cell r="H371">
            <v>5008.47</v>
          </cell>
          <cell r="I371">
            <v>370.93</v>
          </cell>
          <cell r="J371">
            <v>1857792</v>
          </cell>
          <cell r="K371">
            <v>42.41</v>
          </cell>
          <cell r="L371">
            <v>370.93</v>
          </cell>
          <cell r="M371">
            <v>15731</v>
          </cell>
          <cell r="N371">
            <v>0</v>
          </cell>
          <cell r="O371">
            <v>410968</v>
          </cell>
          <cell r="P371">
            <v>0</v>
          </cell>
          <cell r="Q371">
            <v>0</v>
          </cell>
          <cell r="R371">
            <v>2961.59</v>
          </cell>
          <cell r="S371">
            <v>1098543</v>
          </cell>
          <cell r="T371">
            <v>3383034</v>
          </cell>
          <cell r="U371">
            <v>149212</v>
          </cell>
          <cell r="V371">
            <v>0.42966442729999998</v>
          </cell>
          <cell r="W371">
            <v>64111</v>
          </cell>
          <cell r="X371">
            <v>0</v>
          </cell>
          <cell r="Y371">
            <v>0</v>
          </cell>
          <cell r="Z371">
            <v>3447145</v>
          </cell>
          <cell r="AA371">
            <v>1296543</v>
          </cell>
          <cell r="AB371">
            <v>2150602</v>
          </cell>
          <cell r="AC371">
            <v>0</v>
          </cell>
          <cell r="AD371">
            <v>485065</v>
          </cell>
          <cell r="AE371">
            <v>1665537</v>
          </cell>
          <cell r="AF371">
            <v>5050.88</v>
          </cell>
          <cell r="AG371">
            <v>370.93</v>
          </cell>
          <cell r="AH371">
            <v>1873523</v>
          </cell>
          <cell r="AI371">
            <v>0</v>
          </cell>
          <cell r="AJ371">
            <v>0</v>
          </cell>
          <cell r="AK371">
            <v>1296543</v>
          </cell>
          <cell r="AL371">
            <v>485065</v>
          </cell>
          <cell r="AM371">
            <v>91915</v>
          </cell>
          <cell r="AN371">
            <v>410968</v>
          </cell>
          <cell r="AO371">
            <v>502883</v>
          </cell>
          <cell r="AP371">
            <v>0</v>
          </cell>
          <cell r="AQ371">
            <v>1665537</v>
          </cell>
          <cell r="AR371">
            <v>64111</v>
          </cell>
          <cell r="AS371">
            <v>1601426</v>
          </cell>
          <cell r="AT371">
            <v>9293.25</v>
          </cell>
          <cell r="AU371">
            <v>43256.41238425926</v>
          </cell>
          <cell r="AV371">
            <v>73415</v>
          </cell>
          <cell r="AW371" t="str">
            <v>24 65649</v>
          </cell>
          <cell r="AX371">
            <v>0</v>
          </cell>
        </row>
        <row r="372">
          <cell r="D372">
            <v>65680</v>
          </cell>
          <cell r="E372" t="str">
            <v>El Nido Elementary</v>
          </cell>
          <cell r="F372">
            <v>1716923</v>
          </cell>
          <cell r="G372" t="b">
            <v>0</v>
          </cell>
          <cell r="H372">
            <v>5071.04</v>
          </cell>
          <cell r="I372">
            <v>161.27000000000001</v>
          </cell>
          <cell r="J372">
            <v>817807</v>
          </cell>
          <cell r="K372">
            <v>43.62</v>
          </cell>
          <cell r="L372">
            <v>161.27000000000001</v>
          </cell>
          <cell r="M372">
            <v>7035</v>
          </cell>
          <cell r="N372">
            <v>0</v>
          </cell>
          <cell r="O372">
            <v>280617</v>
          </cell>
          <cell r="P372">
            <v>0</v>
          </cell>
          <cell r="Q372">
            <v>0</v>
          </cell>
          <cell r="R372">
            <v>3235.61</v>
          </cell>
          <cell r="S372">
            <v>521807</v>
          </cell>
          <cell r="T372">
            <v>1627266</v>
          </cell>
          <cell r="U372">
            <v>89657</v>
          </cell>
          <cell r="V372">
            <v>0.42966442729999998</v>
          </cell>
          <cell r="W372">
            <v>38522</v>
          </cell>
          <cell r="X372">
            <v>0</v>
          </cell>
          <cell r="Y372">
            <v>0</v>
          </cell>
          <cell r="Z372">
            <v>1665788</v>
          </cell>
          <cell r="AA372">
            <v>733306</v>
          </cell>
          <cell r="AB372">
            <v>932482</v>
          </cell>
          <cell r="AC372">
            <v>0</v>
          </cell>
          <cell r="AD372">
            <v>91536</v>
          </cell>
          <cell r="AE372">
            <v>840946</v>
          </cell>
          <cell r="AF372">
            <v>5114.66</v>
          </cell>
          <cell r="AG372">
            <v>161.27000000000001</v>
          </cell>
          <cell r="AH372">
            <v>824841</v>
          </cell>
          <cell r="AI372">
            <v>0</v>
          </cell>
          <cell r="AJ372">
            <v>0</v>
          </cell>
          <cell r="AK372">
            <v>733306</v>
          </cell>
          <cell r="AL372">
            <v>91536</v>
          </cell>
          <cell r="AM372">
            <v>0</v>
          </cell>
          <cell r="AN372">
            <v>280617</v>
          </cell>
          <cell r="AO372">
            <v>280617</v>
          </cell>
          <cell r="AP372">
            <v>0</v>
          </cell>
          <cell r="AQ372">
            <v>840946</v>
          </cell>
          <cell r="AR372">
            <v>38522</v>
          </cell>
          <cell r="AS372">
            <v>802424</v>
          </cell>
          <cell r="AT372">
            <v>10329.19</v>
          </cell>
          <cell r="AU372">
            <v>43256.412534722222</v>
          </cell>
          <cell r="AV372">
            <v>73415</v>
          </cell>
          <cell r="AW372" t="str">
            <v>24 65680</v>
          </cell>
          <cell r="AX372">
            <v>0</v>
          </cell>
        </row>
        <row r="373">
          <cell r="D373">
            <v>65698</v>
          </cell>
          <cell r="E373" t="str">
            <v>Hilmar Unified</v>
          </cell>
          <cell r="F373">
            <v>21316347</v>
          </cell>
          <cell r="G373" t="b">
            <v>0</v>
          </cell>
          <cell r="H373">
            <v>5252.79</v>
          </cell>
          <cell r="I373">
            <v>2269.12</v>
          </cell>
          <cell r="J373">
            <v>11919211</v>
          </cell>
          <cell r="K373">
            <v>48.32</v>
          </cell>
          <cell r="L373">
            <v>2269.12</v>
          </cell>
          <cell r="M373">
            <v>109644</v>
          </cell>
          <cell r="N373">
            <v>0</v>
          </cell>
          <cell r="O373">
            <v>2508064</v>
          </cell>
          <cell r="P373">
            <v>0</v>
          </cell>
          <cell r="Q373">
            <v>0</v>
          </cell>
          <cell r="R373">
            <v>2498.69</v>
          </cell>
          <cell r="S373">
            <v>5669827</v>
          </cell>
          <cell r="T373">
            <v>20206746</v>
          </cell>
          <cell r="U373">
            <v>1109601</v>
          </cell>
          <cell r="V373">
            <v>0.42966442729999998</v>
          </cell>
          <cell r="W373">
            <v>476756</v>
          </cell>
          <cell r="X373">
            <v>0</v>
          </cell>
          <cell r="Y373">
            <v>0</v>
          </cell>
          <cell r="Z373">
            <v>20683502</v>
          </cell>
          <cell r="AA373">
            <v>5696116</v>
          </cell>
          <cell r="AB373">
            <v>14987386</v>
          </cell>
          <cell r="AC373">
            <v>0</v>
          </cell>
          <cell r="AD373">
            <v>3114332</v>
          </cell>
          <cell r="AE373">
            <v>11873054</v>
          </cell>
          <cell r="AF373">
            <v>5301.11</v>
          </cell>
          <cell r="AG373">
            <v>2269.12</v>
          </cell>
          <cell r="AH373">
            <v>12028855</v>
          </cell>
          <cell r="AI373">
            <v>0</v>
          </cell>
          <cell r="AJ373">
            <v>0</v>
          </cell>
          <cell r="AK373">
            <v>5696116</v>
          </cell>
          <cell r="AL373">
            <v>3114332</v>
          </cell>
          <cell r="AM373">
            <v>3218407</v>
          </cell>
          <cell r="AN373">
            <v>2508064</v>
          </cell>
          <cell r="AO373">
            <v>5726471</v>
          </cell>
          <cell r="AP373">
            <v>0</v>
          </cell>
          <cell r="AQ373">
            <v>11873054</v>
          </cell>
          <cell r="AR373">
            <v>476756</v>
          </cell>
          <cell r="AS373">
            <v>11396298</v>
          </cell>
          <cell r="AT373">
            <v>9115.2099999999991</v>
          </cell>
          <cell r="AU373">
            <v>43256.412604166668</v>
          </cell>
          <cell r="AV373">
            <v>73415</v>
          </cell>
          <cell r="AW373" t="str">
            <v>24 65698</v>
          </cell>
          <cell r="AX373">
            <v>0</v>
          </cell>
        </row>
        <row r="374">
          <cell r="D374">
            <v>65722</v>
          </cell>
          <cell r="E374" t="str">
            <v>Le Grand Union Elementary</v>
          </cell>
          <cell r="F374">
            <v>3974728</v>
          </cell>
          <cell r="G374" t="b">
            <v>0</v>
          </cell>
          <cell r="H374">
            <v>4983.42</v>
          </cell>
          <cell r="I374">
            <v>388.18</v>
          </cell>
          <cell r="J374">
            <v>1934464</v>
          </cell>
          <cell r="K374">
            <v>45.3</v>
          </cell>
          <cell r="L374">
            <v>388.18</v>
          </cell>
          <cell r="M374">
            <v>17585</v>
          </cell>
          <cell r="N374">
            <v>0</v>
          </cell>
          <cell r="O374">
            <v>561313</v>
          </cell>
          <cell r="P374">
            <v>0</v>
          </cell>
          <cell r="Q374">
            <v>0</v>
          </cell>
          <cell r="R374">
            <v>3111.12</v>
          </cell>
          <cell r="S374">
            <v>1207675</v>
          </cell>
          <cell r="T374">
            <v>3721037</v>
          </cell>
          <cell r="U374">
            <v>253691</v>
          </cell>
          <cell r="V374">
            <v>0.42966442729999998</v>
          </cell>
          <cell r="W374">
            <v>109002</v>
          </cell>
          <cell r="X374">
            <v>0</v>
          </cell>
          <cell r="Y374">
            <v>0</v>
          </cell>
          <cell r="Z374">
            <v>3830039</v>
          </cell>
          <cell r="AA374">
            <v>795242</v>
          </cell>
          <cell r="AB374">
            <v>3034797</v>
          </cell>
          <cell r="AC374">
            <v>0</v>
          </cell>
          <cell r="AD374">
            <v>505396</v>
          </cell>
          <cell r="AE374">
            <v>2529401</v>
          </cell>
          <cell r="AF374">
            <v>5028.72</v>
          </cell>
          <cell r="AG374">
            <v>388.18</v>
          </cell>
          <cell r="AH374">
            <v>1952049</v>
          </cell>
          <cell r="AI374">
            <v>0</v>
          </cell>
          <cell r="AJ374">
            <v>0</v>
          </cell>
          <cell r="AK374">
            <v>795242</v>
          </cell>
          <cell r="AL374">
            <v>505396</v>
          </cell>
          <cell r="AM374">
            <v>651411</v>
          </cell>
          <cell r="AN374">
            <v>561313</v>
          </cell>
          <cell r="AO374">
            <v>1212724</v>
          </cell>
          <cell r="AP374">
            <v>0</v>
          </cell>
          <cell r="AQ374">
            <v>2529401</v>
          </cell>
          <cell r="AR374">
            <v>109002</v>
          </cell>
          <cell r="AS374">
            <v>2420399</v>
          </cell>
          <cell r="AT374">
            <v>9866.66</v>
          </cell>
          <cell r="AU374">
            <v>43256.412673611114</v>
          </cell>
          <cell r="AV374">
            <v>73415</v>
          </cell>
          <cell r="AW374" t="str">
            <v>24 65722</v>
          </cell>
          <cell r="AX374">
            <v>0</v>
          </cell>
        </row>
        <row r="375">
          <cell r="D375">
            <v>65730</v>
          </cell>
          <cell r="E375" t="str">
            <v>Le Grand Union High</v>
          </cell>
          <cell r="F375">
            <v>5705643</v>
          </cell>
          <cell r="G375" t="b">
            <v>0</v>
          </cell>
          <cell r="H375">
            <v>6335.11</v>
          </cell>
          <cell r="I375">
            <v>486.06</v>
          </cell>
          <cell r="J375">
            <v>3079244</v>
          </cell>
          <cell r="K375">
            <v>55.98</v>
          </cell>
          <cell r="L375">
            <v>486.06</v>
          </cell>
          <cell r="M375">
            <v>27210</v>
          </cell>
          <cell r="N375">
            <v>0</v>
          </cell>
          <cell r="O375">
            <v>597260</v>
          </cell>
          <cell r="P375">
            <v>0</v>
          </cell>
          <cell r="Q375">
            <v>0</v>
          </cell>
          <cell r="R375">
            <v>3499.87</v>
          </cell>
          <cell r="S375">
            <v>1701147</v>
          </cell>
          <cell r="T375">
            <v>5404861</v>
          </cell>
          <cell r="U375">
            <v>300782</v>
          </cell>
          <cell r="V375">
            <v>0.42966442729999998</v>
          </cell>
          <cell r="W375">
            <v>129235</v>
          </cell>
          <cell r="X375">
            <v>0</v>
          </cell>
          <cell r="Y375">
            <v>0</v>
          </cell>
          <cell r="Z375">
            <v>5534096</v>
          </cell>
          <cell r="AA375">
            <v>1581788</v>
          </cell>
          <cell r="AB375">
            <v>3952308</v>
          </cell>
          <cell r="AC375">
            <v>0</v>
          </cell>
          <cell r="AD375">
            <v>804277</v>
          </cell>
          <cell r="AE375">
            <v>3148031</v>
          </cell>
          <cell r="AF375">
            <v>6391.09</v>
          </cell>
          <cell r="AG375">
            <v>486.06</v>
          </cell>
          <cell r="AH375">
            <v>3106453</v>
          </cell>
          <cell r="AI375">
            <v>0</v>
          </cell>
          <cell r="AJ375">
            <v>0</v>
          </cell>
          <cell r="AK375">
            <v>1581788</v>
          </cell>
          <cell r="AL375">
            <v>804277</v>
          </cell>
          <cell r="AM375">
            <v>720388</v>
          </cell>
          <cell r="AN375">
            <v>597260</v>
          </cell>
          <cell r="AO375">
            <v>1317648</v>
          </cell>
          <cell r="AP375">
            <v>0</v>
          </cell>
          <cell r="AQ375">
            <v>3148031</v>
          </cell>
          <cell r="AR375">
            <v>129235</v>
          </cell>
          <cell r="AS375">
            <v>3018796</v>
          </cell>
          <cell r="AT375">
            <v>11385.62</v>
          </cell>
          <cell r="AU375">
            <v>43256.412673611114</v>
          </cell>
          <cell r="AV375">
            <v>73415</v>
          </cell>
          <cell r="AW375" t="str">
            <v>24 65730</v>
          </cell>
          <cell r="AX375">
            <v>0</v>
          </cell>
        </row>
        <row r="376">
          <cell r="D376">
            <v>65748</v>
          </cell>
          <cell r="E376" t="str">
            <v>Livingston Union</v>
          </cell>
          <cell r="F376">
            <v>25540522</v>
          </cell>
          <cell r="G376" t="b">
            <v>0</v>
          </cell>
          <cell r="H376">
            <v>5006.12</v>
          </cell>
          <cell r="I376">
            <v>2444.44</v>
          </cell>
          <cell r="J376">
            <v>12237160</v>
          </cell>
          <cell r="K376">
            <v>53.13</v>
          </cell>
          <cell r="L376">
            <v>2444.44</v>
          </cell>
          <cell r="M376">
            <v>129873</v>
          </cell>
          <cell r="N376">
            <v>0</v>
          </cell>
          <cell r="O376">
            <v>3006049</v>
          </cell>
          <cell r="P376">
            <v>0</v>
          </cell>
          <cell r="Q376">
            <v>0</v>
          </cell>
          <cell r="R376">
            <v>3526.81</v>
          </cell>
          <cell r="S376">
            <v>8621075</v>
          </cell>
          <cell r="T376">
            <v>23994157</v>
          </cell>
          <cell r="U376">
            <v>1546365</v>
          </cell>
          <cell r="V376">
            <v>0.42966442729999998</v>
          </cell>
          <cell r="W376">
            <v>664418</v>
          </cell>
          <cell r="X376">
            <v>0</v>
          </cell>
          <cell r="Y376">
            <v>0</v>
          </cell>
          <cell r="Z376">
            <v>24658575</v>
          </cell>
          <cell r="AA376">
            <v>2914085</v>
          </cell>
          <cell r="AB376">
            <v>21744490</v>
          </cell>
          <cell r="AC376">
            <v>0</v>
          </cell>
          <cell r="AD376">
            <v>3201888</v>
          </cell>
          <cell r="AE376">
            <v>18542602</v>
          </cell>
          <cell r="AF376">
            <v>5059.25</v>
          </cell>
          <cell r="AG376">
            <v>2444.44</v>
          </cell>
          <cell r="AH376">
            <v>12367033</v>
          </cell>
          <cell r="AI376">
            <v>0</v>
          </cell>
          <cell r="AJ376">
            <v>0</v>
          </cell>
          <cell r="AK376">
            <v>2914085</v>
          </cell>
          <cell r="AL376">
            <v>3201888</v>
          </cell>
          <cell r="AM376">
            <v>6251060</v>
          </cell>
          <cell r="AN376">
            <v>3006049</v>
          </cell>
          <cell r="AO376">
            <v>9257109</v>
          </cell>
          <cell r="AP376">
            <v>0</v>
          </cell>
          <cell r="AQ376">
            <v>18542602</v>
          </cell>
          <cell r="AR376">
            <v>664418</v>
          </cell>
          <cell r="AS376">
            <v>17878184</v>
          </cell>
          <cell r="AT376">
            <v>10087.620000000001</v>
          </cell>
          <cell r="AU376">
            <v>43256.412685185183</v>
          </cell>
          <cell r="AV376">
            <v>73415</v>
          </cell>
          <cell r="AW376" t="str">
            <v>24 65748</v>
          </cell>
          <cell r="AX376">
            <v>0</v>
          </cell>
        </row>
        <row r="377">
          <cell r="D377">
            <v>65755</v>
          </cell>
          <cell r="E377" t="str">
            <v>Los Banos Unified</v>
          </cell>
          <cell r="F377">
            <v>107642165</v>
          </cell>
          <cell r="G377" t="b">
            <v>0</v>
          </cell>
          <cell r="H377">
            <v>5264.77</v>
          </cell>
          <cell r="I377">
            <v>10427.69</v>
          </cell>
          <cell r="J377">
            <v>54899389</v>
          </cell>
          <cell r="K377">
            <v>43.98</v>
          </cell>
          <cell r="L377">
            <v>10427.69</v>
          </cell>
          <cell r="M377">
            <v>458610</v>
          </cell>
          <cell r="N377">
            <v>0</v>
          </cell>
          <cell r="O377">
            <v>6912280</v>
          </cell>
          <cell r="P377">
            <v>0</v>
          </cell>
          <cell r="Q377">
            <v>0</v>
          </cell>
          <cell r="R377">
            <v>3751.96</v>
          </cell>
          <cell r="S377">
            <v>39124276</v>
          </cell>
          <cell r="T377">
            <v>101394555</v>
          </cell>
          <cell r="U377">
            <v>6247610</v>
          </cell>
          <cell r="V377">
            <v>0.42966442729999998</v>
          </cell>
          <cell r="W377">
            <v>2684376</v>
          </cell>
          <cell r="X377">
            <v>0</v>
          </cell>
          <cell r="Y377">
            <v>0</v>
          </cell>
          <cell r="Z377">
            <v>104078931</v>
          </cell>
          <cell r="AA377">
            <v>11534427</v>
          </cell>
          <cell r="AB377">
            <v>92544504</v>
          </cell>
          <cell r="AC377">
            <v>0</v>
          </cell>
          <cell r="AD377">
            <v>14332471</v>
          </cell>
          <cell r="AE377">
            <v>78212033</v>
          </cell>
          <cell r="AF377">
            <v>5308.75</v>
          </cell>
          <cell r="AG377">
            <v>10427.69</v>
          </cell>
          <cell r="AH377">
            <v>55357999</v>
          </cell>
          <cell r="AI377">
            <v>0</v>
          </cell>
          <cell r="AJ377">
            <v>0</v>
          </cell>
          <cell r="AK377">
            <v>11534427</v>
          </cell>
          <cell r="AL377">
            <v>14332471</v>
          </cell>
          <cell r="AM377">
            <v>29491101</v>
          </cell>
          <cell r="AN377">
            <v>6912280</v>
          </cell>
          <cell r="AO377">
            <v>36403381</v>
          </cell>
          <cell r="AP377">
            <v>0</v>
          </cell>
          <cell r="AQ377">
            <v>78212033</v>
          </cell>
          <cell r="AR377">
            <v>2684376</v>
          </cell>
          <cell r="AS377">
            <v>75527657</v>
          </cell>
          <cell r="AT377">
            <v>9981.02</v>
          </cell>
          <cell r="AU377">
            <v>43256.41269675926</v>
          </cell>
          <cell r="AV377">
            <v>73415</v>
          </cell>
          <cell r="AW377" t="str">
            <v>24 65755</v>
          </cell>
          <cell r="AX377">
            <v>0</v>
          </cell>
        </row>
        <row r="378">
          <cell r="D378">
            <v>65763</v>
          </cell>
          <cell r="E378" t="str">
            <v>McSwain Union Elementary</v>
          </cell>
          <cell r="F378">
            <v>7238163</v>
          </cell>
          <cell r="G378" t="b">
            <v>0</v>
          </cell>
          <cell r="H378">
            <v>5008.4799999999996</v>
          </cell>
          <cell r="I378">
            <v>835.34</v>
          </cell>
          <cell r="J378">
            <v>4183784</v>
          </cell>
          <cell r="K378">
            <v>43.44</v>
          </cell>
          <cell r="L378">
            <v>835.34</v>
          </cell>
          <cell r="M378">
            <v>36287</v>
          </cell>
          <cell r="N378">
            <v>0</v>
          </cell>
          <cell r="O378">
            <v>926226</v>
          </cell>
          <cell r="P378">
            <v>0</v>
          </cell>
          <cell r="Q378">
            <v>0</v>
          </cell>
          <cell r="R378">
            <v>2049.0500000000002</v>
          </cell>
          <cell r="S378">
            <v>1711653</v>
          </cell>
          <cell r="T378">
            <v>6857950</v>
          </cell>
          <cell r="U378">
            <v>380213</v>
          </cell>
          <cell r="V378">
            <v>0.42966442729999998</v>
          </cell>
          <cell r="W378">
            <v>163364</v>
          </cell>
          <cell r="X378">
            <v>0</v>
          </cell>
          <cell r="Y378">
            <v>0</v>
          </cell>
          <cell r="Z378">
            <v>7021314</v>
          </cell>
          <cell r="AA378">
            <v>1655315</v>
          </cell>
          <cell r="AB378">
            <v>5365999</v>
          </cell>
          <cell r="AC378">
            <v>0</v>
          </cell>
          <cell r="AD378">
            <v>1092598</v>
          </cell>
          <cell r="AE378">
            <v>4273401</v>
          </cell>
          <cell r="AF378">
            <v>5051.92</v>
          </cell>
          <cell r="AG378">
            <v>835.34</v>
          </cell>
          <cell r="AH378">
            <v>4220071</v>
          </cell>
          <cell r="AI378">
            <v>0</v>
          </cell>
          <cell r="AJ378">
            <v>0</v>
          </cell>
          <cell r="AK378">
            <v>1655315</v>
          </cell>
          <cell r="AL378">
            <v>1092598</v>
          </cell>
          <cell r="AM378">
            <v>1472158</v>
          </cell>
          <cell r="AN378">
            <v>926226</v>
          </cell>
          <cell r="AO378">
            <v>2398384</v>
          </cell>
          <cell r="AP378">
            <v>0</v>
          </cell>
          <cell r="AQ378">
            <v>4273401</v>
          </cell>
          <cell r="AR378">
            <v>163364</v>
          </cell>
          <cell r="AS378">
            <v>4110037</v>
          </cell>
          <cell r="AT378">
            <v>8405.34</v>
          </cell>
          <cell r="AU378">
            <v>43256.412731481483</v>
          </cell>
          <cell r="AV378">
            <v>73415</v>
          </cell>
          <cell r="AW378" t="str">
            <v>24 65763</v>
          </cell>
          <cell r="AX378">
            <v>0</v>
          </cell>
        </row>
        <row r="379">
          <cell r="D379">
            <v>65771</v>
          </cell>
          <cell r="E379" t="str">
            <v>Merced City Elementary</v>
          </cell>
          <cell r="F379">
            <v>107912415</v>
          </cell>
          <cell r="G379" t="b">
            <v>0</v>
          </cell>
          <cell r="H379">
            <v>4984.28</v>
          </cell>
          <cell r="I379">
            <v>10698.41</v>
          </cell>
          <cell r="J379">
            <v>53323871</v>
          </cell>
          <cell r="K379">
            <v>47.81</v>
          </cell>
          <cell r="L379">
            <v>10698.41</v>
          </cell>
          <cell r="M379">
            <v>511491</v>
          </cell>
          <cell r="N379">
            <v>0</v>
          </cell>
          <cell r="O379">
            <v>10382488</v>
          </cell>
          <cell r="P379">
            <v>0</v>
          </cell>
          <cell r="Q379">
            <v>0</v>
          </cell>
          <cell r="R379">
            <v>3455.67</v>
          </cell>
          <cell r="S379">
            <v>36970174</v>
          </cell>
          <cell r="T379">
            <v>101188024</v>
          </cell>
          <cell r="U379">
            <v>6724391</v>
          </cell>
          <cell r="V379">
            <v>0.42966442729999998</v>
          </cell>
          <cell r="W379">
            <v>2889232</v>
          </cell>
          <cell r="X379">
            <v>0</v>
          </cell>
          <cell r="Y379">
            <v>0</v>
          </cell>
          <cell r="Z379">
            <v>104077256</v>
          </cell>
          <cell r="AA379">
            <v>8829813</v>
          </cell>
          <cell r="AB379">
            <v>95247443</v>
          </cell>
          <cell r="AC379">
            <v>0</v>
          </cell>
          <cell r="AD379">
            <v>13938252</v>
          </cell>
          <cell r="AE379">
            <v>81309191</v>
          </cell>
          <cell r="AF379">
            <v>5032.08</v>
          </cell>
          <cell r="AG379">
            <v>10698.41</v>
          </cell>
          <cell r="AH379">
            <v>53835255</v>
          </cell>
          <cell r="AI379">
            <v>0</v>
          </cell>
          <cell r="AJ379">
            <v>0</v>
          </cell>
          <cell r="AK379">
            <v>8829813</v>
          </cell>
          <cell r="AL379">
            <v>13938252</v>
          </cell>
          <cell r="AM379">
            <v>31067190</v>
          </cell>
          <cell r="AN379">
            <v>10382488</v>
          </cell>
          <cell r="AO379">
            <v>41449678</v>
          </cell>
          <cell r="AP379">
            <v>0</v>
          </cell>
          <cell r="AQ379">
            <v>81309191</v>
          </cell>
          <cell r="AR379">
            <v>2889232</v>
          </cell>
          <cell r="AS379">
            <v>78419959</v>
          </cell>
          <cell r="AT379">
            <v>9728.2900000000009</v>
          </cell>
          <cell r="AU379">
            <v>43256.412731481483</v>
          </cell>
          <cell r="AV379">
            <v>73415</v>
          </cell>
          <cell r="AW379" t="str">
            <v>24 65771</v>
          </cell>
          <cell r="AX379">
            <v>0</v>
          </cell>
        </row>
        <row r="380">
          <cell r="D380">
            <v>65789</v>
          </cell>
          <cell r="E380" t="str">
            <v>Merced Union High</v>
          </cell>
          <cell r="F380">
            <v>116833734</v>
          </cell>
          <cell r="G380" t="b">
            <v>0</v>
          </cell>
          <cell r="H380">
            <v>6123.4</v>
          </cell>
          <cell r="I380">
            <v>10195.049999999999</v>
          </cell>
          <cell r="J380">
            <v>62428369</v>
          </cell>
          <cell r="K380">
            <v>51.89</v>
          </cell>
          <cell r="L380">
            <v>10195.049999999999</v>
          </cell>
          <cell r="M380">
            <v>529021</v>
          </cell>
          <cell r="N380">
            <v>0</v>
          </cell>
          <cell r="O380">
            <v>9075245</v>
          </cell>
          <cell r="P380">
            <v>0</v>
          </cell>
          <cell r="Q380">
            <v>0</v>
          </cell>
          <cell r="R380">
            <v>3622.06</v>
          </cell>
          <cell r="S380">
            <v>36927083</v>
          </cell>
          <cell r="T380">
            <v>108959718</v>
          </cell>
          <cell r="U380">
            <v>7874016</v>
          </cell>
          <cell r="V380">
            <v>0.42966442729999998</v>
          </cell>
          <cell r="W380">
            <v>3383185</v>
          </cell>
          <cell r="X380">
            <v>0</v>
          </cell>
          <cell r="Y380">
            <v>0</v>
          </cell>
          <cell r="Z380">
            <v>112342903</v>
          </cell>
          <cell r="AA380">
            <v>17574464</v>
          </cell>
          <cell r="AB380">
            <v>94768439</v>
          </cell>
          <cell r="AC380">
            <v>0</v>
          </cell>
          <cell r="AD380">
            <v>16299992</v>
          </cell>
          <cell r="AE380">
            <v>78468447</v>
          </cell>
          <cell r="AF380">
            <v>6175.29</v>
          </cell>
          <cell r="AG380">
            <v>10195.049999999999</v>
          </cell>
          <cell r="AH380">
            <v>62957390</v>
          </cell>
          <cell r="AI380">
            <v>0</v>
          </cell>
          <cell r="AJ380">
            <v>0</v>
          </cell>
          <cell r="AK380">
            <v>17574464</v>
          </cell>
          <cell r="AL380">
            <v>16299992</v>
          </cell>
          <cell r="AM380">
            <v>29082934</v>
          </cell>
          <cell r="AN380">
            <v>9075245</v>
          </cell>
          <cell r="AO380">
            <v>38158179</v>
          </cell>
          <cell r="AP380">
            <v>0</v>
          </cell>
          <cell r="AQ380">
            <v>78468447</v>
          </cell>
          <cell r="AR380">
            <v>3383185</v>
          </cell>
          <cell r="AS380">
            <v>75085262</v>
          </cell>
          <cell r="AT380">
            <v>11019.36</v>
          </cell>
          <cell r="AU380">
            <v>43256.412731481483</v>
          </cell>
          <cell r="AV380">
            <v>73415</v>
          </cell>
          <cell r="AW380" t="str">
            <v>24 65789</v>
          </cell>
          <cell r="AX380">
            <v>0</v>
          </cell>
        </row>
        <row r="381">
          <cell r="D381">
            <v>65813</v>
          </cell>
          <cell r="E381" t="str">
            <v>Plainsburg Union Elementary</v>
          </cell>
          <cell r="F381">
            <v>1049302</v>
          </cell>
          <cell r="G381" t="b">
            <v>0</v>
          </cell>
          <cell r="H381">
            <v>5681.66</v>
          </cell>
          <cell r="I381">
            <v>119.09</v>
          </cell>
          <cell r="J381">
            <v>676629</v>
          </cell>
          <cell r="K381">
            <v>38.29</v>
          </cell>
          <cell r="L381">
            <v>119.09</v>
          </cell>
          <cell r="M381">
            <v>4560</v>
          </cell>
          <cell r="N381">
            <v>0</v>
          </cell>
          <cell r="O381">
            <v>150607</v>
          </cell>
          <cell r="P381">
            <v>0</v>
          </cell>
          <cell r="Q381">
            <v>0</v>
          </cell>
          <cell r="R381">
            <v>1506.43</v>
          </cell>
          <cell r="S381">
            <v>179401</v>
          </cell>
          <cell r="T381">
            <v>1011197</v>
          </cell>
          <cell r="U381">
            <v>38105</v>
          </cell>
          <cell r="V381">
            <v>0.42966442729999998</v>
          </cell>
          <cell r="W381">
            <v>16372</v>
          </cell>
          <cell r="X381">
            <v>6264</v>
          </cell>
          <cell r="Y381">
            <v>0</v>
          </cell>
          <cell r="Z381">
            <v>1033833</v>
          </cell>
          <cell r="AA381">
            <v>592284</v>
          </cell>
          <cell r="AB381">
            <v>441549</v>
          </cell>
          <cell r="AC381">
            <v>0</v>
          </cell>
          <cell r="AD381">
            <v>88905</v>
          </cell>
          <cell r="AE381">
            <v>352644</v>
          </cell>
          <cell r="AF381">
            <v>5719.95</v>
          </cell>
          <cell r="AG381">
            <v>119.09</v>
          </cell>
          <cell r="AH381">
            <v>681189</v>
          </cell>
          <cell r="AI381">
            <v>0</v>
          </cell>
          <cell r="AJ381">
            <v>0</v>
          </cell>
          <cell r="AK381">
            <v>592284</v>
          </cell>
          <cell r="AL381">
            <v>88905</v>
          </cell>
          <cell r="AM381">
            <v>0</v>
          </cell>
          <cell r="AN381">
            <v>150607</v>
          </cell>
          <cell r="AO381">
            <v>150607</v>
          </cell>
          <cell r="AP381">
            <v>0</v>
          </cell>
          <cell r="AQ381">
            <v>352644</v>
          </cell>
          <cell r="AR381">
            <v>16372</v>
          </cell>
          <cell r="AS381">
            <v>336272</v>
          </cell>
          <cell r="AT381">
            <v>8628.51</v>
          </cell>
          <cell r="AU381">
            <v>43256.412835648145</v>
          </cell>
          <cell r="AV381">
            <v>73415</v>
          </cell>
          <cell r="AW381" t="str">
            <v>24 65813</v>
          </cell>
          <cell r="AX381">
            <v>0</v>
          </cell>
        </row>
        <row r="382">
          <cell r="D382">
            <v>65821</v>
          </cell>
          <cell r="E382" t="str">
            <v>Planada Elementary</v>
          </cell>
          <cell r="F382">
            <v>8380992</v>
          </cell>
          <cell r="G382" t="b">
            <v>0</v>
          </cell>
          <cell r="H382">
            <v>4991.7700000000004</v>
          </cell>
          <cell r="I382">
            <v>779.97</v>
          </cell>
          <cell r="J382">
            <v>3893431</v>
          </cell>
          <cell r="K382">
            <v>53.88</v>
          </cell>
          <cell r="L382">
            <v>779.97</v>
          </cell>
          <cell r="M382">
            <v>42025</v>
          </cell>
          <cell r="N382">
            <v>0</v>
          </cell>
          <cell r="O382">
            <v>984525</v>
          </cell>
          <cell r="P382">
            <v>0</v>
          </cell>
          <cell r="Q382">
            <v>0</v>
          </cell>
          <cell r="R382">
            <v>3687.04</v>
          </cell>
          <cell r="S382">
            <v>2875781</v>
          </cell>
          <cell r="T382">
            <v>7795762</v>
          </cell>
          <cell r="U382">
            <v>585230</v>
          </cell>
          <cell r="V382">
            <v>0.42966442729999998</v>
          </cell>
          <cell r="W382">
            <v>251453</v>
          </cell>
          <cell r="X382">
            <v>0</v>
          </cell>
          <cell r="Y382">
            <v>0</v>
          </cell>
          <cell r="Z382">
            <v>8047215</v>
          </cell>
          <cell r="AA382">
            <v>616109</v>
          </cell>
          <cell r="AB382">
            <v>7431106</v>
          </cell>
          <cell r="AC382">
            <v>0</v>
          </cell>
          <cell r="AD382">
            <v>1018910</v>
          </cell>
          <cell r="AE382">
            <v>6412196</v>
          </cell>
          <cell r="AF382">
            <v>5045.6499999999996</v>
          </cell>
          <cell r="AG382">
            <v>779.97</v>
          </cell>
          <cell r="AH382">
            <v>3935456</v>
          </cell>
          <cell r="AI382">
            <v>0</v>
          </cell>
          <cell r="AJ382">
            <v>0</v>
          </cell>
          <cell r="AK382">
            <v>616109</v>
          </cell>
          <cell r="AL382">
            <v>1018910</v>
          </cell>
          <cell r="AM382">
            <v>2300437</v>
          </cell>
          <cell r="AN382">
            <v>984525</v>
          </cell>
          <cell r="AO382">
            <v>3284962</v>
          </cell>
          <cell r="AP382">
            <v>0</v>
          </cell>
          <cell r="AQ382">
            <v>6412196</v>
          </cell>
          <cell r="AR382">
            <v>251453</v>
          </cell>
          <cell r="AS382">
            <v>6160743</v>
          </cell>
          <cell r="AT382">
            <v>10317.34</v>
          </cell>
          <cell r="AU382">
            <v>43256.412835648145</v>
          </cell>
          <cell r="AV382">
            <v>73415</v>
          </cell>
          <cell r="AW382" t="str">
            <v>24 65821</v>
          </cell>
          <cell r="AX382">
            <v>0</v>
          </cell>
        </row>
        <row r="383">
          <cell r="D383">
            <v>65839</v>
          </cell>
          <cell r="E383" t="str">
            <v>Snelling-Merced Falls Union Elementary</v>
          </cell>
          <cell r="F383">
            <v>890174</v>
          </cell>
          <cell r="G383" t="b">
            <v>0</v>
          </cell>
          <cell r="H383">
            <v>5819.09</v>
          </cell>
          <cell r="I383">
            <v>0.8</v>
          </cell>
          <cell r="J383">
            <v>4655</v>
          </cell>
          <cell r="K383">
            <v>36</v>
          </cell>
          <cell r="L383">
            <v>79.27</v>
          </cell>
          <cell r="M383">
            <v>2854</v>
          </cell>
          <cell r="N383">
            <v>483930</v>
          </cell>
          <cell r="O383">
            <v>184785</v>
          </cell>
          <cell r="P383">
            <v>0</v>
          </cell>
          <cell r="Q383">
            <v>0</v>
          </cell>
          <cell r="R383">
            <v>2366.5300000000002</v>
          </cell>
          <cell r="S383">
            <v>187595</v>
          </cell>
          <cell r="T383">
            <v>863819</v>
          </cell>
          <cell r="U383">
            <v>26355</v>
          </cell>
          <cell r="V383">
            <v>0.42966442729999998</v>
          </cell>
          <cell r="W383">
            <v>11324</v>
          </cell>
          <cell r="X383">
            <v>0</v>
          </cell>
          <cell r="Y383">
            <v>0</v>
          </cell>
          <cell r="Z383">
            <v>875143</v>
          </cell>
          <cell r="AA383">
            <v>523830</v>
          </cell>
          <cell r="AB383">
            <v>351313</v>
          </cell>
          <cell r="AC383">
            <v>0</v>
          </cell>
          <cell r="AD383">
            <v>15854</v>
          </cell>
          <cell r="AE383">
            <v>335459</v>
          </cell>
          <cell r="AF383">
            <v>5855.09</v>
          </cell>
          <cell r="AG383">
            <v>79.27</v>
          </cell>
          <cell r="AH383">
            <v>464133</v>
          </cell>
          <cell r="AI383">
            <v>0</v>
          </cell>
          <cell r="AJ383">
            <v>0</v>
          </cell>
          <cell r="AK383">
            <v>523830</v>
          </cell>
          <cell r="AL383">
            <v>15854</v>
          </cell>
          <cell r="AM383">
            <v>0</v>
          </cell>
          <cell r="AN383">
            <v>184785</v>
          </cell>
          <cell r="AO383">
            <v>184785</v>
          </cell>
          <cell r="AP383">
            <v>0</v>
          </cell>
          <cell r="AQ383">
            <v>335459</v>
          </cell>
          <cell r="AR383">
            <v>11324</v>
          </cell>
          <cell r="AS383">
            <v>324135</v>
          </cell>
          <cell r="AT383">
            <v>11040.03</v>
          </cell>
          <cell r="AU383">
            <v>43256.412951388891</v>
          </cell>
          <cell r="AV383">
            <v>73415</v>
          </cell>
          <cell r="AW383" t="str">
            <v>24 65839</v>
          </cell>
          <cell r="AX383">
            <v>0</v>
          </cell>
        </row>
        <row r="384">
          <cell r="D384">
            <v>65862</v>
          </cell>
          <cell r="E384" t="str">
            <v>Weaver Union</v>
          </cell>
          <cell r="F384">
            <v>28648980</v>
          </cell>
          <cell r="G384" t="b">
            <v>0</v>
          </cell>
          <cell r="H384">
            <v>5007.05</v>
          </cell>
          <cell r="I384">
            <v>2743.64</v>
          </cell>
          <cell r="J384">
            <v>13737543</v>
          </cell>
          <cell r="K384">
            <v>51.49</v>
          </cell>
          <cell r="L384">
            <v>2743.64</v>
          </cell>
          <cell r="M384">
            <v>141270</v>
          </cell>
          <cell r="N384">
            <v>0</v>
          </cell>
          <cell r="O384">
            <v>2822473</v>
          </cell>
          <cell r="P384">
            <v>0</v>
          </cell>
          <cell r="Q384">
            <v>0</v>
          </cell>
          <cell r="R384">
            <v>3646.9</v>
          </cell>
          <cell r="S384">
            <v>10005781</v>
          </cell>
          <cell r="T384">
            <v>26707067</v>
          </cell>
          <cell r="U384">
            <v>1941913</v>
          </cell>
          <cell r="V384">
            <v>0.42966442729999998</v>
          </cell>
          <cell r="W384">
            <v>834371</v>
          </cell>
          <cell r="X384">
            <v>0</v>
          </cell>
          <cell r="Y384">
            <v>0</v>
          </cell>
          <cell r="Z384">
            <v>27541438</v>
          </cell>
          <cell r="AA384">
            <v>1941033</v>
          </cell>
          <cell r="AB384">
            <v>25600405</v>
          </cell>
          <cell r="AC384">
            <v>0</v>
          </cell>
          <cell r="AD384">
            <v>3593296</v>
          </cell>
          <cell r="AE384">
            <v>22007109</v>
          </cell>
          <cell r="AF384">
            <v>5058.55</v>
          </cell>
          <cell r="AG384">
            <v>2743.64</v>
          </cell>
          <cell r="AH384">
            <v>13878840</v>
          </cell>
          <cell r="AI384">
            <v>0</v>
          </cell>
          <cell r="AJ384">
            <v>0</v>
          </cell>
          <cell r="AK384">
            <v>1941033</v>
          </cell>
          <cell r="AL384">
            <v>3593296</v>
          </cell>
          <cell r="AM384">
            <v>8344511</v>
          </cell>
          <cell r="AN384">
            <v>2822473</v>
          </cell>
          <cell r="AO384">
            <v>11166984</v>
          </cell>
          <cell r="AP384">
            <v>0</v>
          </cell>
          <cell r="AQ384">
            <v>22007109</v>
          </cell>
          <cell r="AR384">
            <v>834371</v>
          </cell>
          <cell r="AS384">
            <v>21172738</v>
          </cell>
          <cell r="AT384">
            <v>10038.280000000001</v>
          </cell>
          <cell r="AU384">
            <v>43256.413032407407</v>
          </cell>
          <cell r="AV384">
            <v>73415</v>
          </cell>
          <cell r="AW384" t="str">
            <v>24 65862</v>
          </cell>
          <cell r="AX384">
            <v>0</v>
          </cell>
        </row>
        <row r="385">
          <cell r="D385">
            <v>65870</v>
          </cell>
          <cell r="E385" t="str">
            <v>Winton</v>
          </cell>
          <cell r="F385">
            <v>19984540</v>
          </cell>
          <cell r="G385" t="b">
            <v>0</v>
          </cell>
          <cell r="H385">
            <v>5036.7299999999996</v>
          </cell>
          <cell r="I385">
            <v>1882.67</v>
          </cell>
          <cell r="J385">
            <v>9482500</v>
          </cell>
          <cell r="K385">
            <v>49.49</v>
          </cell>
          <cell r="L385">
            <v>1882.67</v>
          </cell>
          <cell r="M385">
            <v>93173</v>
          </cell>
          <cell r="N385">
            <v>0</v>
          </cell>
          <cell r="O385">
            <v>2275132</v>
          </cell>
          <cell r="P385">
            <v>0</v>
          </cell>
          <cell r="Q385">
            <v>0</v>
          </cell>
          <cell r="R385">
            <v>3561.19</v>
          </cell>
          <cell r="S385">
            <v>6704546</v>
          </cell>
          <cell r="T385">
            <v>18555351</v>
          </cell>
          <cell r="U385">
            <v>1429189</v>
          </cell>
          <cell r="V385">
            <v>0.42966442729999998</v>
          </cell>
          <cell r="W385">
            <v>614072</v>
          </cell>
          <cell r="X385">
            <v>0</v>
          </cell>
          <cell r="Y385">
            <v>0</v>
          </cell>
          <cell r="Z385">
            <v>19169423</v>
          </cell>
          <cell r="AA385">
            <v>810618</v>
          </cell>
          <cell r="AB385">
            <v>18358805</v>
          </cell>
          <cell r="AC385">
            <v>0</v>
          </cell>
          <cell r="AD385">
            <v>2479191</v>
          </cell>
          <cell r="AE385">
            <v>15879614</v>
          </cell>
          <cell r="AF385">
            <v>5086.21</v>
          </cell>
          <cell r="AG385">
            <v>1882.67</v>
          </cell>
          <cell r="AH385">
            <v>9575655</v>
          </cell>
          <cell r="AI385">
            <v>0</v>
          </cell>
          <cell r="AJ385">
            <v>0</v>
          </cell>
          <cell r="AK385">
            <v>810618</v>
          </cell>
          <cell r="AL385">
            <v>2479191</v>
          </cell>
          <cell r="AM385">
            <v>6285846</v>
          </cell>
          <cell r="AN385">
            <v>2275132</v>
          </cell>
          <cell r="AO385">
            <v>8560978</v>
          </cell>
          <cell r="AP385">
            <v>0</v>
          </cell>
          <cell r="AQ385">
            <v>15879614</v>
          </cell>
          <cell r="AR385">
            <v>614072</v>
          </cell>
          <cell r="AS385">
            <v>15265542</v>
          </cell>
          <cell r="AT385">
            <v>10182.040000000001</v>
          </cell>
          <cell r="AU385">
            <v>43256.413055555553</v>
          </cell>
          <cell r="AV385">
            <v>73415</v>
          </cell>
          <cell r="AW385" t="str">
            <v>24 65870</v>
          </cell>
          <cell r="AX385">
            <v>0</v>
          </cell>
        </row>
        <row r="386">
          <cell r="D386">
            <v>73619</v>
          </cell>
          <cell r="E386" t="str">
            <v>Gustine Unified</v>
          </cell>
          <cell r="F386">
            <v>18906251</v>
          </cell>
          <cell r="G386" t="b">
            <v>0</v>
          </cell>
          <cell r="H386">
            <v>5337.17</v>
          </cell>
          <cell r="I386">
            <v>1797.91</v>
          </cell>
          <cell r="J386">
            <v>9595751</v>
          </cell>
          <cell r="K386">
            <v>45.57</v>
          </cell>
          <cell r="L386">
            <v>1797.91</v>
          </cell>
          <cell r="M386">
            <v>81931</v>
          </cell>
          <cell r="N386">
            <v>0</v>
          </cell>
          <cell r="O386">
            <v>1987109</v>
          </cell>
          <cell r="P386">
            <v>0</v>
          </cell>
          <cell r="Q386">
            <v>0</v>
          </cell>
          <cell r="R386">
            <v>3214.08</v>
          </cell>
          <cell r="S386">
            <v>5778627</v>
          </cell>
          <cell r="T386">
            <v>17443418</v>
          </cell>
          <cell r="U386">
            <v>1462833</v>
          </cell>
          <cell r="V386">
            <v>0.42966442729999998</v>
          </cell>
          <cell r="W386">
            <v>628527</v>
          </cell>
          <cell r="X386">
            <v>0</v>
          </cell>
          <cell r="Y386">
            <v>0</v>
          </cell>
          <cell r="Z386">
            <v>18071945</v>
          </cell>
          <cell r="AA386">
            <v>3298922</v>
          </cell>
          <cell r="AB386">
            <v>14773023</v>
          </cell>
          <cell r="AC386">
            <v>0</v>
          </cell>
          <cell r="AD386">
            <v>2505602</v>
          </cell>
          <cell r="AE386">
            <v>12267421</v>
          </cell>
          <cell r="AF386">
            <v>5382.74</v>
          </cell>
          <cell r="AG386">
            <v>1797.91</v>
          </cell>
          <cell r="AH386">
            <v>9677682</v>
          </cell>
          <cell r="AI386">
            <v>0</v>
          </cell>
          <cell r="AJ386">
            <v>0</v>
          </cell>
          <cell r="AK386">
            <v>3298922</v>
          </cell>
          <cell r="AL386">
            <v>2505602</v>
          </cell>
          <cell r="AM386">
            <v>3873158</v>
          </cell>
          <cell r="AN386">
            <v>1987109</v>
          </cell>
          <cell r="AO386">
            <v>5860267</v>
          </cell>
          <cell r="AP386">
            <v>0</v>
          </cell>
          <cell r="AQ386">
            <v>12267421</v>
          </cell>
          <cell r="AR386">
            <v>628527</v>
          </cell>
          <cell r="AS386">
            <v>11638894</v>
          </cell>
          <cell r="AT386">
            <v>10051.64</v>
          </cell>
          <cell r="AU386">
            <v>43256.412592592591</v>
          </cell>
          <cell r="AV386">
            <v>73415</v>
          </cell>
          <cell r="AW386" t="str">
            <v>24 73619</v>
          </cell>
          <cell r="AX386">
            <v>0</v>
          </cell>
        </row>
        <row r="387">
          <cell r="D387">
            <v>73726</v>
          </cell>
          <cell r="E387" t="str">
            <v>Merced River Union Elementary</v>
          </cell>
          <cell r="F387">
            <v>1842723</v>
          </cell>
          <cell r="G387" t="b">
            <v>0</v>
          </cell>
          <cell r="H387">
            <v>5046.13</v>
          </cell>
          <cell r="I387">
            <v>169.82</v>
          </cell>
          <cell r="J387">
            <v>856934</v>
          </cell>
          <cell r="K387">
            <v>44.62</v>
          </cell>
          <cell r="L387">
            <v>169.82</v>
          </cell>
          <cell r="M387">
            <v>7577</v>
          </cell>
          <cell r="N387">
            <v>0</v>
          </cell>
          <cell r="O387">
            <v>406997</v>
          </cell>
          <cell r="P387">
            <v>0</v>
          </cell>
          <cell r="Q387">
            <v>0</v>
          </cell>
          <cell r="R387">
            <v>2523.4699999999998</v>
          </cell>
          <cell r="S387">
            <v>428536</v>
          </cell>
          <cell r="T387">
            <v>1700044</v>
          </cell>
          <cell r="U387">
            <v>142679</v>
          </cell>
          <cell r="V387">
            <v>0.42966442729999998</v>
          </cell>
          <cell r="W387">
            <v>61304</v>
          </cell>
          <cell r="X387">
            <v>0</v>
          </cell>
          <cell r="Y387">
            <v>0</v>
          </cell>
          <cell r="Z387">
            <v>1761348</v>
          </cell>
          <cell r="AA387">
            <v>691005</v>
          </cell>
          <cell r="AB387">
            <v>1070343</v>
          </cell>
          <cell r="AC387">
            <v>0</v>
          </cell>
          <cell r="AD387">
            <v>173506</v>
          </cell>
          <cell r="AE387">
            <v>896837</v>
          </cell>
          <cell r="AF387">
            <v>2867.89</v>
          </cell>
          <cell r="AG387">
            <v>169.82</v>
          </cell>
          <cell r="AH387">
            <v>487025</v>
          </cell>
          <cell r="AI387">
            <v>472718</v>
          </cell>
          <cell r="AJ387">
            <v>0</v>
          </cell>
          <cell r="AK387">
            <v>691005</v>
          </cell>
          <cell r="AL387">
            <v>173506</v>
          </cell>
          <cell r="AM387">
            <v>95232</v>
          </cell>
          <cell r="AN387">
            <v>406997</v>
          </cell>
          <cell r="AO387">
            <v>502229</v>
          </cell>
          <cell r="AP387">
            <v>0</v>
          </cell>
          <cell r="AQ387">
            <v>896837</v>
          </cell>
          <cell r="AR387">
            <v>61304</v>
          </cell>
          <cell r="AS387">
            <v>835533</v>
          </cell>
          <cell r="AT387">
            <v>10371.85</v>
          </cell>
          <cell r="AU387">
            <v>43256.412731481483</v>
          </cell>
          <cell r="AV387">
            <v>73415</v>
          </cell>
          <cell r="AW387" t="str">
            <v>24 73726</v>
          </cell>
          <cell r="AX387">
            <v>0</v>
          </cell>
        </row>
        <row r="388">
          <cell r="D388">
            <v>75317</v>
          </cell>
          <cell r="E388" t="str">
            <v>Dos Palos Oro Loma Joint Unified</v>
          </cell>
          <cell r="F388">
            <v>25674927</v>
          </cell>
          <cell r="G388" t="b">
            <v>0</v>
          </cell>
          <cell r="H388">
            <v>5434.42</v>
          </cell>
          <cell r="I388">
            <v>2286.0700000000002</v>
          </cell>
          <cell r="J388">
            <v>12423465</v>
          </cell>
          <cell r="K388">
            <v>43.6</v>
          </cell>
          <cell r="L388">
            <v>2286.0700000000002</v>
          </cell>
          <cell r="M388">
            <v>99673</v>
          </cell>
          <cell r="N388">
            <v>0</v>
          </cell>
          <cell r="O388">
            <v>3140461</v>
          </cell>
          <cell r="P388">
            <v>0</v>
          </cell>
          <cell r="Q388">
            <v>0</v>
          </cell>
          <cell r="R388">
            <v>3719.24</v>
          </cell>
          <cell r="S388">
            <v>8502443</v>
          </cell>
          <cell r="T388">
            <v>24166042</v>
          </cell>
          <cell r="U388">
            <v>1508885</v>
          </cell>
          <cell r="V388">
            <v>0.42966442729999998</v>
          </cell>
          <cell r="W388">
            <v>648314</v>
          </cell>
          <cell r="X388">
            <v>0</v>
          </cell>
          <cell r="Y388">
            <v>0</v>
          </cell>
          <cell r="Z388">
            <v>24814356</v>
          </cell>
          <cell r="AA388">
            <v>4937158</v>
          </cell>
          <cell r="AB388">
            <v>19877198</v>
          </cell>
          <cell r="AC388">
            <v>0</v>
          </cell>
          <cell r="AD388">
            <v>3242305</v>
          </cell>
          <cell r="AE388">
            <v>16634893</v>
          </cell>
          <cell r="AF388">
            <v>5478.01</v>
          </cell>
          <cell r="AG388">
            <v>2286.0700000000002</v>
          </cell>
          <cell r="AH388">
            <v>12523114</v>
          </cell>
          <cell r="AI388">
            <v>0</v>
          </cell>
          <cell r="AJ388">
            <v>0</v>
          </cell>
          <cell r="AK388">
            <v>4937158</v>
          </cell>
          <cell r="AL388">
            <v>3242305</v>
          </cell>
          <cell r="AM388">
            <v>4343651</v>
          </cell>
          <cell r="AN388">
            <v>3140461</v>
          </cell>
          <cell r="AO388">
            <v>7484112</v>
          </cell>
          <cell r="AP388">
            <v>0</v>
          </cell>
          <cell r="AQ388">
            <v>16634893</v>
          </cell>
          <cell r="AR388">
            <v>648314</v>
          </cell>
          <cell r="AS388">
            <v>15986579</v>
          </cell>
          <cell r="AT388">
            <v>10854.59</v>
          </cell>
          <cell r="AU388">
            <v>43256.412511574075</v>
          </cell>
          <cell r="AV388">
            <v>73415</v>
          </cell>
          <cell r="AW388" t="str">
            <v>24 75317</v>
          </cell>
          <cell r="AX388">
            <v>0</v>
          </cell>
        </row>
        <row r="389">
          <cell r="D389">
            <v>75366</v>
          </cell>
          <cell r="E389" t="str">
            <v>Delhi Unified</v>
          </cell>
          <cell r="F389">
            <v>27462179</v>
          </cell>
          <cell r="G389" t="b">
            <v>0</v>
          </cell>
          <cell r="H389">
            <v>5416.8</v>
          </cell>
          <cell r="I389">
            <v>2553.9499999999998</v>
          </cell>
          <cell r="J389">
            <v>13834236</v>
          </cell>
          <cell r="K389">
            <v>45.2</v>
          </cell>
          <cell r="L389">
            <v>2553.9499999999998</v>
          </cell>
          <cell r="M389">
            <v>115439</v>
          </cell>
          <cell r="N389">
            <v>0</v>
          </cell>
          <cell r="O389">
            <v>2355930</v>
          </cell>
          <cell r="P389">
            <v>0</v>
          </cell>
          <cell r="Q389">
            <v>0</v>
          </cell>
          <cell r="R389">
            <v>3709.21</v>
          </cell>
          <cell r="S389">
            <v>9473137</v>
          </cell>
          <cell r="T389">
            <v>25778742</v>
          </cell>
          <cell r="U389">
            <v>1683437</v>
          </cell>
          <cell r="V389">
            <v>0.42966442729999998</v>
          </cell>
          <cell r="W389">
            <v>723313</v>
          </cell>
          <cell r="X389">
            <v>0</v>
          </cell>
          <cell r="Y389">
            <v>0</v>
          </cell>
          <cell r="Z389">
            <v>26502055</v>
          </cell>
          <cell r="AA389">
            <v>2076324</v>
          </cell>
          <cell r="AB389">
            <v>24425731</v>
          </cell>
          <cell r="AC389">
            <v>0</v>
          </cell>
          <cell r="AD389">
            <v>3611643</v>
          </cell>
          <cell r="AE389">
            <v>20814088</v>
          </cell>
          <cell r="AF389">
            <v>5462</v>
          </cell>
          <cell r="AG389">
            <v>2553.9499999999998</v>
          </cell>
          <cell r="AH389">
            <v>13949675</v>
          </cell>
          <cell r="AI389">
            <v>0</v>
          </cell>
          <cell r="AJ389">
            <v>0</v>
          </cell>
          <cell r="AK389">
            <v>2076324</v>
          </cell>
          <cell r="AL389">
            <v>3611643</v>
          </cell>
          <cell r="AM389">
            <v>8261708</v>
          </cell>
          <cell r="AN389">
            <v>2355930</v>
          </cell>
          <cell r="AO389">
            <v>10617638</v>
          </cell>
          <cell r="AP389">
            <v>0</v>
          </cell>
          <cell r="AQ389">
            <v>20814088</v>
          </cell>
          <cell r="AR389">
            <v>723313</v>
          </cell>
          <cell r="AS389">
            <v>20090775</v>
          </cell>
          <cell r="AT389">
            <v>10376.89</v>
          </cell>
          <cell r="AU389">
            <v>43256.412511574075</v>
          </cell>
          <cell r="AV389">
            <v>73415</v>
          </cell>
          <cell r="AW389" t="str">
            <v>24 75366</v>
          </cell>
          <cell r="AX389">
            <v>0</v>
          </cell>
        </row>
        <row r="390">
          <cell r="D390">
            <v>65896</v>
          </cell>
          <cell r="E390" t="str">
            <v>Surprise Valley Joint Unified</v>
          </cell>
          <cell r="F390">
            <v>1520419</v>
          </cell>
          <cell r="G390" t="b">
            <v>0</v>
          </cell>
          <cell r="H390">
            <v>6006.45</v>
          </cell>
          <cell r="I390">
            <v>0.99</v>
          </cell>
          <cell r="J390">
            <v>5946</v>
          </cell>
          <cell r="K390">
            <v>57.32</v>
          </cell>
          <cell r="L390">
            <v>108.34</v>
          </cell>
          <cell r="M390">
            <v>6210</v>
          </cell>
          <cell r="N390">
            <v>1030537</v>
          </cell>
          <cell r="O390">
            <v>371276</v>
          </cell>
          <cell r="P390">
            <v>0</v>
          </cell>
          <cell r="Q390">
            <v>0</v>
          </cell>
          <cell r="R390">
            <v>895.77</v>
          </cell>
          <cell r="S390">
            <v>97048</v>
          </cell>
          <cell r="T390">
            <v>1511017</v>
          </cell>
          <cell r="U390">
            <v>9402</v>
          </cell>
          <cell r="V390">
            <v>0.42966442729999998</v>
          </cell>
          <cell r="W390">
            <v>4040</v>
          </cell>
          <cell r="X390">
            <v>0</v>
          </cell>
          <cell r="Y390">
            <v>0</v>
          </cell>
          <cell r="Z390">
            <v>1515057</v>
          </cell>
          <cell r="AA390">
            <v>568178</v>
          </cell>
          <cell r="AB390">
            <v>946879</v>
          </cell>
          <cell r="AC390">
            <v>0</v>
          </cell>
          <cell r="AD390">
            <v>269959</v>
          </cell>
          <cell r="AE390">
            <v>676920</v>
          </cell>
          <cell r="AF390">
            <v>161.88</v>
          </cell>
          <cell r="AG390">
            <v>108.34</v>
          </cell>
          <cell r="AH390">
            <v>17538</v>
          </cell>
          <cell r="AI390">
            <v>1135409</v>
          </cell>
          <cell r="AJ390">
            <v>0</v>
          </cell>
          <cell r="AK390">
            <v>568178</v>
          </cell>
          <cell r="AL390">
            <v>269959</v>
          </cell>
          <cell r="AM390">
            <v>314810</v>
          </cell>
          <cell r="AN390">
            <v>371276</v>
          </cell>
          <cell r="AO390">
            <v>686086</v>
          </cell>
          <cell r="AP390">
            <v>9166</v>
          </cell>
          <cell r="AQ390">
            <v>686086</v>
          </cell>
          <cell r="AR390">
            <v>4040</v>
          </cell>
          <cell r="AS390">
            <v>682046</v>
          </cell>
          <cell r="AT390">
            <v>13984.28</v>
          </cell>
          <cell r="AU390">
            <v>43256.412974537037</v>
          </cell>
          <cell r="AV390">
            <v>73415</v>
          </cell>
          <cell r="AW390" t="str">
            <v>25 65896</v>
          </cell>
          <cell r="AX390">
            <v>0</v>
          </cell>
        </row>
        <row r="391">
          <cell r="D391">
            <v>73585</v>
          </cell>
          <cell r="E391" t="str">
            <v>Modoc Joint Unified</v>
          </cell>
          <cell r="F391">
            <v>7797557</v>
          </cell>
          <cell r="G391" t="b">
            <v>0</v>
          </cell>
          <cell r="H391">
            <v>6013.01</v>
          </cell>
          <cell r="I391">
            <v>584.53</v>
          </cell>
          <cell r="J391">
            <v>3514785</v>
          </cell>
          <cell r="K391">
            <v>43.26</v>
          </cell>
          <cell r="L391">
            <v>823.74</v>
          </cell>
          <cell r="M391">
            <v>35635</v>
          </cell>
          <cell r="N391">
            <v>1704326</v>
          </cell>
          <cell r="O391">
            <v>1253075</v>
          </cell>
          <cell r="P391">
            <v>0</v>
          </cell>
          <cell r="Q391">
            <v>0</v>
          </cell>
          <cell r="R391">
            <v>1220.73</v>
          </cell>
          <cell r="S391">
            <v>1005564</v>
          </cell>
          <cell r="T391">
            <v>7513385</v>
          </cell>
          <cell r="U391">
            <v>284172</v>
          </cell>
          <cell r="V391">
            <v>0.42966442729999998</v>
          </cell>
          <cell r="W391">
            <v>122099</v>
          </cell>
          <cell r="X391">
            <v>197251</v>
          </cell>
          <cell r="Y391">
            <v>0</v>
          </cell>
          <cell r="Z391">
            <v>7832735</v>
          </cell>
          <cell r="AA391">
            <v>2861431</v>
          </cell>
          <cell r="AB391">
            <v>4971304</v>
          </cell>
          <cell r="AC391">
            <v>0</v>
          </cell>
          <cell r="AD391">
            <v>1360481</v>
          </cell>
          <cell r="AE391">
            <v>3610823</v>
          </cell>
          <cell r="AF391">
            <v>4199.0200000000004</v>
          </cell>
          <cell r="AG391">
            <v>823.74</v>
          </cell>
          <cell r="AH391">
            <v>3458901</v>
          </cell>
          <cell r="AI391">
            <v>1710070</v>
          </cell>
          <cell r="AJ391">
            <v>0</v>
          </cell>
          <cell r="AK391">
            <v>2861431</v>
          </cell>
          <cell r="AL391">
            <v>1360481</v>
          </cell>
          <cell r="AM391">
            <v>947059</v>
          </cell>
          <cell r="AN391">
            <v>1253075</v>
          </cell>
          <cell r="AO391">
            <v>2200134</v>
          </cell>
          <cell r="AP391">
            <v>0</v>
          </cell>
          <cell r="AQ391">
            <v>3610823</v>
          </cell>
          <cell r="AR391">
            <v>122099</v>
          </cell>
          <cell r="AS391">
            <v>3488724</v>
          </cell>
          <cell r="AT391">
            <v>9269.2900000000009</v>
          </cell>
          <cell r="AU391">
            <v>43256.412743055553</v>
          </cell>
          <cell r="AV391">
            <v>73415</v>
          </cell>
          <cell r="AW391" t="str">
            <v>25 73585</v>
          </cell>
          <cell r="AX391">
            <v>0</v>
          </cell>
        </row>
        <row r="392">
          <cell r="D392">
            <v>73593</v>
          </cell>
          <cell r="E392" t="str">
            <v>Tulelake Basin Joint Unified</v>
          </cell>
          <cell r="F392">
            <v>4852831</v>
          </cell>
          <cell r="G392" t="b">
            <v>0</v>
          </cell>
          <cell r="H392">
            <v>6381.93</v>
          </cell>
          <cell r="I392">
            <v>289.38</v>
          </cell>
          <cell r="J392">
            <v>1846803</v>
          </cell>
          <cell r="K392">
            <v>50.47</v>
          </cell>
          <cell r="L392">
            <v>415.82</v>
          </cell>
          <cell r="M392">
            <v>20986</v>
          </cell>
          <cell r="N392">
            <v>1209829</v>
          </cell>
          <cell r="O392">
            <v>934272</v>
          </cell>
          <cell r="P392">
            <v>0</v>
          </cell>
          <cell r="Q392">
            <v>0</v>
          </cell>
          <cell r="R392">
            <v>1622.44</v>
          </cell>
          <cell r="S392">
            <v>674643</v>
          </cell>
          <cell r="T392">
            <v>4686533</v>
          </cell>
          <cell r="U392">
            <v>166298</v>
          </cell>
          <cell r="V392">
            <v>0.42966442729999998</v>
          </cell>
          <cell r="W392">
            <v>71452</v>
          </cell>
          <cell r="X392">
            <v>0</v>
          </cell>
          <cell r="Y392">
            <v>0</v>
          </cell>
          <cell r="Z392">
            <v>4757985</v>
          </cell>
          <cell r="AA392">
            <v>1316095</v>
          </cell>
          <cell r="AB392">
            <v>3441890</v>
          </cell>
          <cell r="AC392">
            <v>0</v>
          </cell>
          <cell r="AD392">
            <v>796811</v>
          </cell>
          <cell r="AE392">
            <v>2645079</v>
          </cell>
          <cell r="AF392">
            <v>4614.16</v>
          </cell>
          <cell r="AG392">
            <v>415.82</v>
          </cell>
          <cell r="AH392">
            <v>1918660</v>
          </cell>
          <cell r="AI392">
            <v>1317077</v>
          </cell>
          <cell r="AJ392">
            <v>0</v>
          </cell>
          <cell r="AK392">
            <v>1316095</v>
          </cell>
          <cell r="AL392">
            <v>796811</v>
          </cell>
          <cell r="AM392">
            <v>1122831</v>
          </cell>
          <cell r="AN392">
            <v>934272</v>
          </cell>
          <cell r="AO392">
            <v>2057103</v>
          </cell>
          <cell r="AP392">
            <v>0</v>
          </cell>
          <cell r="AQ392">
            <v>2645079</v>
          </cell>
          <cell r="AR392">
            <v>71452</v>
          </cell>
          <cell r="AS392">
            <v>2573627</v>
          </cell>
          <cell r="AT392">
            <v>11442.41</v>
          </cell>
          <cell r="AU392">
            <v>43256.412997685184</v>
          </cell>
          <cell r="AV392">
            <v>73415</v>
          </cell>
          <cell r="AW392" t="str">
            <v>25 73593</v>
          </cell>
          <cell r="AX392">
            <v>0</v>
          </cell>
        </row>
        <row r="393">
          <cell r="D393">
            <v>73668</v>
          </cell>
          <cell r="E393" t="str">
            <v>Eastern Sierra Unified</v>
          </cell>
          <cell r="F393">
            <v>4008009</v>
          </cell>
          <cell r="G393" t="b">
            <v>0</v>
          </cell>
          <cell r="H393">
            <v>5763.65</v>
          </cell>
          <cell r="I393">
            <v>392.17</v>
          </cell>
          <cell r="J393">
            <v>2260331</v>
          </cell>
          <cell r="K393">
            <v>38.89</v>
          </cell>
          <cell r="L393">
            <v>392.17</v>
          </cell>
          <cell r="M393">
            <v>15251</v>
          </cell>
          <cell r="N393">
            <v>0</v>
          </cell>
          <cell r="O393">
            <v>959729</v>
          </cell>
          <cell r="P393">
            <v>0</v>
          </cell>
          <cell r="Q393">
            <v>0</v>
          </cell>
          <cell r="R393">
            <v>1438.9</v>
          </cell>
          <cell r="S393">
            <v>564293</v>
          </cell>
          <cell r="T393">
            <v>3799604</v>
          </cell>
          <cell r="U393">
            <v>208405</v>
          </cell>
          <cell r="V393">
            <v>0.42966442729999998</v>
          </cell>
          <cell r="W393">
            <v>89544</v>
          </cell>
          <cell r="X393">
            <v>145392</v>
          </cell>
          <cell r="Y393">
            <v>0</v>
          </cell>
          <cell r="Z393">
            <v>4034540</v>
          </cell>
          <cell r="AA393">
            <v>6887467</v>
          </cell>
          <cell r="AB393">
            <v>0</v>
          </cell>
          <cell r="AC393">
            <v>-2852927</v>
          </cell>
          <cell r="AD393">
            <v>78434</v>
          </cell>
          <cell r="AE393">
            <v>0</v>
          </cell>
          <cell r="AF393">
            <v>5802.53</v>
          </cell>
          <cell r="AG393">
            <v>392.17</v>
          </cell>
          <cell r="AH393">
            <v>2275578</v>
          </cell>
          <cell r="AI393">
            <v>0</v>
          </cell>
          <cell r="AJ393">
            <v>0</v>
          </cell>
          <cell r="AK393">
            <v>6887467</v>
          </cell>
          <cell r="AL393">
            <v>78434</v>
          </cell>
          <cell r="AM393">
            <v>0</v>
          </cell>
          <cell r="AN393">
            <v>959729</v>
          </cell>
          <cell r="AO393">
            <v>959729</v>
          </cell>
          <cell r="AP393">
            <v>959729</v>
          </cell>
          <cell r="AQ393">
            <v>959729</v>
          </cell>
          <cell r="AR393">
            <v>0</v>
          </cell>
          <cell r="AS393">
            <v>959729</v>
          </cell>
          <cell r="AT393">
            <v>9917</v>
          </cell>
          <cell r="AU393">
            <v>43256.412523148145</v>
          </cell>
          <cell r="AV393">
            <v>73415</v>
          </cell>
          <cell r="AW393" t="str">
            <v>26 73668</v>
          </cell>
          <cell r="AX393">
            <v>1</v>
          </cell>
        </row>
        <row r="394">
          <cell r="D394">
            <v>73692</v>
          </cell>
          <cell r="E394" t="str">
            <v>Mammoth Unified</v>
          </cell>
          <cell r="F394">
            <v>10735744</v>
          </cell>
          <cell r="G394" t="b">
            <v>0</v>
          </cell>
          <cell r="H394">
            <v>5528.14</v>
          </cell>
          <cell r="I394">
            <v>1148.79</v>
          </cell>
          <cell r="J394">
            <v>6350672</v>
          </cell>
          <cell r="K394">
            <v>53.97</v>
          </cell>
          <cell r="L394">
            <v>1148.79</v>
          </cell>
          <cell r="M394">
            <v>62000</v>
          </cell>
          <cell r="N394">
            <v>0</v>
          </cell>
          <cell r="O394">
            <v>499076</v>
          </cell>
          <cell r="P394">
            <v>0</v>
          </cell>
          <cell r="Q394">
            <v>0</v>
          </cell>
          <cell r="R394">
            <v>2850.92</v>
          </cell>
          <cell r="S394">
            <v>3275108</v>
          </cell>
          <cell r="T394">
            <v>10186856</v>
          </cell>
          <cell r="U394">
            <v>548888</v>
          </cell>
          <cell r="V394">
            <v>0.42966442729999998</v>
          </cell>
          <cell r="W394">
            <v>235838</v>
          </cell>
          <cell r="X394">
            <v>0</v>
          </cell>
          <cell r="Y394">
            <v>0</v>
          </cell>
          <cell r="Z394">
            <v>10422694</v>
          </cell>
          <cell r="AA394">
            <v>9793888</v>
          </cell>
          <cell r="AB394">
            <v>628806</v>
          </cell>
          <cell r="AC394">
            <v>0</v>
          </cell>
          <cell r="AD394">
            <v>229758</v>
          </cell>
          <cell r="AE394">
            <v>399048</v>
          </cell>
          <cell r="AF394">
            <v>5582.11</v>
          </cell>
          <cell r="AG394">
            <v>1148.79</v>
          </cell>
          <cell r="AH394">
            <v>6412672</v>
          </cell>
          <cell r="AI394">
            <v>0</v>
          </cell>
          <cell r="AJ394">
            <v>0</v>
          </cell>
          <cell r="AK394">
            <v>9793888</v>
          </cell>
          <cell r="AL394">
            <v>229758</v>
          </cell>
          <cell r="AM394">
            <v>0</v>
          </cell>
          <cell r="AN394">
            <v>499076</v>
          </cell>
          <cell r="AO394">
            <v>499076</v>
          </cell>
          <cell r="AP394">
            <v>100028</v>
          </cell>
          <cell r="AQ394">
            <v>499076</v>
          </cell>
          <cell r="AR394">
            <v>235838</v>
          </cell>
          <cell r="AS394">
            <v>263238</v>
          </cell>
          <cell r="AT394">
            <v>9072.76</v>
          </cell>
          <cell r="AU394">
            <v>43256.412708333337</v>
          </cell>
          <cell r="AV394">
            <v>73415</v>
          </cell>
          <cell r="AW394" t="str">
            <v>26 73692</v>
          </cell>
          <cell r="AX394">
            <v>0</v>
          </cell>
        </row>
        <row r="395">
          <cell r="D395">
            <v>65961</v>
          </cell>
          <cell r="E395" t="str">
            <v>Alisal Union</v>
          </cell>
          <cell r="F395">
            <v>91845896</v>
          </cell>
          <cell r="G395" t="b">
            <v>0</v>
          </cell>
          <cell r="H395">
            <v>4988.33</v>
          </cell>
          <cell r="I395">
            <v>8685.81</v>
          </cell>
          <cell r="J395">
            <v>43327687</v>
          </cell>
          <cell r="K395">
            <v>43.43</v>
          </cell>
          <cell r="L395">
            <v>8685.81</v>
          </cell>
          <cell r="M395">
            <v>377225</v>
          </cell>
          <cell r="N395">
            <v>0</v>
          </cell>
          <cell r="O395">
            <v>8699625</v>
          </cell>
          <cell r="P395">
            <v>0</v>
          </cell>
          <cell r="Q395">
            <v>0</v>
          </cell>
          <cell r="R395">
            <v>3773.95</v>
          </cell>
          <cell r="S395">
            <v>32779813</v>
          </cell>
          <cell r="T395">
            <v>85184350</v>
          </cell>
          <cell r="U395">
            <v>6661546</v>
          </cell>
          <cell r="V395">
            <v>0.42966442729999998</v>
          </cell>
          <cell r="W395">
            <v>2862229</v>
          </cell>
          <cell r="X395">
            <v>0</v>
          </cell>
          <cell r="Y395">
            <v>0</v>
          </cell>
          <cell r="Z395">
            <v>88046579</v>
          </cell>
          <cell r="AA395">
            <v>9808639</v>
          </cell>
          <cell r="AB395">
            <v>78237940</v>
          </cell>
          <cell r="AC395">
            <v>0</v>
          </cell>
          <cell r="AD395">
            <v>11315427</v>
          </cell>
          <cell r="AE395">
            <v>66922513</v>
          </cell>
          <cell r="AF395">
            <v>5031.75</v>
          </cell>
          <cell r="AG395">
            <v>8685.81</v>
          </cell>
          <cell r="AH395">
            <v>43704824</v>
          </cell>
          <cell r="AI395">
            <v>0</v>
          </cell>
          <cell r="AJ395">
            <v>0</v>
          </cell>
          <cell r="AK395">
            <v>9808639</v>
          </cell>
          <cell r="AL395">
            <v>11315427</v>
          </cell>
          <cell r="AM395">
            <v>22580758</v>
          </cell>
          <cell r="AN395">
            <v>8699625</v>
          </cell>
          <cell r="AO395">
            <v>31280383</v>
          </cell>
          <cell r="AP395">
            <v>0</v>
          </cell>
          <cell r="AQ395">
            <v>66922513</v>
          </cell>
          <cell r="AR395">
            <v>2862229</v>
          </cell>
          <cell r="AS395">
            <v>64060284</v>
          </cell>
          <cell r="AT395">
            <v>10136.83</v>
          </cell>
          <cell r="AU395">
            <v>43256.412361111114</v>
          </cell>
          <cell r="AV395">
            <v>73415</v>
          </cell>
          <cell r="AW395" t="str">
            <v>27 65961</v>
          </cell>
          <cell r="AX395">
            <v>0</v>
          </cell>
        </row>
        <row r="396">
          <cell r="D396">
            <v>65979</v>
          </cell>
          <cell r="E396" t="str">
            <v>Bradley Union Elementary</v>
          </cell>
          <cell r="F396">
            <v>736335</v>
          </cell>
          <cell r="G396" t="b">
            <v>1</v>
          </cell>
          <cell r="H396">
            <v>5762.93</v>
          </cell>
          <cell r="I396">
            <v>0</v>
          </cell>
          <cell r="J396">
            <v>0</v>
          </cell>
          <cell r="K396">
            <v>68.77</v>
          </cell>
          <cell r="L396">
            <v>75.099999999999994</v>
          </cell>
          <cell r="M396">
            <v>5165</v>
          </cell>
          <cell r="N396">
            <v>466730</v>
          </cell>
          <cell r="O396">
            <v>296960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768855</v>
          </cell>
          <cell r="U396">
            <v>0</v>
          </cell>
          <cell r="V396">
            <v>0.42966442729999998</v>
          </cell>
          <cell r="W396">
            <v>0</v>
          </cell>
          <cell r="X396">
            <v>0</v>
          </cell>
          <cell r="Y396">
            <v>0</v>
          </cell>
          <cell r="Z396">
            <v>736335</v>
          </cell>
          <cell r="AA396">
            <v>17965</v>
          </cell>
          <cell r="AB396">
            <v>718370</v>
          </cell>
          <cell r="AC396">
            <v>0</v>
          </cell>
          <cell r="AD396">
            <v>122176</v>
          </cell>
          <cell r="AE396">
            <v>596194</v>
          </cell>
          <cell r="AF396">
            <v>68.77</v>
          </cell>
          <cell r="AG396">
            <v>75.099999999999994</v>
          </cell>
          <cell r="AH396">
            <v>5165</v>
          </cell>
          <cell r="AI396">
            <v>466558</v>
          </cell>
          <cell r="AJ396">
            <v>0</v>
          </cell>
          <cell r="AK396">
            <v>17965</v>
          </cell>
          <cell r="AL396">
            <v>122176</v>
          </cell>
          <cell r="AM396">
            <v>331582</v>
          </cell>
          <cell r="AN396">
            <v>296960</v>
          </cell>
          <cell r="AO396">
            <v>628542</v>
          </cell>
          <cell r="AP396">
            <v>32348</v>
          </cell>
          <cell r="AQ396">
            <v>628542</v>
          </cell>
          <cell r="AR396">
            <v>0</v>
          </cell>
          <cell r="AS396">
            <v>628542</v>
          </cell>
          <cell r="AT396">
            <v>10237.75</v>
          </cell>
          <cell r="AU396">
            <v>43256.412418981483</v>
          </cell>
          <cell r="AV396">
            <v>73415</v>
          </cell>
          <cell r="AW396" t="str">
            <v>27 65979</v>
          </cell>
          <cell r="AX396">
            <v>0</v>
          </cell>
        </row>
        <row r="397">
          <cell r="D397">
            <v>65987</v>
          </cell>
          <cell r="E397" t="str">
            <v>Carmel Unified</v>
          </cell>
          <cell r="F397">
            <v>20539659</v>
          </cell>
          <cell r="G397" t="b">
            <v>0</v>
          </cell>
          <cell r="H397">
            <v>5222.97</v>
          </cell>
          <cell r="I397">
            <v>2404.2399999999998</v>
          </cell>
          <cell r="J397">
            <v>12557273</v>
          </cell>
          <cell r="K397">
            <v>95.86</v>
          </cell>
          <cell r="L397">
            <v>2404.2399999999998</v>
          </cell>
          <cell r="M397">
            <v>230470</v>
          </cell>
          <cell r="N397">
            <v>0</v>
          </cell>
          <cell r="O397">
            <v>1684362</v>
          </cell>
          <cell r="P397">
            <v>0</v>
          </cell>
          <cell r="Q397">
            <v>0</v>
          </cell>
          <cell r="R397">
            <v>2064.92</v>
          </cell>
          <cell r="S397">
            <v>4964563</v>
          </cell>
          <cell r="T397">
            <v>19436668</v>
          </cell>
          <cell r="U397">
            <v>1102991</v>
          </cell>
          <cell r="V397">
            <v>0.42966442729999998</v>
          </cell>
          <cell r="W397">
            <v>473916</v>
          </cell>
          <cell r="X397">
            <v>79890</v>
          </cell>
          <cell r="Y397">
            <v>0</v>
          </cell>
          <cell r="Z397">
            <v>19990474</v>
          </cell>
          <cell r="AA397">
            <v>48589359</v>
          </cell>
          <cell r="AB397">
            <v>0</v>
          </cell>
          <cell r="AC397">
            <v>-28598885</v>
          </cell>
          <cell r="AD397">
            <v>480848</v>
          </cell>
          <cell r="AE397">
            <v>0</v>
          </cell>
          <cell r="AF397">
            <v>5318.83</v>
          </cell>
          <cell r="AG397">
            <v>2404.2399999999998</v>
          </cell>
          <cell r="AH397">
            <v>12787744</v>
          </cell>
          <cell r="AI397">
            <v>0</v>
          </cell>
          <cell r="AJ397">
            <v>0</v>
          </cell>
          <cell r="AK397">
            <v>48589359</v>
          </cell>
          <cell r="AL397">
            <v>480848</v>
          </cell>
          <cell r="AM397">
            <v>0</v>
          </cell>
          <cell r="AN397">
            <v>1684362</v>
          </cell>
          <cell r="AO397">
            <v>1684362</v>
          </cell>
          <cell r="AP397">
            <v>1684362</v>
          </cell>
          <cell r="AQ397">
            <v>1684362</v>
          </cell>
          <cell r="AR397">
            <v>0</v>
          </cell>
          <cell r="AS397">
            <v>1684362</v>
          </cell>
          <cell r="AT397">
            <v>8281.4500000000007</v>
          </cell>
          <cell r="AU397">
            <v>43256.412453703706</v>
          </cell>
          <cell r="AV397">
            <v>73415</v>
          </cell>
          <cell r="AW397" t="str">
            <v>27 65987</v>
          </cell>
          <cell r="AX397">
            <v>1</v>
          </cell>
        </row>
        <row r="398">
          <cell r="D398">
            <v>65995</v>
          </cell>
          <cell r="E398" t="str">
            <v>Chualar Union</v>
          </cell>
          <cell r="F398">
            <v>3453791</v>
          </cell>
          <cell r="G398" t="b">
            <v>0</v>
          </cell>
          <cell r="H398">
            <v>5006.57</v>
          </cell>
          <cell r="I398">
            <v>315.63</v>
          </cell>
          <cell r="J398">
            <v>1580224</v>
          </cell>
          <cell r="K398">
            <v>60.94</v>
          </cell>
          <cell r="L398">
            <v>315.63</v>
          </cell>
          <cell r="M398">
            <v>19234</v>
          </cell>
          <cell r="N398">
            <v>0</v>
          </cell>
          <cell r="O398">
            <v>574144</v>
          </cell>
          <cell r="P398">
            <v>0</v>
          </cell>
          <cell r="Q398">
            <v>0</v>
          </cell>
          <cell r="R398">
            <v>3468.72</v>
          </cell>
          <cell r="S398">
            <v>1094832</v>
          </cell>
          <cell r="T398">
            <v>3268434</v>
          </cell>
          <cell r="U398">
            <v>185357</v>
          </cell>
          <cell r="V398">
            <v>0.42966442729999998</v>
          </cell>
          <cell r="W398">
            <v>79641</v>
          </cell>
          <cell r="X398">
            <v>0</v>
          </cell>
          <cell r="Y398">
            <v>0</v>
          </cell>
          <cell r="Z398">
            <v>3348075</v>
          </cell>
          <cell r="AA398">
            <v>351580</v>
          </cell>
          <cell r="AB398">
            <v>2996495</v>
          </cell>
          <cell r="AC398">
            <v>0</v>
          </cell>
          <cell r="AD398">
            <v>414108</v>
          </cell>
          <cell r="AE398">
            <v>2582387</v>
          </cell>
          <cell r="AF398">
            <v>5067.51</v>
          </cell>
          <cell r="AG398">
            <v>315.63</v>
          </cell>
          <cell r="AH398">
            <v>1599458</v>
          </cell>
          <cell r="AI398">
            <v>0</v>
          </cell>
          <cell r="AJ398">
            <v>0</v>
          </cell>
          <cell r="AK398">
            <v>351580</v>
          </cell>
          <cell r="AL398">
            <v>414108</v>
          </cell>
          <cell r="AM398">
            <v>833770</v>
          </cell>
          <cell r="AN398">
            <v>574144</v>
          </cell>
          <cell r="AO398">
            <v>1407914</v>
          </cell>
          <cell r="AP398">
            <v>0</v>
          </cell>
          <cell r="AQ398">
            <v>2582387</v>
          </cell>
          <cell r="AR398">
            <v>79641</v>
          </cell>
          <cell r="AS398">
            <v>2502746</v>
          </cell>
          <cell r="AT398">
            <v>10607.59</v>
          </cell>
          <cell r="AU398">
            <v>43256.412476851852</v>
          </cell>
          <cell r="AV398">
            <v>73415</v>
          </cell>
          <cell r="AW398" t="str">
            <v>27 65995</v>
          </cell>
          <cell r="AX398">
            <v>0</v>
          </cell>
        </row>
        <row r="399">
          <cell r="D399">
            <v>66027</v>
          </cell>
          <cell r="E399" t="str">
            <v>Graves Elementary</v>
          </cell>
          <cell r="F399">
            <v>362218</v>
          </cell>
          <cell r="G399" t="b">
            <v>0</v>
          </cell>
          <cell r="H399">
            <v>5771.44</v>
          </cell>
          <cell r="I399">
            <v>43.3</v>
          </cell>
          <cell r="J399">
            <v>249903</v>
          </cell>
          <cell r="K399">
            <v>37.21</v>
          </cell>
          <cell r="L399">
            <v>43.3</v>
          </cell>
          <cell r="M399">
            <v>1611</v>
          </cell>
          <cell r="N399">
            <v>0</v>
          </cell>
          <cell r="O399">
            <v>61990</v>
          </cell>
          <cell r="P399">
            <v>0</v>
          </cell>
          <cell r="Q399">
            <v>0</v>
          </cell>
          <cell r="R399">
            <v>973.5</v>
          </cell>
          <cell r="S399">
            <v>42153</v>
          </cell>
          <cell r="T399">
            <v>355657</v>
          </cell>
          <cell r="U399">
            <v>6561</v>
          </cell>
          <cell r="V399">
            <v>0.42966442729999998</v>
          </cell>
          <cell r="W399">
            <v>2819</v>
          </cell>
          <cell r="X399">
            <v>0</v>
          </cell>
          <cell r="Y399">
            <v>0</v>
          </cell>
          <cell r="Z399">
            <v>358476</v>
          </cell>
          <cell r="AA399">
            <v>88716</v>
          </cell>
          <cell r="AB399">
            <v>269760</v>
          </cell>
          <cell r="AC399">
            <v>0</v>
          </cell>
          <cell r="AD399">
            <v>65118</v>
          </cell>
          <cell r="AE399">
            <v>204642</v>
          </cell>
          <cell r="AF399">
            <v>5808.65</v>
          </cell>
          <cell r="AG399">
            <v>43.3</v>
          </cell>
          <cell r="AH399">
            <v>251515</v>
          </cell>
          <cell r="AI399">
            <v>0</v>
          </cell>
          <cell r="AJ399">
            <v>0</v>
          </cell>
          <cell r="AK399">
            <v>88716</v>
          </cell>
          <cell r="AL399">
            <v>65118</v>
          </cell>
          <cell r="AM399">
            <v>97681</v>
          </cell>
          <cell r="AN399">
            <v>61990</v>
          </cell>
          <cell r="AO399">
            <v>159671</v>
          </cell>
          <cell r="AP399">
            <v>0</v>
          </cell>
          <cell r="AQ399">
            <v>204642</v>
          </cell>
          <cell r="AR399">
            <v>2819</v>
          </cell>
          <cell r="AS399">
            <v>201823</v>
          </cell>
          <cell r="AT399">
            <v>8278.89</v>
          </cell>
          <cell r="AU399">
            <v>43256.412592592591</v>
          </cell>
          <cell r="AV399">
            <v>73415</v>
          </cell>
          <cell r="AW399" t="str">
            <v>27 66027</v>
          </cell>
          <cell r="AX399">
            <v>0</v>
          </cell>
        </row>
        <row r="400">
          <cell r="D400">
            <v>66035</v>
          </cell>
          <cell r="E400" t="str">
            <v>Greenfield Union Elementary</v>
          </cell>
          <cell r="F400">
            <v>36476351</v>
          </cell>
          <cell r="G400" t="b">
            <v>0</v>
          </cell>
          <cell r="H400">
            <v>5010.0200000000004</v>
          </cell>
          <cell r="I400">
            <v>3441.85</v>
          </cell>
          <cell r="J400">
            <v>17243737</v>
          </cell>
          <cell r="K400">
            <v>43.84</v>
          </cell>
          <cell r="L400">
            <v>3441.85</v>
          </cell>
          <cell r="M400">
            <v>150891</v>
          </cell>
          <cell r="N400">
            <v>0</v>
          </cell>
          <cell r="O400">
            <v>3204551</v>
          </cell>
          <cell r="P400">
            <v>0</v>
          </cell>
          <cell r="Q400">
            <v>0</v>
          </cell>
          <cell r="R400">
            <v>3794.93</v>
          </cell>
          <cell r="S400">
            <v>13061580</v>
          </cell>
          <cell r="T400">
            <v>33660759</v>
          </cell>
          <cell r="U400">
            <v>2815592</v>
          </cell>
          <cell r="V400">
            <v>0.42966442729999998</v>
          </cell>
          <cell r="W400">
            <v>1209760</v>
          </cell>
          <cell r="X400">
            <v>0</v>
          </cell>
          <cell r="Y400">
            <v>0</v>
          </cell>
          <cell r="Z400">
            <v>34870519</v>
          </cell>
          <cell r="AA400">
            <v>3595789</v>
          </cell>
          <cell r="AB400">
            <v>31274730</v>
          </cell>
          <cell r="AC400">
            <v>0</v>
          </cell>
          <cell r="AD400">
            <v>4503559</v>
          </cell>
          <cell r="AE400">
            <v>26771171</v>
          </cell>
          <cell r="AF400">
            <v>5053.8599999999997</v>
          </cell>
          <cell r="AG400">
            <v>3441.85</v>
          </cell>
          <cell r="AH400">
            <v>17394628</v>
          </cell>
          <cell r="AI400">
            <v>0</v>
          </cell>
          <cell r="AJ400">
            <v>0</v>
          </cell>
          <cell r="AK400">
            <v>3595789</v>
          </cell>
          <cell r="AL400">
            <v>4503559</v>
          </cell>
          <cell r="AM400">
            <v>9295280</v>
          </cell>
          <cell r="AN400">
            <v>3204551</v>
          </cell>
          <cell r="AO400">
            <v>12499831</v>
          </cell>
          <cell r="AP400">
            <v>0</v>
          </cell>
          <cell r="AQ400">
            <v>26771171</v>
          </cell>
          <cell r="AR400">
            <v>1209760</v>
          </cell>
          <cell r="AS400">
            <v>25561411</v>
          </cell>
          <cell r="AT400">
            <v>10131.33</v>
          </cell>
          <cell r="AU400">
            <v>43256.412592592591</v>
          </cell>
          <cell r="AV400">
            <v>73415</v>
          </cell>
          <cell r="AW400" t="str">
            <v>27 66035</v>
          </cell>
          <cell r="AX400">
            <v>0</v>
          </cell>
        </row>
        <row r="401">
          <cell r="D401">
            <v>66050</v>
          </cell>
          <cell r="E401" t="str">
            <v>King City Union</v>
          </cell>
          <cell r="F401">
            <v>27100224</v>
          </cell>
          <cell r="G401" t="b">
            <v>0</v>
          </cell>
          <cell r="H401">
            <v>5003.2700000000004</v>
          </cell>
          <cell r="I401">
            <v>2564.87</v>
          </cell>
          <cell r="J401">
            <v>12832737</v>
          </cell>
          <cell r="K401">
            <v>48.28</v>
          </cell>
          <cell r="L401">
            <v>2564.87</v>
          </cell>
          <cell r="M401">
            <v>123832</v>
          </cell>
          <cell r="N401">
            <v>0</v>
          </cell>
          <cell r="O401">
            <v>2779223</v>
          </cell>
          <cell r="P401">
            <v>0</v>
          </cell>
          <cell r="Q401">
            <v>0</v>
          </cell>
          <cell r="R401">
            <v>3669.31</v>
          </cell>
          <cell r="S401">
            <v>9411303</v>
          </cell>
          <cell r="T401">
            <v>25147095</v>
          </cell>
          <cell r="U401">
            <v>1953129</v>
          </cell>
          <cell r="V401">
            <v>0.42966442729999998</v>
          </cell>
          <cell r="W401">
            <v>839190</v>
          </cell>
          <cell r="X401">
            <v>0</v>
          </cell>
          <cell r="Y401">
            <v>0</v>
          </cell>
          <cell r="Z401">
            <v>25986285</v>
          </cell>
          <cell r="AA401">
            <v>4764006</v>
          </cell>
          <cell r="AB401">
            <v>21222279</v>
          </cell>
          <cell r="AC401">
            <v>0</v>
          </cell>
          <cell r="AD401">
            <v>3354522</v>
          </cell>
          <cell r="AE401">
            <v>17867757</v>
          </cell>
          <cell r="AF401">
            <v>5051.55</v>
          </cell>
          <cell r="AG401">
            <v>2564.87</v>
          </cell>
          <cell r="AH401">
            <v>12956569</v>
          </cell>
          <cell r="AI401">
            <v>0</v>
          </cell>
          <cell r="AJ401">
            <v>0</v>
          </cell>
          <cell r="AK401">
            <v>4764006</v>
          </cell>
          <cell r="AL401">
            <v>3354522</v>
          </cell>
          <cell r="AM401">
            <v>4838041</v>
          </cell>
          <cell r="AN401">
            <v>2779223</v>
          </cell>
          <cell r="AO401">
            <v>7617264</v>
          </cell>
          <cell r="AP401">
            <v>0</v>
          </cell>
          <cell r="AQ401">
            <v>17867757</v>
          </cell>
          <cell r="AR401">
            <v>839190</v>
          </cell>
          <cell r="AS401">
            <v>17028567</v>
          </cell>
          <cell r="AT401">
            <v>10131.620000000001</v>
          </cell>
          <cell r="AU401">
            <v>43256.412638888891</v>
          </cell>
          <cell r="AV401">
            <v>73415</v>
          </cell>
          <cell r="AW401" t="str">
            <v>27 66050</v>
          </cell>
          <cell r="AX401">
            <v>0</v>
          </cell>
        </row>
        <row r="402">
          <cell r="D402">
            <v>66068</v>
          </cell>
          <cell r="E402" t="str">
            <v>South Monterey County Joint Union High</v>
          </cell>
          <cell r="F402">
            <v>24631830</v>
          </cell>
          <cell r="G402" t="b">
            <v>0</v>
          </cell>
          <cell r="H402">
            <v>6037.41</v>
          </cell>
          <cell r="I402">
            <v>2158.39</v>
          </cell>
          <cell r="J402">
            <v>13031085</v>
          </cell>
          <cell r="K402">
            <v>45.38</v>
          </cell>
          <cell r="L402">
            <v>2158.39</v>
          </cell>
          <cell r="M402">
            <v>97948</v>
          </cell>
          <cell r="N402">
            <v>0</v>
          </cell>
          <cell r="O402">
            <v>2536670</v>
          </cell>
          <cell r="P402">
            <v>0</v>
          </cell>
          <cell r="Q402">
            <v>0</v>
          </cell>
          <cell r="R402">
            <v>3529.26</v>
          </cell>
          <cell r="S402">
            <v>7617519</v>
          </cell>
          <cell r="T402">
            <v>23283222</v>
          </cell>
          <cell r="U402">
            <v>1348608</v>
          </cell>
          <cell r="V402">
            <v>0.42966442729999998</v>
          </cell>
          <cell r="W402">
            <v>579449</v>
          </cell>
          <cell r="X402">
            <v>0</v>
          </cell>
          <cell r="Y402">
            <v>0</v>
          </cell>
          <cell r="Z402">
            <v>23862671</v>
          </cell>
          <cell r="AA402">
            <v>5791709</v>
          </cell>
          <cell r="AB402">
            <v>18070962</v>
          </cell>
          <cell r="AC402">
            <v>0</v>
          </cell>
          <cell r="AD402">
            <v>3399174</v>
          </cell>
          <cell r="AE402">
            <v>14671788</v>
          </cell>
          <cell r="AF402">
            <v>6082.8</v>
          </cell>
          <cell r="AG402">
            <v>2158.39</v>
          </cell>
          <cell r="AH402">
            <v>13129055</v>
          </cell>
          <cell r="AI402">
            <v>0</v>
          </cell>
          <cell r="AJ402">
            <v>0</v>
          </cell>
          <cell r="AK402">
            <v>5791709</v>
          </cell>
          <cell r="AL402">
            <v>3399174</v>
          </cell>
          <cell r="AM402">
            <v>3938172</v>
          </cell>
          <cell r="AN402">
            <v>2536670</v>
          </cell>
          <cell r="AO402">
            <v>6474842</v>
          </cell>
          <cell r="AP402">
            <v>0</v>
          </cell>
          <cell r="AQ402">
            <v>14671788</v>
          </cell>
          <cell r="AR402">
            <v>579449</v>
          </cell>
          <cell r="AS402">
            <v>14092339</v>
          </cell>
          <cell r="AT402">
            <v>11055.77</v>
          </cell>
          <cell r="AU402">
            <v>43256.412951388891</v>
          </cell>
          <cell r="AV402">
            <v>73415</v>
          </cell>
          <cell r="AW402" t="str">
            <v>27 66068</v>
          </cell>
          <cell r="AX402">
            <v>0</v>
          </cell>
        </row>
        <row r="403">
          <cell r="D403">
            <v>66076</v>
          </cell>
          <cell r="E403" t="str">
            <v>Lagunita Elementary</v>
          </cell>
          <cell r="F403">
            <v>764238</v>
          </cell>
          <cell r="G403" t="b">
            <v>0</v>
          </cell>
          <cell r="H403">
            <v>5768.4</v>
          </cell>
          <cell r="I403">
            <v>96.11</v>
          </cell>
          <cell r="J403">
            <v>554401</v>
          </cell>
          <cell r="K403">
            <v>38.82</v>
          </cell>
          <cell r="L403">
            <v>96.11</v>
          </cell>
          <cell r="M403">
            <v>3731</v>
          </cell>
          <cell r="N403">
            <v>0</v>
          </cell>
          <cell r="O403">
            <v>87376</v>
          </cell>
          <cell r="P403">
            <v>0</v>
          </cell>
          <cell r="Q403">
            <v>0</v>
          </cell>
          <cell r="R403">
            <v>950.53</v>
          </cell>
          <cell r="S403">
            <v>91355</v>
          </cell>
          <cell r="T403">
            <v>736863</v>
          </cell>
          <cell r="U403">
            <v>27375</v>
          </cell>
          <cell r="V403">
            <v>0.42966442729999998</v>
          </cell>
          <cell r="W403">
            <v>11762</v>
          </cell>
          <cell r="X403">
            <v>57113</v>
          </cell>
          <cell r="Y403">
            <v>0</v>
          </cell>
          <cell r="Z403">
            <v>805738</v>
          </cell>
          <cell r="AA403">
            <v>170640</v>
          </cell>
          <cell r="AB403">
            <v>635098</v>
          </cell>
          <cell r="AC403">
            <v>0</v>
          </cell>
          <cell r="AD403">
            <v>144503</v>
          </cell>
          <cell r="AE403">
            <v>490595</v>
          </cell>
          <cell r="AF403">
            <v>5807.21</v>
          </cell>
          <cell r="AG403">
            <v>96.11</v>
          </cell>
          <cell r="AH403">
            <v>558131</v>
          </cell>
          <cell r="AI403">
            <v>0</v>
          </cell>
          <cell r="AJ403">
            <v>0</v>
          </cell>
          <cell r="AK403">
            <v>170640</v>
          </cell>
          <cell r="AL403">
            <v>144503</v>
          </cell>
          <cell r="AM403">
            <v>242988</v>
          </cell>
          <cell r="AN403">
            <v>87376</v>
          </cell>
          <cell r="AO403">
            <v>330364</v>
          </cell>
          <cell r="AP403">
            <v>0</v>
          </cell>
          <cell r="AQ403">
            <v>490595</v>
          </cell>
          <cell r="AR403">
            <v>11762</v>
          </cell>
          <cell r="AS403">
            <v>478833</v>
          </cell>
          <cell r="AT403">
            <v>7789.25</v>
          </cell>
          <cell r="AU403">
            <v>43256.412662037037</v>
          </cell>
          <cell r="AV403">
            <v>73415</v>
          </cell>
          <cell r="AW403" t="str">
            <v>27 66076</v>
          </cell>
          <cell r="AX403">
            <v>0</v>
          </cell>
        </row>
        <row r="404">
          <cell r="D404">
            <v>66084</v>
          </cell>
          <cell r="E404" t="str">
            <v>Mission Union Elementary</v>
          </cell>
          <cell r="F404">
            <v>989648</v>
          </cell>
          <cell r="G404" t="b">
            <v>0</v>
          </cell>
          <cell r="H404">
            <v>5848.88</v>
          </cell>
          <cell r="I404">
            <v>122.98</v>
          </cell>
          <cell r="J404">
            <v>719295</v>
          </cell>
          <cell r="K404">
            <v>51.62</v>
          </cell>
          <cell r="L404">
            <v>122.98</v>
          </cell>
          <cell r="M404">
            <v>6348</v>
          </cell>
          <cell r="N404">
            <v>0</v>
          </cell>
          <cell r="O404">
            <v>91297</v>
          </cell>
          <cell r="P404">
            <v>0</v>
          </cell>
          <cell r="Q404">
            <v>0</v>
          </cell>
          <cell r="R404">
            <v>1063.28</v>
          </cell>
          <cell r="S404">
            <v>130762</v>
          </cell>
          <cell r="T404">
            <v>947702</v>
          </cell>
          <cell r="U404">
            <v>41946</v>
          </cell>
          <cell r="V404">
            <v>0.42966442729999998</v>
          </cell>
          <cell r="W404">
            <v>18023</v>
          </cell>
          <cell r="X404">
            <v>64152</v>
          </cell>
          <cell r="Y404">
            <v>0</v>
          </cell>
          <cell r="Z404">
            <v>1029877</v>
          </cell>
          <cell r="AA404">
            <v>125247</v>
          </cell>
          <cell r="AB404">
            <v>904630</v>
          </cell>
          <cell r="AC404">
            <v>0</v>
          </cell>
          <cell r="AD404">
            <v>187873</v>
          </cell>
          <cell r="AE404">
            <v>716757</v>
          </cell>
          <cell r="AF404">
            <v>5900.5</v>
          </cell>
          <cell r="AG404">
            <v>122.98</v>
          </cell>
          <cell r="AH404">
            <v>725643</v>
          </cell>
          <cell r="AI404">
            <v>0</v>
          </cell>
          <cell r="AJ404">
            <v>0</v>
          </cell>
          <cell r="AK404">
            <v>125247</v>
          </cell>
          <cell r="AL404">
            <v>187873</v>
          </cell>
          <cell r="AM404">
            <v>412523</v>
          </cell>
          <cell r="AN404">
            <v>91297</v>
          </cell>
          <cell r="AO404">
            <v>503820</v>
          </cell>
          <cell r="AP404">
            <v>0</v>
          </cell>
          <cell r="AQ404">
            <v>716757</v>
          </cell>
          <cell r="AR404">
            <v>18023</v>
          </cell>
          <cell r="AS404">
            <v>698734</v>
          </cell>
          <cell r="AT404">
            <v>7852.7</v>
          </cell>
          <cell r="AU404">
            <v>43256.412743055553</v>
          </cell>
          <cell r="AV404">
            <v>73415</v>
          </cell>
          <cell r="AW404" t="str">
            <v>27 66084</v>
          </cell>
          <cell r="AX404">
            <v>0</v>
          </cell>
        </row>
        <row r="405">
          <cell r="D405">
            <v>66092</v>
          </cell>
          <cell r="E405" t="str">
            <v>Monterey Peninsula Unified</v>
          </cell>
          <cell r="F405">
            <v>92103341</v>
          </cell>
          <cell r="G405" t="b">
            <v>0</v>
          </cell>
          <cell r="H405">
            <v>5276.98</v>
          </cell>
          <cell r="I405">
            <v>9238.7800000000007</v>
          </cell>
          <cell r="J405">
            <v>48752857</v>
          </cell>
          <cell r="K405">
            <v>48.7</v>
          </cell>
          <cell r="L405">
            <v>9238.7800000000007</v>
          </cell>
          <cell r="M405">
            <v>449929</v>
          </cell>
          <cell r="N405">
            <v>0</v>
          </cell>
          <cell r="O405">
            <v>14151176</v>
          </cell>
          <cell r="P405">
            <v>0</v>
          </cell>
          <cell r="Q405">
            <v>0</v>
          </cell>
          <cell r="R405">
            <v>2557.77</v>
          </cell>
          <cell r="S405">
            <v>23630674</v>
          </cell>
          <cell r="T405">
            <v>86984636</v>
          </cell>
          <cell r="U405">
            <v>5118705</v>
          </cell>
          <cell r="V405">
            <v>0.42966442729999998</v>
          </cell>
          <cell r="W405">
            <v>2199325</v>
          </cell>
          <cell r="X405">
            <v>0</v>
          </cell>
          <cell r="Y405">
            <v>0</v>
          </cell>
          <cell r="Z405">
            <v>89183961</v>
          </cell>
          <cell r="AA405">
            <v>40674377</v>
          </cell>
          <cell r="AB405">
            <v>48509584</v>
          </cell>
          <cell r="AC405">
            <v>0</v>
          </cell>
          <cell r="AD405">
            <v>8528409</v>
          </cell>
          <cell r="AE405">
            <v>39981175</v>
          </cell>
          <cell r="AF405">
            <v>5325.68</v>
          </cell>
          <cell r="AG405">
            <v>9238.7800000000007</v>
          </cell>
          <cell r="AH405">
            <v>49202786</v>
          </cell>
          <cell r="AI405">
            <v>0</v>
          </cell>
          <cell r="AJ405">
            <v>0</v>
          </cell>
          <cell r="AK405">
            <v>40674377</v>
          </cell>
          <cell r="AL405">
            <v>8528409</v>
          </cell>
          <cell r="AM405">
            <v>0</v>
          </cell>
          <cell r="AN405">
            <v>14151176</v>
          </cell>
          <cell r="AO405">
            <v>14151176</v>
          </cell>
          <cell r="AP405">
            <v>0</v>
          </cell>
          <cell r="AQ405">
            <v>39981175</v>
          </cell>
          <cell r="AR405">
            <v>2199325</v>
          </cell>
          <cell r="AS405">
            <v>37781850</v>
          </cell>
          <cell r="AT405">
            <v>9653.2199999999993</v>
          </cell>
          <cell r="AU405">
            <v>43256.412743055553</v>
          </cell>
          <cell r="AV405">
            <v>73415</v>
          </cell>
          <cell r="AW405" t="str">
            <v>27 66092</v>
          </cell>
          <cell r="AX405">
            <v>0</v>
          </cell>
        </row>
        <row r="406">
          <cell r="D406">
            <v>66134</v>
          </cell>
          <cell r="E406" t="str">
            <v>Pacific Grove Unified</v>
          </cell>
          <cell r="F406">
            <v>16916680</v>
          </cell>
          <cell r="G406" t="b">
            <v>0</v>
          </cell>
          <cell r="H406">
            <v>5200.8500000000004</v>
          </cell>
          <cell r="I406">
            <v>1991.03</v>
          </cell>
          <cell r="J406">
            <v>10355048</v>
          </cell>
          <cell r="K406">
            <v>70.13</v>
          </cell>
          <cell r="L406">
            <v>1991.03</v>
          </cell>
          <cell r="M406">
            <v>139631</v>
          </cell>
          <cell r="N406">
            <v>0</v>
          </cell>
          <cell r="O406">
            <v>2505456</v>
          </cell>
          <cell r="P406">
            <v>0</v>
          </cell>
          <cell r="Q406">
            <v>0</v>
          </cell>
          <cell r="R406">
            <v>1603</v>
          </cell>
          <cell r="S406">
            <v>3191621</v>
          </cell>
          <cell r="T406">
            <v>16191756</v>
          </cell>
          <cell r="U406">
            <v>724924</v>
          </cell>
          <cell r="V406">
            <v>0.42966442729999998</v>
          </cell>
          <cell r="W406">
            <v>311474</v>
          </cell>
          <cell r="X406">
            <v>855241</v>
          </cell>
          <cell r="Y406">
            <v>0</v>
          </cell>
          <cell r="Z406">
            <v>17358471</v>
          </cell>
          <cell r="AA406">
            <v>24597318</v>
          </cell>
          <cell r="AB406">
            <v>0</v>
          </cell>
          <cell r="AC406">
            <v>-7238847</v>
          </cell>
          <cell r="AD406">
            <v>398206</v>
          </cell>
          <cell r="AE406">
            <v>0</v>
          </cell>
          <cell r="AF406">
            <v>5270.98</v>
          </cell>
          <cell r="AG406">
            <v>1991.03</v>
          </cell>
          <cell r="AH406">
            <v>10494679</v>
          </cell>
          <cell r="AI406">
            <v>0</v>
          </cell>
          <cell r="AJ406">
            <v>0</v>
          </cell>
          <cell r="AK406">
            <v>24597318</v>
          </cell>
          <cell r="AL406">
            <v>398206</v>
          </cell>
          <cell r="AM406">
            <v>0</v>
          </cell>
          <cell r="AN406">
            <v>2505456</v>
          </cell>
          <cell r="AO406">
            <v>2505456</v>
          </cell>
          <cell r="AP406">
            <v>2505456</v>
          </cell>
          <cell r="AQ406">
            <v>2505456</v>
          </cell>
          <cell r="AR406">
            <v>0</v>
          </cell>
          <cell r="AS406">
            <v>2505456</v>
          </cell>
          <cell r="AT406">
            <v>8288.7900000000009</v>
          </cell>
          <cell r="AU406">
            <v>43256.412800925929</v>
          </cell>
          <cell r="AV406">
            <v>73415</v>
          </cell>
          <cell r="AW406" t="str">
            <v>27 66134</v>
          </cell>
          <cell r="AX406">
            <v>1</v>
          </cell>
        </row>
        <row r="407">
          <cell r="D407">
            <v>66142</v>
          </cell>
          <cell r="E407" t="str">
            <v>Salinas City Elementary</v>
          </cell>
          <cell r="F407">
            <v>88154501</v>
          </cell>
          <cell r="G407" t="b">
            <v>0</v>
          </cell>
          <cell r="H407">
            <v>4999.47</v>
          </cell>
          <cell r="I407">
            <v>8634.7900000000009</v>
          </cell>
          <cell r="J407">
            <v>43169374</v>
          </cell>
          <cell r="K407">
            <v>40.83</v>
          </cell>
          <cell r="L407">
            <v>8634.7900000000009</v>
          </cell>
          <cell r="M407">
            <v>352558</v>
          </cell>
          <cell r="N407">
            <v>0</v>
          </cell>
          <cell r="O407">
            <v>9329831</v>
          </cell>
          <cell r="P407">
            <v>0</v>
          </cell>
          <cell r="Q407">
            <v>0</v>
          </cell>
          <cell r="R407">
            <v>3428.65</v>
          </cell>
          <cell r="S407">
            <v>29605673</v>
          </cell>
          <cell r="T407">
            <v>82457436</v>
          </cell>
          <cell r="U407">
            <v>5697065</v>
          </cell>
          <cell r="V407">
            <v>0.42966442729999998</v>
          </cell>
          <cell r="W407">
            <v>2447826</v>
          </cell>
          <cell r="X407">
            <v>0</v>
          </cell>
          <cell r="Y407">
            <v>0</v>
          </cell>
          <cell r="Z407">
            <v>84905262</v>
          </cell>
          <cell r="AA407">
            <v>18342225</v>
          </cell>
          <cell r="AB407">
            <v>66563037</v>
          </cell>
          <cell r="AC407">
            <v>0</v>
          </cell>
          <cell r="AD407">
            <v>11268052</v>
          </cell>
          <cell r="AE407">
            <v>55294985</v>
          </cell>
          <cell r="AF407">
            <v>5040.3100000000004</v>
          </cell>
          <cell r="AG407">
            <v>8634.7900000000009</v>
          </cell>
          <cell r="AH407">
            <v>43522018</v>
          </cell>
          <cell r="AI407">
            <v>0</v>
          </cell>
          <cell r="AJ407">
            <v>0</v>
          </cell>
          <cell r="AK407">
            <v>18342225</v>
          </cell>
          <cell r="AL407">
            <v>11268052</v>
          </cell>
          <cell r="AM407">
            <v>13911741</v>
          </cell>
          <cell r="AN407">
            <v>9329831</v>
          </cell>
          <cell r="AO407">
            <v>23241572</v>
          </cell>
          <cell r="AP407">
            <v>0</v>
          </cell>
          <cell r="AQ407">
            <v>55294985</v>
          </cell>
          <cell r="AR407">
            <v>2447826</v>
          </cell>
          <cell r="AS407">
            <v>52847159</v>
          </cell>
          <cell r="AT407">
            <v>9832.93</v>
          </cell>
          <cell r="AU407">
            <v>43256.412881944445</v>
          </cell>
          <cell r="AV407">
            <v>73415</v>
          </cell>
          <cell r="AW407" t="str">
            <v>27 66142</v>
          </cell>
          <cell r="AX407">
            <v>0</v>
          </cell>
        </row>
        <row r="408">
          <cell r="D408">
            <v>66159</v>
          </cell>
          <cell r="E408" t="str">
            <v>Salinas Union High</v>
          </cell>
          <cell r="F408">
            <v>155121250</v>
          </cell>
          <cell r="G408" t="b">
            <v>0</v>
          </cell>
          <cell r="H408">
            <v>5996.13</v>
          </cell>
          <cell r="I408">
            <v>14681.26</v>
          </cell>
          <cell r="J408">
            <v>88030744</v>
          </cell>
          <cell r="K408">
            <v>46.85</v>
          </cell>
          <cell r="L408">
            <v>14681.26</v>
          </cell>
          <cell r="M408">
            <v>687817</v>
          </cell>
          <cell r="N408">
            <v>0</v>
          </cell>
          <cell r="O408">
            <v>19227738</v>
          </cell>
          <cell r="P408">
            <v>0</v>
          </cell>
          <cell r="Q408">
            <v>0</v>
          </cell>
          <cell r="R408">
            <v>2538.19</v>
          </cell>
          <cell r="S408">
            <v>37263827</v>
          </cell>
          <cell r="T408">
            <v>145210126</v>
          </cell>
          <cell r="U408">
            <v>9911124</v>
          </cell>
          <cell r="V408">
            <v>0.42966442729999998</v>
          </cell>
          <cell r="W408">
            <v>4258457</v>
          </cell>
          <cell r="X408">
            <v>0</v>
          </cell>
          <cell r="Y408">
            <v>0</v>
          </cell>
          <cell r="Z408">
            <v>149468583</v>
          </cell>
          <cell r="AA408">
            <v>32434355</v>
          </cell>
          <cell r="AB408">
            <v>117034228</v>
          </cell>
          <cell r="AC408">
            <v>0</v>
          </cell>
          <cell r="AD408">
            <v>22969692</v>
          </cell>
          <cell r="AE408">
            <v>94064536</v>
          </cell>
          <cell r="AF408">
            <v>6042.98</v>
          </cell>
          <cell r="AG408">
            <v>14681.26</v>
          </cell>
          <cell r="AH408">
            <v>88718561</v>
          </cell>
          <cell r="AI408">
            <v>0</v>
          </cell>
          <cell r="AJ408">
            <v>0</v>
          </cell>
          <cell r="AK408">
            <v>32434355</v>
          </cell>
          <cell r="AL408">
            <v>22969692</v>
          </cell>
          <cell r="AM408">
            <v>33314514</v>
          </cell>
          <cell r="AN408">
            <v>19227738</v>
          </cell>
          <cell r="AO408">
            <v>52542252</v>
          </cell>
          <cell r="AP408">
            <v>0</v>
          </cell>
          <cell r="AQ408">
            <v>94064536</v>
          </cell>
          <cell r="AR408">
            <v>4258457</v>
          </cell>
          <cell r="AS408">
            <v>89806079</v>
          </cell>
          <cell r="AT408">
            <v>10180.91</v>
          </cell>
          <cell r="AU408">
            <v>43256.412893518522</v>
          </cell>
          <cell r="AV408">
            <v>73415</v>
          </cell>
          <cell r="AW408" t="str">
            <v>27 66159</v>
          </cell>
          <cell r="AX408">
            <v>0</v>
          </cell>
        </row>
        <row r="409">
          <cell r="D409">
            <v>66167</v>
          </cell>
          <cell r="E409" t="str">
            <v>San Antonio Union Elementary</v>
          </cell>
          <cell r="F409">
            <v>1383739</v>
          </cell>
          <cell r="G409" t="b">
            <v>0</v>
          </cell>
          <cell r="H409">
            <v>5344.52</v>
          </cell>
          <cell r="I409">
            <v>153.46</v>
          </cell>
          <cell r="J409">
            <v>820170</v>
          </cell>
          <cell r="K409">
            <v>44.8</v>
          </cell>
          <cell r="L409">
            <v>153.46</v>
          </cell>
          <cell r="M409">
            <v>6875</v>
          </cell>
          <cell r="N409">
            <v>0</v>
          </cell>
          <cell r="O409">
            <v>466756</v>
          </cell>
          <cell r="P409">
            <v>0</v>
          </cell>
          <cell r="Q409">
            <v>0</v>
          </cell>
          <cell r="R409">
            <v>300.07</v>
          </cell>
          <cell r="S409">
            <v>46049</v>
          </cell>
          <cell r="T409">
            <v>1339850</v>
          </cell>
          <cell r="U409">
            <v>43889</v>
          </cell>
          <cell r="V409">
            <v>0.42966442729999998</v>
          </cell>
          <cell r="W409">
            <v>18858</v>
          </cell>
          <cell r="X409">
            <v>171044</v>
          </cell>
          <cell r="Y409">
            <v>0</v>
          </cell>
          <cell r="Z409">
            <v>1529752</v>
          </cell>
          <cell r="AA409">
            <v>754545</v>
          </cell>
          <cell r="AB409">
            <v>775207</v>
          </cell>
          <cell r="AC409">
            <v>0</v>
          </cell>
          <cell r="AD409">
            <v>72500</v>
          </cell>
          <cell r="AE409">
            <v>702707</v>
          </cell>
          <cell r="AF409">
            <v>5389.32</v>
          </cell>
          <cell r="AG409">
            <v>153.46</v>
          </cell>
          <cell r="AH409">
            <v>827045</v>
          </cell>
          <cell r="AI409">
            <v>0</v>
          </cell>
          <cell r="AJ409">
            <v>0</v>
          </cell>
          <cell r="AK409">
            <v>754545</v>
          </cell>
          <cell r="AL409">
            <v>72500</v>
          </cell>
          <cell r="AM409">
            <v>0</v>
          </cell>
          <cell r="AN409">
            <v>466756</v>
          </cell>
          <cell r="AO409">
            <v>466756</v>
          </cell>
          <cell r="AP409">
            <v>0</v>
          </cell>
          <cell r="AQ409">
            <v>702707</v>
          </cell>
          <cell r="AR409">
            <v>18858</v>
          </cell>
          <cell r="AS409">
            <v>683849</v>
          </cell>
          <cell r="AT409">
            <v>8853.83</v>
          </cell>
          <cell r="AU409">
            <v>43256.412893518522</v>
          </cell>
          <cell r="AV409">
            <v>73415</v>
          </cell>
          <cell r="AW409" t="str">
            <v>27 66167</v>
          </cell>
          <cell r="AX409">
            <v>0</v>
          </cell>
        </row>
        <row r="410">
          <cell r="D410">
            <v>66175</v>
          </cell>
          <cell r="E410" t="str">
            <v>San Ardo Union Elementary</v>
          </cell>
          <cell r="F410">
            <v>1075151</v>
          </cell>
          <cell r="G410" t="b">
            <v>0</v>
          </cell>
          <cell r="H410">
            <v>5093.6400000000003</v>
          </cell>
          <cell r="I410">
            <v>100.04</v>
          </cell>
          <cell r="J410">
            <v>509568</v>
          </cell>
          <cell r="K410">
            <v>74.47</v>
          </cell>
          <cell r="L410">
            <v>100.04</v>
          </cell>
          <cell r="M410">
            <v>7450</v>
          </cell>
          <cell r="N410">
            <v>0</v>
          </cell>
          <cell r="O410">
            <v>105421</v>
          </cell>
          <cell r="P410">
            <v>0</v>
          </cell>
          <cell r="Q410">
            <v>0</v>
          </cell>
          <cell r="R410">
            <v>3860.81</v>
          </cell>
          <cell r="S410">
            <v>386235</v>
          </cell>
          <cell r="T410">
            <v>1008674</v>
          </cell>
          <cell r="U410">
            <v>66477</v>
          </cell>
          <cell r="V410">
            <v>0.42966442729999998</v>
          </cell>
          <cell r="W410">
            <v>28563</v>
          </cell>
          <cell r="X410">
            <v>0</v>
          </cell>
          <cell r="Y410">
            <v>0</v>
          </cell>
          <cell r="Z410">
            <v>1037237</v>
          </cell>
          <cell r="AA410">
            <v>653443</v>
          </cell>
          <cell r="AB410">
            <v>383794</v>
          </cell>
          <cell r="AC410">
            <v>0</v>
          </cell>
          <cell r="AD410">
            <v>20008</v>
          </cell>
          <cell r="AE410">
            <v>363786</v>
          </cell>
          <cell r="AF410">
            <v>5168.1099999999997</v>
          </cell>
          <cell r="AG410">
            <v>100.04</v>
          </cell>
          <cell r="AH410">
            <v>517018</v>
          </cell>
          <cell r="AI410">
            <v>0</v>
          </cell>
          <cell r="AJ410">
            <v>0</v>
          </cell>
          <cell r="AK410">
            <v>653443</v>
          </cell>
          <cell r="AL410">
            <v>20008</v>
          </cell>
          <cell r="AM410">
            <v>0</v>
          </cell>
          <cell r="AN410">
            <v>105421</v>
          </cell>
          <cell r="AO410">
            <v>105421</v>
          </cell>
          <cell r="AP410">
            <v>0</v>
          </cell>
          <cell r="AQ410">
            <v>363786</v>
          </cell>
          <cell r="AR410">
            <v>28563</v>
          </cell>
          <cell r="AS410">
            <v>335223</v>
          </cell>
          <cell r="AT410">
            <v>10368.219999999999</v>
          </cell>
          <cell r="AU410">
            <v>43256.412893518522</v>
          </cell>
          <cell r="AV410">
            <v>73415</v>
          </cell>
          <cell r="AW410" t="str">
            <v>27 66175</v>
          </cell>
          <cell r="AX410">
            <v>0</v>
          </cell>
        </row>
        <row r="411">
          <cell r="D411">
            <v>66183</v>
          </cell>
          <cell r="E411" t="str">
            <v>San Lucas Union Elementary</v>
          </cell>
          <cell r="F411">
            <v>710978</v>
          </cell>
          <cell r="G411" t="b">
            <v>0</v>
          </cell>
          <cell r="H411">
            <v>6004.15</v>
          </cell>
          <cell r="I411">
            <v>66.94</v>
          </cell>
          <cell r="J411">
            <v>401918</v>
          </cell>
          <cell r="K411">
            <v>80.900000000000006</v>
          </cell>
          <cell r="L411">
            <v>66.94</v>
          </cell>
          <cell r="M411">
            <v>5415</v>
          </cell>
          <cell r="N411">
            <v>0</v>
          </cell>
          <cell r="O411">
            <v>218639</v>
          </cell>
          <cell r="P411">
            <v>0</v>
          </cell>
          <cell r="Q411">
            <v>0</v>
          </cell>
          <cell r="R411">
            <v>258.36</v>
          </cell>
          <cell r="S411">
            <v>17295</v>
          </cell>
          <cell r="T411">
            <v>643267</v>
          </cell>
          <cell r="U411">
            <v>67711</v>
          </cell>
          <cell r="V411">
            <v>0.42966442729999998</v>
          </cell>
          <cell r="W411">
            <v>29093</v>
          </cell>
          <cell r="X411">
            <v>0</v>
          </cell>
          <cell r="Y411">
            <v>0</v>
          </cell>
          <cell r="Z411">
            <v>672360</v>
          </cell>
          <cell r="AA411">
            <v>360794</v>
          </cell>
          <cell r="AB411">
            <v>311566</v>
          </cell>
          <cell r="AC411">
            <v>0</v>
          </cell>
          <cell r="AD411">
            <v>46539</v>
          </cell>
          <cell r="AE411">
            <v>265027</v>
          </cell>
          <cell r="AF411">
            <v>80.900000000000006</v>
          </cell>
          <cell r="AG411">
            <v>66.94</v>
          </cell>
          <cell r="AH411">
            <v>5415</v>
          </cell>
          <cell r="AI411">
            <v>429726</v>
          </cell>
          <cell r="AJ411">
            <v>0</v>
          </cell>
          <cell r="AK411">
            <v>360794</v>
          </cell>
          <cell r="AL411">
            <v>46539</v>
          </cell>
          <cell r="AM411">
            <v>27808</v>
          </cell>
          <cell r="AN411">
            <v>218639</v>
          </cell>
          <cell r="AO411">
            <v>246447</v>
          </cell>
          <cell r="AP411">
            <v>0</v>
          </cell>
          <cell r="AQ411">
            <v>265027</v>
          </cell>
          <cell r="AR411">
            <v>29093</v>
          </cell>
          <cell r="AS411">
            <v>235934</v>
          </cell>
          <cell r="AT411">
            <v>10044.219999999999</v>
          </cell>
          <cell r="AU411">
            <v>43256.412905092591</v>
          </cell>
          <cell r="AV411">
            <v>73415</v>
          </cell>
          <cell r="AW411" t="str">
            <v>27 66183</v>
          </cell>
          <cell r="AX411">
            <v>0</v>
          </cell>
        </row>
        <row r="412">
          <cell r="D412">
            <v>66191</v>
          </cell>
          <cell r="E412" t="str">
            <v>Santa Rita Union Elementary</v>
          </cell>
          <cell r="F412">
            <v>32740894</v>
          </cell>
          <cell r="G412" t="b">
            <v>0</v>
          </cell>
          <cell r="H412">
            <v>5038.45</v>
          </cell>
          <cell r="I412">
            <v>3372.24</v>
          </cell>
          <cell r="J412">
            <v>16990863</v>
          </cell>
          <cell r="K412">
            <v>36.22</v>
          </cell>
          <cell r="L412">
            <v>3372.24</v>
          </cell>
          <cell r="M412">
            <v>122143</v>
          </cell>
          <cell r="N412">
            <v>0</v>
          </cell>
          <cell r="O412">
            <v>2745966</v>
          </cell>
          <cell r="P412">
            <v>0</v>
          </cell>
          <cell r="Q412">
            <v>0</v>
          </cell>
          <cell r="R412">
            <v>3220.21</v>
          </cell>
          <cell r="S412">
            <v>10859321</v>
          </cell>
          <cell r="T412">
            <v>30718293</v>
          </cell>
          <cell r="U412">
            <v>2022601</v>
          </cell>
          <cell r="V412">
            <v>0.42966442729999998</v>
          </cell>
          <cell r="W412">
            <v>869040</v>
          </cell>
          <cell r="X412">
            <v>0</v>
          </cell>
          <cell r="Y412">
            <v>0</v>
          </cell>
          <cell r="Z412">
            <v>31587333</v>
          </cell>
          <cell r="AA412">
            <v>6608523</v>
          </cell>
          <cell r="AB412">
            <v>24978810</v>
          </cell>
          <cell r="AC412">
            <v>0</v>
          </cell>
          <cell r="AD412">
            <v>4430645</v>
          </cell>
          <cell r="AE412">
            <v>20548165</v>
          </cell>
          <cell r="AF412">
            <v>5074.68</v>
          </cell>
          <cell r="AG412">
            <v>3372.24</v>
          </cell>
          <cell r="AH412">
            <v>17113039</v>
          </cell>
          <cell r="AI412">
            <v>0</v>
          </cell>
          <cell r="AJ412">
            <v>0</v>
          </cell>
          <cell r="AK412">
            <v>6608523</v>
          </cell>
          <cell r="AL412">
            <v>4430645</v>
          </cell>
          <cell r="AM412">
            <v>6073871</v>
          </cell>
          <cell r="AN412">
            <v>2745966</v>
          </cell>
          <cell r="AO412">
            <v>8819837</v>
          </cell>
          <cell r="AP412">
            <v>0</v>
          </cell>
          <cell r="AQ412">
            <v>20548165</v>
          </cell>
          <cell r="AR412">
            <v>869040</v>
          </cell>
          <cell r="AS412">
            <v>19679125</v>
          </cell>
          <cell r="AT412">
            <v>9366.8700000000008</v>
          </cell>
          <cell r="AU412">
            <v>43256.412916666668</v>
          </cell>
          <cell r="AV412">
            <v>73415</v>
          </cell>
          <cell r="AW412" t="str">
            <v>27 66191</v>
          </cell>
          <cell r="AX412">
            <v>0</v>
          </cell>
        </row>
        <row r="413">
          <cell r="D413">
            <v>66225</v>
          </cell>
          <cell r="E413" t="str">
            <v>Spreckels Union Elementary</v>
          </cell>
          <cell r="F413">
            <v>7675570</v>
          </cell>
          <cell r="G413" t="b">
            <v>0</v>
          </cell>
          <cell r="H413">
            <v>5012.1499999999996</v>
          </cell>
          <cell r="I413">
            <v>942.89</v>
          </cell>
          <cell r="J413">
            <v>4725906</v>
          </cell>
          <cell r="K413">
            <v>32.119999999999997</v>
          </cell>
          <cell r="L413">
            <v>942.89</v>
          </cell>
          <cell r="M413">
            <v>30286</v>
          </cell>
          <cell r="N413">
            <v>0</v>
          </cell>
          <cell r="O413">
            <v>807946</v>
          </cell>
          <cell r="P413">
            <v>0</v>
          </cell>
          <cell r="Q413">
            <v>0</v>
          </cell>
          <cell r="R413">
            <v>1820.67</v>
          </cell>
          <cell r="S413">
            <v>1716692</v>
          </cell>
          <cell r="T413">
            <v>7280830</v>
          </cell>
          <cell r="U413">
            <v>394740</v>
          </cell>
          <cell r="V413">
            <v>0.42966442729999998</v>
          </cell>
          <cell r="W413">
            <v>169606</v>
          </cell>
          <cell r="X413">
            <v>0</v>
          </cell>
          <cell r="Y413">
            <v>0</v>
          </cell>
          <cell r="Z413">
            <v>7450436</v>
          </cell>
          <cell r="AA413">
            <v>2504681</v>
          </cell>
          <cell r="AB413">
            <v>4945755</v>
          </cell>
          <cell r="AC413">
            <v>0</v>
          </cell>
          <cell r="AD413">
            <v>1231403</v>
          </cell>
          <cell r="AE413">
            <v>3714352</v>
          </cell>
          <cell r="AF413">
            <v>5044.2700000000004</v>
          </cell>
          <cell r="AG413">
            <v>942.89</v>
          </cell>
          <cell r="AH413">
            <v>4756192</v>
          </cell>
          <cell r="AI413">
            <v>0</v>
          </cell>
          <cell r="AJ413">
            <v>0</v>
          </cell>
          <cell r="AK413">
            <v>2504681</v>
          </cell>
          <cell r="AL413">
            <v>1231403</v>
          </cell>
          <cell r="AM413">
            <v>1020108</v>
          </cell>
          <cell r="AN413">
            <v>807946</v>
          </cell>
          <cell r="AO413">
            <v>1828054</v>
          </cell>
          <cell r="AP413">
            <v>0</v>
          </cell>
          <cell r="AQ413">
            <v>3714352</v>
          </cell>
          <cell r="AR413">
            <v>169606</v>
          </cell>
          <cell r="AS413">
            <v>3544746</v>
          </cell>
          <cell r="AT413">
            <v>7901.7</v>
          </cell>
          <cell r="AU413">
            <v>43256.412962962961</v>
          </cell>
          <cell r="AV413">
            <v>73415</v>
          </cell>
          <cell r="AW413" t="str">
            <v>27 66225</v>
          </cell>
          <cell r="AX413">
            <v>0</v>
          </cell>
        </row>
        <row r="414">
          <cell r="D414">
            <v>66233</v>
          </cell>
          <cell r="E414" t="str">
            <v>Washington Union Elementary</v>
          </cell>
          <cell r="F414">
            <v>6866024</v>
          </cell>
          <cell r="G414" t="b">
            <v>0</v>
          </cell>
          <cell r="H414">
            <v>4997.59</v>
          </cell>
          <cell r="I414">
            <v>857.11</v>
          </cell>
          <cell r="J414">
            <v>4283484</v>
          </cell>
          <cell r="K414">
            <v>40.39</v>
          </cell>
          <cell r="L414">
            <v>857.11</v>
          </cell>
          <cell r="M414">
            <v>34619</v>
          </cell>
          <cell r="N414">
            <v>0</v>
          </cell>
          <cell r="O414">
            <v>815375</v>
          </cell>
          <cell r="P414">
            <v>0</v>
          </cell>
          <cell r="Q414">
            <v>0</v>
          </cell>
          <cell r="R414">
            <v>1650.08</v>
          </cell>
          <cell r="S414">
            <v>1414300</v>
          </cell>
          <cell r="T414">
            <v>6547778</v>
          </cell>
          <cell r="U414">
            <v>318246</v>
          </cell>
          <cell r="V414">
            <v>0.42966442729999998</v>
          </cell>
          <cell r="W414">
            <v>136739</v>
          </cell>
          <cell r="X414">
            <v>0</v>
          </cell>
          <cell r="Y414">
            <v>0</v>
          </cell>
          <cell r="Z414">
            <v>6684517</v>
          </cell>
          <cell r="AA414">
            <v>4715521</v>
          </cell>
          <cell r="AB414">
            <v>1968996</v>
          </cell>
          <cell r="AC414">
            <v>0</v>
          </cell>
          <cell r="AD414">
            <v>171422</v>
          </cell>
          <cell r="AE414">
            <v>1797574</v>
          </cell>
          <cell r="AF414">
            <v>5037.99</v>
          </cell>
          <cell r="AG414">
            <v>857.11</v>
          </cell>
          <cell r="AH414">
            <v>4318112</v>
          </cell>
          <cell r="AI414">
            <v>0</v>
          </cell>
          <cell r="AJ414">
            <v>0</v>
          </cell>
          <cell r="AK414">
            <v>4715521</v>
          </cell>
          <cell r="AL414">
            <v>171422</v>
          </cell>
          <cell r="AM414">
            <v>0</v>
          </cell>
          <cell r="AN414">
            <v>815375</v>
          </cell>
          <cell r="AO414">
            <v>815375</v>
          </cell>
          <cell r="AP414">
            <v>0</v>
          </cell>
          <cell r="AQ414">
            <v>1797574</v>
          </cell>
          <cell r="AR414">
            <v>136739</v>
          </cell>
          <cell r="AS414">
            <v>1660835</v>
          </cell>
          <cell r="AT414">
            <v>7798.9</v>
          </cell>
          <cell r="AU414">
            <v>43256.413032407407</v>
          </cell>
          <cell r="AV414">
            <v>73415</v>
          </cell>
          <cell r="AW414" t="str">
            <v>27 66233</v>
          </cell>
          <cell r="AX414">
            <v>0</v>
          </cell>
        </row>
        <row r="415">
          <cell r="D415">
            <v>73825</v>
          </cell>
          <cell r="E415" t="str">
            <v>North Monterey County Unified</v>
          </cell>
          <cell r="F415">
            <v>47752907</v>
          </cell>
          <cell r="G415" t="b">
            <v>0</v>
          </cell>
          <cell r="H415">
            <v>5339.63</v>
          </cell>
          <cell r="I415">
            <v>4372.51</v>
          </cell>
          <cell r="J415">
            <v>23347586</v>
          </cell>
          <cell r="K415">
            <v>50.58</v>
          </cell>
          <cell r="L415">
            <v>4372.51</v>
          </cell>
          <cell r="M415">
            <v>221162</v>
          </cell>
          <cell r="N415">
            <v>0</v>
          </cell>
          <cell r="O415">
            <v>6361445</v>
          </cell>
          <cell r="P415">
            <v>0</v>
          </cell>
          <cell r="Q415">
            <v>0</v>
          </cell>
          <cell r="R415">
            <v>3318.64</v>
          </cell>
          <cell r="S415">
            <v>14510787</v>
          </cell>
          <cell r="T415">
            <v>44440980</v>
          </cell>
          <cell r="U415">
            <v>3311927</v>
          </cell>
          <cell r="V415">
            <v>0.42966442729999998</v>
          </cell>
          <cell r="W415">
            <v>1423017</v>
          </cell>
          <cell r="X415">
            <v>0</v>
          </cell>
          <cell r="Y415">
            <v>0</v>
          </cell>
          <cell r="Z415">
            <v>45863997</v>
          </cell>
          <cell r="AA415">
            <v>16243993</v>
          </cell>
          <cell r="AB415">
            <v>29620004</v>
          </cell>
          <cell r="AC415">
            <v>0</v>
          </cell>
          <cell r="AD415">
            <v>6102070</v>
          </cell>
          <cell r="AE415">
            <v>23517934</v>
          </cell>
          <cell r="AF415">
            <v>5390.21</v>
          </cell>
          <cell r="AG415">
            <v>4372.51</v>
          </cell>
          <cell r="AH415">
            <v>23568747</v>
          </cell>
          <cell r="AI415">
            <v>0</v>
          </cell>
          <cell r="AJ415">
            <v>0</v>
          </cell>
          <cell r="AK415">
            <v>16243993</v>
          </cell>
          <cell r="AL415">
            <v>6102070</v>
          </cell>
          <cell r="AM415">
            <v>1222684</v>
          </cell>
          <cell r="AN415">
            <v>6361445</v>
          </cell>
          <cell r="AO415">
            <v>7584129</v>
          </cell>
          <cell r="AP415">
            <v>0</v>
          </cell>
          <cell r="AQ415">
            <v>23517934</v>
          </cell>
          <cell r="AR415">
            <v>1423017</v>
          </cell>
          <cell r="AS415">
            <v>22094917</v>
          </cell>
          <cell r="AT415">
            <v>10489.17</v>
          </cell>
          <cell r="AU415">
            <v>43256.412777777776</v>
          </cell>
          <cell r="AV415">
            <v>73415</v>
          </cell>
          <cell r="AW415" t="str">
            <v>27 73825</v>
          </cell>
          <cell r="AX415">
            <v>0</v>
          </cell>
        </row>
        <row r="416">
          <cell r="D416">
            <v>75150</v>
          </cell>
          <cell r="E416" t="str">
            <v>Big Sur Unified</v>
          </cell>
          <cell r="F416">
            <v>761054</v>
          </cell>
          <cell r="G416" t="b">
            <v>0</v>
          </cell>
          <cell r="H416">
            <v>5805.98</v>
          </cell>
          <cell r="I416">
            <v>0</v>
          </cell>
          <cell r="J416">
            <v>0</v>
          </cell>
          <cell r="K416">
            <v>181.28</v>
          </cell>
          <cell r="L416">
            <v>10.3</v>
          </cell>
          <cell r="M416">
            <v>1867</v>
          </cell>
          <cell r="N416">
            <v>526338</v>
          </cell>
          <cell r="O416">
            <v>75652</v>
          </cell>
          <cell r="P416">
            <v>0</v>
          </cell>
          <cell r="Q416">
            <v>0</v>
          </cell>
          <cell r="R416">
            <v>7694</v>
          </cell>
          <cell r="S416">
            <v>79248</v>
          </cell>
          <cell r="T416">
            <v>683105</v>
          </cell>
          <cell r="U416">
            <v>77949</v>
          </cell>
          <cell r="V416">
            <v>0.42966442729999998</v>
          </cell>
          <cell r="W416">
            <v>33492</v>
          </cell>
          <cell r="X416">
            <v>0</v>
          </cell>
          <cell r="Y416">
            <v>0</v>
          </cell>
          <cell r="Z416">
            <v>716597</v>
          </cell>
          <cell r="AA416">
            <v>43973</v>
          </cell>
          <cell r="AB416">
            <v>672624</v>
          </cell>
          <cell r="AC416">
            <v>0</v>
          </cell>
          <cell r="AD416">
            <v>136755</v>
          </cell>
          <cell r="AE416">
            <v>535869</v>
          </cell>
          <cell r="AF416">
            <v>181.28</v>
          </cell>
          <cell r="AG416">
            <v>10.3</v>
          </cell>
          <cell r="AH416">
            <v>1867</v>
          </cell>
          <cell r="AI416">
            <v>530383</v>
          </cell>
          <cell r="AJ416">
            <v>0</v>
          </cell>
          <cell r="AK416">
            <v>43973</v>
          </cell>
          <cell r="AL416">
            <v>136755</v>
          </cell>
          <cell r="AM416">
            <v>351522</v>
          </cell>
          <cell r="AN416">
            <v>75652</v>
          </cell>
          <cell r="AO416">
            <v>427174</v>
          </cell>
          <cell r="AP416">
            <v>0</v>
          </cell>
          <cell r="AQ416">
            <v>535869</v>
          </cell>
          <cell r="AR416">
            <v>33492</v>
          </cell>
          <cell r="AS416">
            <v>502377</v>
          </cell>
          <cell r="AT416">
            <v>69572.52</v>
          </cell>
          <cell r="AU416">
            <v>43256.412407407406</v>
          </cell>
          <cell r="AV416">
            <v>73415</v>
          </cell>
          <cell r="AW416" t="str">
            <v>27 75150</v>
          </cell>
          <cell r="AX416">
            <v>0</v>
          </cell>
        </row>
        <row r="417">
          <cell r="D417">
            <v>75440</v>
          </cell>
          <cell r="E417" t="str">
            <v>Soledad Unified</v>
          </cell>
          <cell r="F417">
            <v>50961842</v>
          </cell>
          <cell r="G417" t="b">
            <v>0</v>
          </cell>
          <cell r="H417">
            <v>5254.27</v>
          </cell>
          <cell r="I417">
            <v>4674.76</v>
          </cell>
          <cell r="J417">
            <v>24562451</v>
          </cell>
          <cell r="K417">
            <v>54.58</v>
          </cell>
          <cell r="L417">
            <v>4674.76</v>
          </cell>
          <cell r="M417">
            <v>255148</v>
          </cell>
          <cell r="N417">
            <v>0</v>
          </cell>
          <cell r="O417">
            <v>5929413</v>
          </cell>
          <cell r="P417">
            <v>0</v>
          </cell>
          <cell r="Q417">
            <v>0</v>
          </cell>
          <cell r="R417">
            <v>3646.79</v>
          </cell>
          <cell r="S417">
            <v>17047868</v>
          </cell>
          <cell r="T417">
            <v>47794880</v>
          </cell>
          <cell r="U417">
            <v>3166962</v>
          </cell>
          <cell r="V417">
            <v>0.42966442729999998</v>
          </cell>
          <cell r="W417">
            <v>1360731</v>
          </cell>
          <cell r="X417">
            <v>0</v>
          </cell>
          <cell r="Y417">
            <v>0</v>
          </cell>
          <cell r="Z417">
            <v>49155611</v>
          </cell>
          <cell r="AA417">
            <v>6641495</v>
          </cell>
          <cell r="AB417">
            <v>42514116</v>
          </cell>
          <cell r="AC417">
            <v>0</v>
          </cell>
          <cell r="AD417">
            <v>6425404</v>
          </cell>
          <cell r="AE417">
            <v>36088712</v>
          </cell>
          <cell r="AF417">
            <v>5308.85</v>
          </cell>
          <cell r="AG417">
            <v>4674.76</v>
          </cell>
          <cell r="AH417">
            <v>24817600</v>
          </cell>
          <cell r="AI417">
            <v>0</v>
          </cell>
          <cell r="AJ417">
            <v>0</v>
          </cell>
          <cell r="AK417">
            <v>6641495</v>
          </cell>
          <cell r="AL417">
            <v>6425404</v>
          </cell>
          <cell r="AM417">
            <v>11750701</v>
          </cell>
          <cell r="AN417">
            <v>5929413</v>
          </cell>
          <cell r="AO417">
            <v>17680114</v>
          </cell>
          <cell r="AP417">
            <v>0</v>
          </cell>
          <cell r="AQ417">
            <v>36088712</v>
          </cell>
          <cell r="AR417">
            <v>1360731</v>
          </cell>
          <cell r="AS417">
            <v>34727981</v>
          </cell>
          <cell r="AT417">
            <v>10515.11</v>
          </cell>
          <cell r="AU417">
            <v>43256.412951388891</v>
          </cell>
          <cell r="AV417">
            <v>73415</v>
          </cell>
          <cell r="AW417" t="str">
            <v>27 75440</v>
          </cell>
          <cell r="AX417">
            <v>0</v>
          </cell>
        </row>
        <row r="418">
          <cell r="D418">
            <v>75473</v>
          </cell>
          <cell r="E418" t="str">
            <v>Gonzales Unified</v>
          </cell>
          <cell r="F418">
            <v>25116985</v>
          </cell>
          <cell r="G418" t="b">
            <v>0</v>
          </cell>
          <cell r="H418">
            <v>5727.19</v>
          </cell>
          <cell r="I418">
            <v>2308.23</v>
          </cell>
          <cell r="J418">
            <v>13219672</v>
          </cell>
          <cell r="K418">
            <v>50.07</v>
          </cell>
          <cell r="L418">
            <v>2308.23</v>
          </cell>
          <cell r="M418">
            <v>115573</v>
          </cell>
          <cell r="N418">
            <v>0</v>
          </cell>
          <cell r="O418">
            <v>2622111</v>
          </cell>
          <cell r="P418">
            <v>0</v>
          </cell>
          <cell r="Q418">
            <v>0</v>
          </cell>
          <cell r="R418">
            <v>3311.27</v>
          </cell>
          <cell r="S418">
            <v>7643173</v>
          </cell>
          <cell r="T418">
            <v>23600529</v>
          </cell>
          <cell r="U418">
            <v>1516456</v>
          </cell>
          <cell r="V418">
            <v>0.42966442729999998</v>
          </cell>
          <cell r="W418">
            <v>651567</v>
          </cell>
          <cell r="X418">
            <v>0</v>
          </cell>
          <cell r="Y418">
            <v>0</v>
          </cell>
          <cell r="Z418">
            <v>24252096</v>
          </cell>
          <cell r="AA418">
            <v>8514524</v>
          </cell>
          <cell r="AB418">
            <v>15737572</v>
          </cell>
          <cell r="AC418">
            <v>0</v>
          </cell>
          <cell r="AD418">
            <v>3452564</v>
          </cell>
          <cell r="AE418">
            <v>12285008</v>
          </cell>
          <cell r="AF418">
            <v>5777.26</v>
          </cell>
          <cell r="AG418">
            <v>2308.23</v>
          </cell>
          <cell r="AH418">
            <v>13335245</v>
          </cell>
          <cell r="AI418">
            <v>0</v>
          </cell>
          <cell r="AJ418">
            <v>0</v>
          </cell>
          <cell r="AK418">
            <v>8514524</v>
          </cell>
          <cell r="AL418">
            <v>3452564</v>
          </cell>
          <cell r="AM418">
            <v>1368157</v>
          </cell>
          <cell r="AN418">
            <v>2622111</v>
          </cell>
          <cell r="AO418">
            <v>3990268</v>
          </cell>
          <cell r="AP418">
            <v>0</v>
          </cell>
          <cell r="AQ418">
            <v>12285008</v>
          </cell>
          <cell r="AR418">
            <v>651567</v>
          </cell>
          <cell r="AS418">
            <v>11633441</v>
          </cell>
          <cell r="AT418">
            <v>10506.79</v>
          </cell>
          <cell r="AU418">
            <v>43256.412581018521</v>
          </cell>
          <cell r="AV418">
            <v>73415</v>
          </cell>
          <cell r="AW418" t="str">
            <v>27 75473</v>
          </cell>
          <cell r="AX418">
            <v>0</v>
          </cell>
        </row>
        <row r="419">
          <cell r="D419">
            <v>66241</v>
          </cell>
          <cell r="E419" t="str">
            <v>Calistoga Joint Unified</v>
          </cell>
          <cell r="F419">
            <v>8342893</v>
          </cell>
          <cell r="G419" t="b">
            <v>0</v>
          </cell>
          <cell r="H419">
            <v>5512.07</v>
          </cell>
          <cell r="I419">
            <v>815.8</v>
          </cell>
          <cell r="J419">
            <v>4496747</v>
          </cell>
          <cell r="K419">
            <v>65.010000000000005</v>
          </cell>
          <cell r="L419">
            <v>815.8</v>
          </cell>
          <cell r="M419">
            <v>53035</v>
          </cell>
          <cell r="N419">
            <v>0</v>
          </cell>
          <cell r="O419">
            <v>508956</v>
          </cell>
          <cell r="P419">
            <v>0</v>
          </cell>
          <cell r="Q419">
            <v>0</v>
          </cell>
          <cell r="R419">
            <v>3362.07</v>
          </cell>
          <cell r="S419">
            <v>2742777</v>
          </cell>
          <cell r="T419">
            <v>7801515</v>
          </cell>
          <cell r="U419">
            <v>541378</v>
          </cell>
          <cell r="V419">
            <v>0.42966442729999998</v>
          </cell>
          <cell r="W419">
            <v>232611</v>
          </cell>
          <cell r="X419">
            <v>0</v>
          </cell>
          <cell r="Y419">
            <v>0</v>
          </cell>
          <cell r="Z419">
            <v>8034126</v>
          </cell>
          <cell r="AA419">
            <v>13610653</v>
          </cell>
          <cell r="AB419">
            <v>0</v>
          </cell>
          <cell r="AC419">
            <v>-5576527</v>
          </cell>
          <cell r="AD419">
            <v>163160</v>
          </cell>
          <cell r="AE419">
            <v>0</v>
          </cell>
          <cell r="AF419">
            <v>5577.07</v>
          </cell>
          <cell r="AG419">
            <v>815.8</v>
          </cell>
          <cell r="AH419">
            <v>4549774</v>
          </cell>
          <cell r="AI419">
            <v>0</v>
          </cell>
          <cell r="AJ419">
            <v>0</v>
          </cell>
          <cell r="AK419">
            <v>13610653</v>
          </cell>
          <cell r="AL419">
            <v>163160</v>
          </cell>
          <cell r="AM419">
            <v>0</v>
          </cell>
          <cell r="AN419">
            <v>508956</v>
          </cell>
          <cell r="AO419">
            <v>508956</v>
          </cell>
          <cell r="AP419">
            <v>508956</v>
          </cell>
          <cell r="AQ419">
            <v>508956</v>
          </cell>
          <cell r="AR419">
            <v>0</v>
          </cell>
          <cell r="AS419">
            <v>508956</v>
          </cell>
          <cell r="AT419">
            <v>9848.16</v>
          </cell>
          <cell r="AU419">
            <v>43256.412442129629</v>
          </cell>
          <cell r="AV419">
            <v>73415</v>
          </cell>
          <cell r="AW419" t="str">
            <v>28 66241</v>
          </cell>
          <cell r="AX419">
            <v>1</v>
          </cell>
        </row>
        <row r="420">
          <cell r="D420">
            <v>66258</v>
          </cell>
          <cell r="E420" t="str">
            <v>Howell Mountain Elementary</v>
          </cell>
          <cell r="F420">
            <v>790902</v>
          </cell>
          <cell r="G420" t="b">
            <v>0</v>
          </cell>
          <cell r="H420">
            <v>5782.46</v>
          </cell>
          <cell r="I420">
            <v>91.97</v>
          </cell>
          <cell r="J420">
            <v>531813</v>
          </cell>
          <cell r="K420">
            <v>83.03</v>
          </cell>
          <cell r="L420">
            <v>91.97</v>
          </cell>
          <cell r="M420">
            <v>7636</v>
          </cell>
          <cell r="N420">
            <v>0</v>
          </cell>
          <cell r="O420">
            <v>54770</v>
          </cell>
          <cell r="P420">
            <v>0</v>
          </cell>
          <cell r="Q420">
            <v>0</v>
          </cell>
          <cell r="R420">
            <v>1638.95</v>
          </cell>
          <cell r="S420">
            <v>150734</v>
          </cell>
          <cell r="T420">
            <v>744953</v>
          </cell>
          <cell r="U420">
            <v>45949</v>
          </cell>
          <cell r="V420">
            <v>0.42966442729999998</v>
          </cell>
          <cell r="W420">
            <v>19743</v>
          </cell>
          <cell r="X420">
            <v>44234</v>
          </cell>
          <cell r="Y420">
            <v>0</v>
          </cell>
          <cell r="Z420">
            <v>808930</v>
          </cell>
          <cell r="AA420">
            <v>1400814</v>
          </cell>
          <cell r="AB420">
            <v>0</v>
          </cell>
          <cell r="AC420">
            <v>-591884</v>
          </cell>
          <cell r="AD420">
            <v>18394</v>
          </cell>
          <cell r="AE420">
            <v>0</v>
          </cell>
          <cell r="AF420">
            <v>5865.48</v>
          </cell>
          <cell r="AG420">
            <v>91.97</v>
          </cell>
          <cell r="AH420">
            <v>539448</v>
          </cell>
          <cell r="AI420">
            <v>0</v>
          </cell>
          <cell r="AJ420">
            <v>0</v>
          </cell>
          <cell r="AK420">
            <v>1400814</v>
          </cell>
          <cell r="AL420">
            <v>18394</v>
          </cell>
          <cell r="AM420">
            <v>0</v>
          </cell>
          <cell r="AN420">
            <v>54770</v>
          </cell>
          <cell r="AO420">
            <v>54770</v>
          </cell>
          <cell r="AP420">
            <v>54770</v>
          </cell>
          <cell r="AQ420">
            <v>54770</v>
          </cell>
          <cell r="AR420">
            <v>0</v>
          </cell>
          <cell r="AS420">
            <v>54770</v>
          </cell>
          <cell r="AT420">
            <v>8314.6200000000008</v>
          </cell>
          <cell r="AU420">
            <v>43256.412615740737</v>
          </cell>
          <cell r="AV420">
            <v>73415</v>
          </cell>
          <cell r="AW420" t="str">
            <v>28 66258</v>
          </cell>
          <cell r="AX420">
            <v>1</v>
          </cell>
        </row>
        <row r="421">
          <cell r="D421">
            <v>66266</v>
          </cell>
          <cell r="E421" t="str">
            <v>Napa Valley Unified</v>
          </cell>
          <cell r="F421">
            <v>146389741</v>
          </cell>
          <cell r="G421" t="b">
            <v>0</v>
          </cell>
          <cell r="H421">
            <v>5233.59</v>
          </cell>
          <cell r="I421">
            <v>16151.74</v>
          </cell>
          <cell r="J421">
            <v>84531585</v>
          </cell>
          <cell r="K421">
            <v>51.94</v>
          </cell>
          <cell r="L421">
            <v>16151.74</v>
          </cell>
          <cell r="M421">
            <v>838921</v>
          </cell>
          <cell r="N421">
            <v>0</v>
          </cell>
          <cell r="O421">
            <v>14995944</v>
          </cell>
          <cell r="P421">
            <v>0</v>
          </cell>
          <cell r="Q421">
            <v>0</v>
          </cell>
          <cell r="R421">
            <v>2340.29</v>
          </cell>
          <cell r="S421">
            <v>37799756</v>
          </cell>
          <cell r="T421">
            <v>138166206</v>
          </cell>
          <cell r="U421">
            <v>8223535</v>
          </cell>
          <cell r="V421">
            <v>0.42966442729999998</v>
          </cell>
          <cell r="W421">
            <v>3533360</v>
          </cell>
          <cell r="X421">
            <v>0</v>
          </cell>
          <cell r="Y421">
            <v>0</v>
          </cell>
          <cell r="Z421">
            <v>141699566</v>
          </cell>
          <cell r="AA421">
            <v>97409341</v>
          </cell>
          <cell r="AB421">
            <v>44290225</v>
          </cell>
          <cell r="AC421">
            <v>0</v>
          </cell>
          <cell r="AD421">
            <v>3230348</v>
          </cell>
          <cell r="AE421">
            <v>41059877</v>
          </cell>
          <cell r="AF421">
            <v>5285.53</v>
          </cell>
          <cell r="AG421">
            <v>16151.74</v>
          </cell>
          <cell r="AH421">
            <v>85370506</v>
          </cell>
          <cell r="AI421">
            <v>0</v>
          </cell>
          <cell r="AJ421">
            <v>0</v>
          </cell>
          <cell r="AK421">
            <v>97409341</v>
          </cell>
          <cell r="AL421">
            <v>3230348</v>
          </cell>
          <cell r="AM421">
            <v>0</v>
          </cell>
          <cell r="AN421">
            <v>14995944</v>
          </cell>
          <cell r="AO421">
            <v>14995944</v>
          </cell>
          <cell r="AP421">
            <v>0</v>
          </cell>
          <cell r="AQ421">
            <v>41059877</v>
          </cell>
          <cell r="AR421">
            <v>3533360</v>
          </cell>
          <cell r="AS421">
            <v>37526517</v>
          </cell>
          <cell r="AT421">
            <v>8773.02</v>
          </cell>
          <cell r="AU421">
            <v>43256.412766203706</v>
          </cell>
          <cell r="AV421">
            <v>73415</v>
          </cell>
          <cell r="AW421" t="str">
            <v>28 66266</v>
          </cell>
          <cell r="AX421">
            <v>0</v>
          </cell>
        </row>
        <row r="422">
          <cell r="D422">
            <v>66282</v>
          </cell>
          <cell r="E422" t="str">
            <v>Pope Valley Union Elementary</v>
          </cell>
          <cell r="F422">
            <v>624867</v>
          </cell>
          <cell r="G422" t="b">
            <v>0</v>
          </cell>
          <cell r="H422">
            <v>5703.32</v>
          </cell>
          <cell r="I422">
            <v>62.46</v>
          </cell>
          <cell r="J422">
            <v>356229</v>
          </cell>
          <cell r="K422">
            <v>87.68</v>
          </cell>
          <cell r="L422">
            <v>62.46</v>
          </cell>
          <cell r="M422">
            <v>5476</v>
          </cell>
          <cell r="N422">
            <v>0</v>
          </cell>
          <cell r="O422">
            <v>73930</v>
          </cell>
          <cell r="P422">
            <v>0</v>
          </cell>
          <cell r="Q422">
            <v>0</v>
          </cell>
          <cell r="R422">
            <v>2585.48</v>
          </cell>
          <cell r="S422">
            <v>161489</v>
          </cell>
          <cell r="T422">
            <v>597124</v>
          </cell>
          <cell r="U422">
            <v>27743</v>
          </cell>
          <cell r="V422">
            <v>0.42966442729999998</v>
          </cell>
          <cell r="W422">
            <v>11920</v>
          </cell>
          <cell r="X422">
            <v>0</v>
          </cell>
          <cell r="Y422">
            <v>0</v>
          </cell>
          <cell r="Z422">
            <v>609044</v>
          </cell>
          <cell r="AA422">
            <v>1198799</v>
          </cell>
          <cell r="AB422">
            <v>0</v>
          </cell>
          <cell r="AC422">
            <v>-589755</v>
          </cell>
          <cell r="AD422">
            <v>12492</v>
          </cell>
          <cell r="AE422">
            <v>0</v>
          </cell>
          <cell r="AF422">
            <v>5791</v>
          </cell>
          <cell r="AG422">
            <v>62.46</v>
          </cell>
          <cell r="AH422">
            <v>361706</v>
          </cell>
          <cell r="AI422">
            <v>0</v>
          </cell>
          <cell r="AJ422">
            <v>0</v>
          </cell>
          <cell r="AK422">
            <v>1198799</v>
          </cell>
          <cell r="AL422">
            <v>12492</v>
          </cell>
          <cell r="AM422">
            <v>0</v>
          </cell>
          <cell r="AN422">
            <v>73930</v>
          </cell>
          <cell r="AO422">
            <v>73930</v>
          </cell>
          <cell r="AP422">
            <v>73930</v>
          </cell>
          <cell r="AQ422">
            <v>73930</v>
          </cell>
          <cell r="AR422">
            <v>0</v>
          </cell>
          <cell r="AS422">
            <v>73930</v>
          </cell>
          <cell r="AT422">
            <v>9750.94</v>
          </cell>
          <cell r="AU422">
            <v>43256.412847222222</v>
          </cell>
          <cell r="AV422">
            <v>73415</v>
          </cell>
          <cell r="AW422" t="str">
            <v>28 66282</v>
          </cell>
          <cell r="AX422">
            <v>1</v>
          </cell>
        </row>
        <row r="423">
          <cell r="D423">
            <v>66290</v>
          </cell>
          <cell r="E423" t="str">
            <v>Saint Helena Unified</v>
          </cell>
          <cell r="F423">
            <v>10421265</v>
          </cell>
          <cell r="G423" t="b">
            <v>0</v>
          </cell>
          <cell r="H423">
            <v>5776.71</v>
          </cell>
          <cell r="I423">
            <v>1152.02</v>
          </cell>
          <cell r="J423">
            <v>6654885</v>
          </cell>
          <cell r="K423">
            <v>92.57</v>
          </cell>
          <cell r="L423">
            <v>1152.02</v>
          </cell>
          <cell r="M423">
            <v>106642</v>
          </cell>
          <cell r="N423">
            <v>0</v>
          </cell>
          <cell r="O423">
            <v>481492</v>
          </cell>
          <cell r="P423">
            <v>0</v>
          </cell>
          <cell r="Q423">
            <v>0</v>
          </cell>
          <cell r="R423">
            <v>2317.0700000000002</v>
          </cell>
          <cell r="S423">
            <v>2669311</v>
          </cell>
          <cell r="T423">
            <v>9912330</v>
          </cell>
          <cell r="U423">
            <v>508935</v>
          </cell>
          <cell r="V423">
            <v>0.42966442729999998</v>
          </cell>
          <cell r="W423">
            <v>218671</v>
          </cell>
          <cell r="X423">
            <v>0</v>
          </cell>
          <cell r="Y423">
            <v>0</v>
          </cell>
          <cell r="Z423">
            <v>10131001</v>
          </cell>
          <cell r="AA423">
            <v>28598685</v>
          </cell>
          <cell r="AB423">
            <v>0</v>
          </cell>
          <cell r="AC423">
            <v>-18467684</v>
          </cell>
          <cell r="AD423">
            <v>241598</v>
          </cell>
          <cell r="AE423">
            <v>0</v>
          </cell>
          <cell r="AF423">
            <v>5869.28</v>
          </cell>
          <cell r="AG423">
            <v>1152.02</v>
          </cell>
          <cell r="AH423">
            <v>6761528</v>
          </cell>
          <cell r="AI423">
            <v>0</v>
          </cell>
          <cell r="AJ423">
            <v>0</v>
          </cell>
          <cell r="AK423">
            <v>28598685</v>
          </cell>
          <cell r="AL423">
            <v>241598</v>
          </cell>
          <cell r="AM423">
            <v>0</v>
          </cell>
          <cell r="AN423">
            <v>481492</v>
          </cell>
          <cell r="AO423">
            <v>481492</v>
          </cell>
          <cell r="AP423">
            <v>481492</v>
          </cell>
          <cell r="AQ423">
            <v>481492</v>
          </cell>
          <cell r="AR423">
            <v>0</v>
          </cell>
          <cell r="AS423">
            <v>481492</v>
          </cell>
          <cell r="AT423">
            <v>8794.1200000000008</v>
          </cell>
          <cell r="AU423">
            <v>43256.412881944445</v>
          </cell>
          <cell r="AV423">
            <v>73415</v>
          </cell>
          <cell r="AW423" t="str">
            <v>28 66290</v>
          </cell>
          <cell r="AX423">
            <v>1</v>
          </cell>
        </row>
        <row r="424">
          <cell r="D424">
            <v>66316</v>
          </cell>
          <cell r="E424" t="str">
            <v>Chicago Park Elementary</v>
          </cell>
          <cell r="F424">
            <v>1011846</v>
          </cell>
          <cell r="G424" t="b">
            <v>0</v>
          </cell>
          <cell r="H424">
            <v>5141.79</v>
          </cell>
          <cell r="I424">
            <v>121.19</v>
          </cell>
          <cell r="J424">
            <v>623134</v>
          </cell>
          <cell r="K424">
            <v>58.36</v>
          </cell>
          <cell r="L424">
            <v>121.19</v>
          </cell>
          <cell r="M424">
            <v>7073</v>
          </cell>
          <cell r="N424">
            <v>0</v>
          </cell>
          <cell r="O424">
            <v>145740</v>
          </cell>
          <cell r="P424">
            <v>0</v>
          </cell>
          <cell r="Q424">
            <v>0</v>
          </cell>
          <cell r="R424">
            <v>1595.08</v>
          </cell>
          <cell r="S424">
            <v>193308</v>
          </cell>
          <cell r="T424">
            <v>969255</v>
          </cell>
          <cell r="U424">
            <v>42591</v>
          </cell>
          <cell r="V424">
            <v>0.42966442729999998</v>
          </cell>
          <cell r="W424">
            <v>18300</v>
          </cell>
          <cell r="X424">
            <v>3723</v>
          </cell>
          <cell r="Y424">
            <v>0</v>
          </cell>
          <cell r="Z424">
            <v>991278</v>
          </cell>
          <cell r="AA424">
            <v>132810</v>
          </cell>
          <cell r="AB424">
            <v>858468</v>
          </cell>
          <cell r="AC424">
            <v>0</v>
          </cell>
          <cell r="AD424">
            <v>163164</v>
          </cell>
          <cell r="AE424">
            <v>695304</v>
          </cell>
          <cell r="AF424">
            <v>5200.1499999999996</v>
          </cell>
          <cell r="AG424">
            <v>121.19</v>
          </cell>
          <cell r="AH424">
            <v>630206</v>
          </cell>
          <cell r="AI424">
            <v>0</v>
          </cell>
          <cell r="AJ424">
            <v>0</v>
          </cell>
          <cell r="AK424">
            <v>132810</v>
          </cell>
          <cell r="AL424">
            <v>163164</v>
          </cell>
          <cell r="AM424">
            <v>334232</v>
          </cell>
          <cell r="AN424">
            <v>145740</v>
          </cell>
          <cell r="AO424">
            <v>479972</v>
          </cell>
          <cell r="AP424">
            <v>0</v>
          </cell>
          <cell r="AQ424">
            <v>695304</v>
          </cell>
          <cell r="AR424">
            <v>18300</v>
          </cell>
          <cell r="AS424">
            <v>677004</v>
          </cell>
          <cell r="AT424">
            <v>8148.82</v>
          </cell>
          <cell r="AU424">
            <v>43256.412465277775</v>
          </cell>
          <cell r="AV424">
            <v>73415</v>
          </cell>
          <cell r="AW424" t="str">
            <v>29 66316</v>
          </cell>
          <cell r="AX424">
            <v>0</v>
          </cell>
        </row>
        <row r="425">
          <cell r="D425">
            <v>66324</v>
          </cell>
          <cell r="E425" t="str">
            <v>Clear Creek Elementary</v>
          </cell>
          <cell r="F425">
            <v>1258056</v>
          </cell>
          <cell r="G425" t="b">
            <v>0</v>
          </cell>
          <cell r="H425">
            <v>5070.28</v>
          </cell>
          <cell r="I425">
            <v>155.24</v>
          </cell>
          <cell r="J425">
            <v>787110</v>
          </cell>
          <cell r="K425">
            <v>44.24</v>
          </cell>
          <cell r="L425">
            <v>155.24</v>
          </cell>
          <cell r="M425">
            <v>6868</v>
          </cell>
          <cell r="N425">
            <v>0</v>
          </cell>
          <cell r="O425">
            <v>140436</v>
          </cell>
          <cell r="P425">
            <v>0</v>
          </cell>
          <cell r="Q425">
            <v>0</v>
          </cell>
          <cell r="R425">
            <v>1687.02</v>
          </cell>
          <cell r="S425">
            <v>261893</v>
          </cell>
          <cell r="T425">
            <v>1196307</v>
          </cell>
          <cell r="U425">
            <v>61749</v>
          </cell>
          <cell r="V425">
            <v>0.42966442729999998</v>
          </cell>
          <cell r="W425">
            <v>26531</v>
          </cell>
          <cell r="X425">
            <v>0</v>
          </cell>
          <cell r="Y425">
            <v>0</v>
          </cell>
          <cell r="Z425">
            <v>1222838</v>
          </cell>
          <cell r="AA425">
            <v>632484</v>
          </cell>
          <cell r="AB425">
            <v>590354</v>
          </cell>
          <cell r="AC425">
            <v>0</v>
          </cell>
          <cell r="AD425">
            <v>161494</v>
          </cell>
          <cell r="AE425">
            <v>428860</v>
          </cell>
          <cell r="AF425">
            <v>5114.5200000000004</v>
          </cell>
          <cell r="AG425">
            <v>155.24</v>
          </cell>
          <cell r="AH425">
            <v>793978</v>
          </cell>
          <cell r="AI425">
            <v>0</v>
          </cell>
          <cell r="AJ425">
            <v>0</v>
          </cell>
          <cell r="AK425">
            <v>632484</v>
          </cell>
          <cell r="AL425">
            <v>161494</v>
          </cell>
          <cell r="AM425">
            <v>0</v>
          </cell>
          <cell r="AN425">
            <v>140436</v>
          </cell>
          <cell r="AO425">
            <v>140436</v>
          </cell>
          <cell r="AP425">
            <v>0</v>
          </cell>
          <cell r="AQ425">
            <v>428860</v>
          </cell>
          <cell r="AR425">
            <v>26531</v>
          </cell>
          <cell r="AS425">
            <v>402329</v>
          </cell>
          <cell r="AT425">
            <v>7877.08</v>
          </cell>
          <cell r="AU425">
            <v>43256.412476851852</v>
          </cell>
          <cell r="AV425">
            <v>73415</v>
          </cell>
          <cell r="AW425" t="str">
            <v>29 66324</v>
          </cell>
          <cell r="AX425">
            <v>0</v>
          </cell>
        </row>
        <row r="426">
          <cell r="D426">
            <v>66332</v>
          </cell>
          <cell r="E426" t="str">
            <v>Grass Valley Elementary</v>
          </cell>
          <cell r="F426">
            <v>11397217</v>
          </cell>
          <cell r="G426" t="b">
            <v>0</v>
          </cell>
          <cell r="H426">
            <v>5021.97</v>
          </cell>
          <cell r="I426">
            <v>1182.98</v>
          </cell>
          <cell r="J426">
            <v>5940890</v>
          </cell>
          <cell r="K426">
            <v>55.34</v>
          </cell>
          <cell r="L426">
            <v>1182.98</v>
          </cell>
          <cell r="M426">
            <v>65466</v>
          </cell>
          <cell r="N426">
            <v>0</v>
          </cell>
          <cell r="O426">
            <v>1840484</v>
          </cell>
          <cell r="P426">
            <v>0</v>
          </cell>
          <cell r="Q426">
            <v>0</v>
          </cell>
          <cell r="R426">
            <v>2443.6</v>
          </cell>
          <cell r="S426">
            <v>2890730</v>
          </cell>
          <cell r="T426">
            <v>10737570</v>
          </cell>
          <cell r="U426">
            <v>659647</v>
          </cell>
          <cell r="V426">
            <v>0.42966442729999998</v>
          </cell>
          <cell r="W426">
            <v>283427</v>
          </cell>
          <cell r="X426">
            <v>0</v>
          </cell>
          <cell r="Y426">
            <v>0</v>
          </cell>
          <cell r="Z426">
            <v>11020997</v>
          </cell>
          <cell r="AA426">
            <v>7166784</v>
          </cell>
          <cell r="AB426">
            <v>3854213</v>
          </cell>
          <cell r="AC426">
            <v>0</v>
          </cell>
          <cell r="AD426">
            <v>236596</v>
          </cell>
          <cell r="AE426">
            <v>3617617</v>
          </cell>
          <cell r="AF426">
            <v>5077.3100000000004</v>
          </cell>
          <cell r="AG426">
            <v>1182.98</v>
          </cell>
          <cell r="AH426">
            <v>6006356</v>
          </cell>
          <cell r="AI426">
            <v>0</v>
          </cell>
          <cell r="AJ426">
            <v>0</v>
          </cell>
          <cell r="AK426">
            <v>7166784</v>
          </cell>
          <cell r="AL426">
            <v>236596</v>
          </cell>
          <cell r="AM426">
            <v>0</v>
          </cell>
          <cell r="AN426">
            <v>1840484</v>
          </cell>
          <cell r="AO426">
            <v>1840484</v>
          </cell>
          <cell r="AP426">
            <v>0</v>
          </cell>
          <cell r="AQ426">
            <v>3617617</v>
          </cell>
          <cell r="AR426">
            <v>283427</v>
          </cell>
          <cell r="AS426">
            <v>3334190</v>
          </cell>
          <cell r="AT426">
            <v>9316.2999999999993</v>
          </cell>
          <cell r="AU426">
            <v>43256.412581018521</v>
          </cell>
          <cell r="AV426">
            <v>73415</v>
          </cell>
          <cell r="AW426" t="str">
            <v>29 66332</v>
          </cell>
          <cell r="AX426">
            <v>0</v>
          </cell>
        </row>
        <row r="427">
          <cell r="D427">
            <v>66340</v>
          </cell>
          <cell r="E427" t="str">
            <v>Nevada City Elementary</v>
          </cell>
          <cell r="F427">
            <v>5591872</v>
          </cell>
          <cell r="G427" t="b">
            <v>0</v>
          </cell>
          <cell r="H427">
            <v>5007.18</v>
          </cell>
          <cell r="I427">
            <v>643.20000000000005</v>
          </cell>
          <cell r="J427">
            <v>3220618</v>
          </cell>
          <cell r="K427">
            <v>68.91</v>
          </cell>
          <cell r="L427">
            <v>643.20000000000005</v>
          </cell>
          <cell r="M427">
            <v>44323</v>
          </cell>
          <cell r="N427">
            <v>0</v>
          </cell>
          <cell r="O427">
            <v>631011</v>
          </cell>
          <cell r="P427">
            <v>0</v>
          </cell>
          <cell r="Q427">
            <v>0</v>
          </cell>
          <cell r="R427">
            <v>2166.98</v>
          </cell>
          <cell r="S427">
            <v>1393802</v>
          </cell>
          <cell r="T427">
            <v>5289754</v>
          </cell>
          <cell r="U427">
            <v>302118</v>
          </cell>
          <cell r="V427">
            <v>0.42966442729999998</v>
          </cell>
          <cell r="W427">
            <v>129809</v>
          </cell>
          <cell r="X427">
            <v>0</v>
          </cell>
          <cell r="Y427">
            <v>0</v>
          </cell>
          <cell r="Z427">
            <v>5419563</v>
          </cell>
          <cell r="AA427">
            <v>5540108</v>
          </cell>
          <cell r="AB427">
            <v>0</v>
          </cell>
          <cell r="AC427">
            <v>-120545</v>
          </cell>
          <cell r="AD427">
            <v>144752</v>
          </cell>
          <cell r="AE427">
            <v>0</v>
          </cell>
          <cell r="AF427">
            <v>5076.09</v>
          </cell>
          <cell r="AG427">
            <v>643.20000000000005</v>
          </cell>
          <cell r="AH427">
            <v>3264941</v>
          </cell>
          <cell r="AI427">
            <v>0</v>
          </cell>
          <cell r="AJ427">
            <v>0</v>
          </cell>
          <cell r="AK427">
            <v>5540108</v>
          </cell>
          <cell r="AL427">
            <v>144752</v>
          </cell>
          <cell r="AM427">
            <v>0</v>
          </cell>
          <cell r="AN427">
            <v>631011</v>
          </cell>
          <cell r="AO427">
            <v>631011</v>
          </cell>
          <cell r="AP427">
            <v>631011</v>
          </cell>
          <cell r="AQ427">
            <v>631011</v>
          </cell>
          <cell r="AR427">
            <v>0</v>
          </cell>
          <cell r="AS427">
            <v>631011</v>
          </cell>
          <cell r="AT427">
            <v>8425.94</v>
          </cell>
          <cell r="AU427">
            <v>43256.412766203706</v>
          </cell>
          <cell r="AV427">
            <v>73415</v>
          </cell>
          <cell r="AW427" t="str">
            <v>29 66340</v>
          </cell>
          <cell r="AX427">
            <v>1</v>
          </cell>
        </row>
        <row r="428">
          <cell r="D428">
            <v>66357</v>
          </cell>
          <cell r="E428" t="str">
            <v>Nevada Joint Union High</v>
          </cell>
          <cell r="F428">
            <v>24829260</v>
          </cell>
          <cell r="G428" t="b">
            <v>0</v>
          </cell>
          <cell r="H428">
            <v>6022.24</v>
          </cell>
          <cell r="I428">
            <v>2495.02</v>
          </cell>
          <cell r="J428">
            <v>15025609</v>
          </cell>
          <cell r="K428">
            <v>52.69</v>
          </cell>
          <cell r="L428">
            <v>2495.02</v>
          </cell>
          <cell r="M428">
            <v>131463</v>
          </cell>
          <cell r="N428">
            <v>0</v>
          </cell>
          <cell r="O428">
            <v>3515884</v>
          </cell>
          <cell r="P428">
            <v>0</v>
          </cell>
          <cell r="Q428">
            <v>0</v>
          </cell>
          <cell r="R428">
            <v>2047.4</v>
          </cell>
          <cell r="S428">
            <v>5108304</v>
          </cell>
          <cell r="T428">
            <v>23781260</v>
          </cell>
          <cell r="U428">
            <v>1048000</v>
          </cell>
          <cell r="V428">
            <v>0.42966442729999998</v>
          </cell>
          <cell r="W428">
            <v>450288</v>
          </cell>
          <cell r="X428">
            <v>0</v>
          </cell>
          <cell r="Y428">
            <v>0</v>
          </cell>
          <cell r="Z428">
            <v>24231548</v>
          </cell>
          <cell r="AA428">
            <v>18687319</v>
          </cell>
          <cell r="AB428">
            <v>5544229</v>
          </cell>
          <cell r="AC428">
            <v>0</v>
          </cell>
          <cell r="AD428">
            <v>499004</v>
          </cell>
          <cell r="AE428">
            <v>5045225</v>
          </cell>
          <cell r="AF428">
            <v>6074.93</v>
          </cell>
          <cell r="AG428">
            <v>2495.02</v>
          </cell>
          <cell r="AH428">
            <v>15157072</v>
          </cell>
          <cell r="AI428">
            <v>0</v>
          </cell>
          <cell r="AJ428">
            <v>0</v>
          </cell>
          <cell r="AK428">
            <v>18687319</v>
          </cell>
          <cell r="AL428">
            <v>499004</v>
          </cell>
          <cell r="AM428">
            <v>0</v>
          </cell>
          <cell r="AN428">
            <v>3515884</v>
          </cell>
          <cell r="AO428">
            <v>3515884</v>
          </cell>
          <cell r="AP428">
            <v>0</v>
          </cell>
          <cell r="AQ428">
            <v>5045225</v>
          </cell>
          <cell r="AR428">
            <v>450288</v>
          </cell>
          <cell r="AS428">
            <v>4594937</v>
          </cell>
          <cell r="AT428">
            <v>9711.9699999999993</v>
          </cell>
          <cell r="AU428">
            <v>43256.412766203706</v>
          </cell>
          <cell r="AV428">
            <v>73415</v>
          </cell>
          <cell r="AW428" t="str">
            <v>29 66357</v>
          </cell>
          <cell r="AX428">
            <v>0</v>
          </cell>
        </row>
        <row r="429">
          <cell r="D429">
            <v>66373</v>
          </cell>
          <cell r="E429" t="str">
            <v>Pleasant Ridge Union Elementary</v>
          </cell>
          <cell r="F429">
            <v>9664160</v>
          </cell>
          <cell r="G429" t="b">
            <v>0</v>
          </cell>
          <cell r="H429">
            <v>5001</v>
          </cell>
          <cell r="I429">
            <v>1126.07</v>
          </cell>
          <cell r="J429">
            <v>5631476</v>
          </cell>
          <cell r="K429">
            <v>49.29</v>
          </cell>
          <cell r="L429">
            <v>1126.07</v>
          </cell>
          <cell r="M429">
            <v>55504</v>
          </cell>
          <cell r="N429">
            <v>0</v>
          </cell>
          <cell r="O429">
            <v>1803336</v>
          </cell>
          <cell r="P429">
            <v>0</v>
          </cell>
          <cell r="Q429">
            <v>0</v>
          </cell>
          <cell r="R429">
            <v>1589.23</v>
          </cell>
          <cell r="S429">
            <v>1789584</v>
          </cell>
          <cell r="T429">
            <v>9279900</v>
          </cell>
          <cell r="U429">
            <v>384260</v>
          </cell>
          <cell r="V429">
            <v>0.42966442729999998</v>
          </cell>
          <cell r="W429">
            <v>165103</v>
          </cell>
          <cell r="X429">
            <v>0</v>
          </cell>
          <cell r="Y429">
            <v>0</v>
          </cell>
          <cell r="Z429">
            <v>9445003</v>
          </cell>
          <cell r="AA429">
            <v>7013287</v>
          </cell>
          <cell r="AB429">
            <v>2431716</v>
          </cell>
          <cell r="AC429">
            <v>0</v>
          </cell>
          <cell r="AD429">
            <v>225214</v>
          </cell>
          <cell r="AE429">
            <v>2206502</v>
          </cell>
          <cell r="AF429">
            <v>5050.3</v>
          </cell>
          <cell r="AG429">
            <v>1126.07</v>
          </cell>
          <cell r="AH429">
            <v>5686991</v>
          </cell>
          <cell r="AI429">
            <v>0</v>
          </cell>
          <cell r="AJ429">
            <v>0</v>
          </cell>
          <cell r="AK429">
            <v>7013287</v>
          </cell>
          <cell r="AL429">
            <v>225214</v>
          </cell>
          <cell r="AM429">
            <v>0</v>
          </cell>
          <cell r="AN429">
            <v>1803336</v>
          </cell>
          <cell r="AO429">
            <v>1803336</v>
          </cell>
          <cell r="AP429">
            <v>0</v>
          </cell>
          <cell r="AQ429">
            <v>2206502</v>
          </cell>
          <cell r="AR429">
            <v>165103</v>
          </cell>
          <cell r="AS429">
            <v>2041399</v>
          </cell>
          <cell r="AT429">
            <v>8387.58</v>
          </cell>
          <cell r="AU429">
            <v>43256.412835648145</v>
          </cell>
          <cell r="AV429">
            <v>73415</v>
          </cell>
          <cell r="AW429" t="str">
            <v>29 66373</v>
          </cell>
          <cell r="AX429">
            <v>0</v>
          </cell>
        </row>
        <row r="430">
          <cell r="D430">
            <v>66407</v>
          </cell>
          <cell r="E430" t="str">
            <v>Union Hill Elementary</v>
          </cell>
          <cell r="F430">
            <v>996928</v>
          </cell>
          <cell r="G430" t="b">
            <v>1</v>
          </cell>
          <cell r="H430">
            <v>5005.87</v>
          </cell>
          <cell r="I430">
            <v>118.11</v>
          </cell>
          <cell r="J430">
            <v>591243</v>
          </cell>
          <cell r="K430">
            <v>57.55</v>
          </cell>
          <cell r="L430">
            <v>118.11</v>
          </cell>
          <cell r="M430">
            <v>6797</v>
          </cell>
          <cell r="N430">
            <v>0</v>
          </cell>
          <cell r="O430">
            <v>612713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1210753</v>
          </cell>
          <cell r="U430">
            <v>0</v>
          </cell>
          <cell r="V430">
            <v>0.42966442729999998</v>
          </cell>
          <cell r="W430">
            <v>0</v>
          </cell>
          <cell r="X430">
            <v>0</v>
          </cell>
          <cell r="Y430">
            <v>0</v>
          </cell>
          <cell r="Z430">
            <v>996928</v>
          </cell>
          <cell r="AA430">
            <v>257445</v>
          </cell>
          <cell r="AB430">
            <v>739483</v>
          </cell>
          <cell r="AC430">
            <v>0</v>
          </cell>
          <cell r="AD430">
            <v>154836</v>
          </cell>
          <cell r="AE430">
            <v>584647</v>
          </cell>
          <cell r="AF430">
            <v>5063.42</v>
          </cell>
          <cell r="AG430">
            <v>118.11</v>
          </cell>
          <cell r="AH430">
            <v>598041</v>
          </cell>
          <cell r="AI430">
            <v>0</v>
          </cell>
          <cell r="AJ430">
            <v>0</v>
          </cell>
          <cell r="AK430">
            <v>257445</v>
          </cell>
          <cell r="AL430">
            <v>154836</v>
          </cell>
          <cell r="AM430">
            <v>185760</v>
          </cell>
          <cell r="AN430">
            <v>612713</v>
          </cell>
          <cell r="AO430">
            <v>798473</v>
          </cell>
          <cell r="AP430">
            <v>213826</v>
          </cell>
          <cell r="AQ430">
            <v>798473</v>
          </cell>
          <cell r="AR430">
            <v>0</v>
          </cell>
          <cell r="AS430">
            <v>798473</v>
          </cell>
          <cell r="AT430">
            <v>10251.06</v>
          </cell>
          <cell r="AU430">
            <v>43256.41300925926</v>
          </cell>
          <cell r="AV430">
            <v>73415</v>
          </cell>
          <cell r="AW430" t="str">
            <v>29 66407</v>
          </cell>
          <cell r="AX430">
            <v>0</v>
          </cell>
        </row>
        <row r="431">
          <cell r="D431">
            <v>66415</v>
          </cell>
          <cell r="E431" t="str">
            <v>Twin Ridges Elementary</v>
          </cell>
          <cell r="F431">
            <v>1080325</v>
          </cell>
          <cell r="G431" t="b">
            <v>0</v>
          </cell>
          <cell r="H431">
            <v>6169.87</v>
          </cell>
          <cell r="I431">
            <v>79.12</v>
          </cell>
          <cell r="J431">
            <v>488160</v>
          </cell>
          <cell r="K431">
            <v>68.98</v>
          </cell>
          <cell r="L431">
            <v>88.99</v>
          </cell>
          <cell r="M431">
            <v>6139</v>
          </cell>
          <cell r="N431">
            <v>120068</v>
          </cell>
          <cell r="O431">
            <v>319836</v>
          </cell>
          <cell r="P431">
            <v>0</v>
          </cell>
          <cell r="Q431">
            <v>0</v>
          </cell>
          <cell r="R431">
            <v>1448.48</v>
          </cell>
          <cell r="S431">
            <v>128900</v>
          </cell>
          <cell r="T431">
            <v>1063103</v>
          </cell>
          <cell r="U431">
            <v>17222</v>
          </cell>
          <cell r="V431">
            <v>0.42966442729999998</v>
          </cell>
          <cell r="W431">
            <v>7400</v>
          </cell>
          <cell r="X431">
            <v>0</v>
          </cell>
          <cell r="Y431">
            <v>0</v>
          </cell>
          <cell r="Z431">
            <v>1070503</v>
          </cell>
          <cell r="AA431">
            <v>888284</v>
          </cell>
          <cell r="AB431">
            <v>182219</v>
          </cell>
          <cell r="AC431">
            <v>0</v>
          </cell>
          <cell r="AD431">
            <v>17798</v>
          </cell>
          <cell r="AE431">
            <v>164421</v>
          </cell>
          <cell r="AF431">
            <v>5558.65</v>
          </cell>
          <cell r="AG431">
            <v>88.99</v>
          </cell>
          <cell r="AH431">
            <v>494664</v>
          </cell>
          <cell r="AI431">
            <v>120575</v>
          </cell>
          <cell r="AJ431">
            <v>0</v>
          </cell>
          <cell r="AK431">
            <v>888284</v>
          </cell>
          <cell r="AL431">
            <v>17798</v>
          </cell>
          <cell r="AM431">
            <v>0</v>
          </cell>
          <cell r="AN431">
            <v>319836</v>
          </cell>
          <cell r="AO431">
            <v>319836</v>
          </cell>
          <cell r="AP431">
            <v>155415</v>
          </cell>
          <cell r="AQ431">
            <v>319836</v>
          </cell>
          <cell r="AR431">
            <v>7400</v>
          </cell>
          <cell r="AS431">
            <v>312436</v>
          </cell>
          <cell r="AT431">
            <v>12029.48</v>
          </cell>
          <cell r="AU431">
            <v>43256.41300925926</v>
          </cell>
          <cell r="AV431">
            <v>73415</v>
          </cell>
          <cell r="AW431" t="str">
            <v>29 66415</v>
          </cell>
          <cell r="AX431">
            <v>1</v>
          </cell>
        </row>
        <row r="432">
          <cell r="D432">
            <v>76877</v>
          </cell>
          <cell r="E432" t="str">
            <v>Penn Valley Union Elementary</v>
          </cell>
          <cell r="F432">
            <v>4665814</v>
          </cell>
          <cell r="G432" t="b">
            <v>0</v>
          </cell>
          <cell r="H432">
            <v>5052.5</v>
          </cell>
          <cell r="I432">
            <v>530.08000000000004</v>
          </cell>
          <cell r="J432">
            <v>2678229</v>
          </cell>
          <cell r="K432">
            <v>53.81</v>
          </cell>
          <cell r="L432">
            <v>530.08000000000004</v>
          </cell>
          <cell r="M432">
            <v>28524</v>
          </cell>
          <cell r="N432">
            <v>0</v>
          </cell>
          <cell r="O432">
            <v>1048709</v>
          </cell>
          <cell r="P432">
            <v>0</v>
          </cell>
          <cell r="Q432">
            <v>0</v>
          </cell>
          <cell r="R432">
            <v>1585.83</v>
          </cell>
          <cell r="S432">
            <v>840617</v>
          </cell>
          <cell r="T432">
            <v>4596079</v>
          </cell>
          <cell r="U432">
            <v>69735</v>
          </cell>
          <cell r="V432">
            <v>0.42966442729999998</v>
          </cell>
          <cell r="W432">
            <v>29963</v>
          </cell>
          <cell r="X432">
            <v>0</v>
          </cell>
          <cell r="Y432">
            <v>0</v>
          </cell>
          <cell r="Z432">
            <v>4626042</v>
          </cell>
          <cell r="AA432">
            <v>3591330</v>
          </cell>
          <cell r="AB432">
            <v>1034712</v>
          </cell>
          <cell r="AC432">
            <v>0</v>
          </cell>
          <cell r="AD432">
            <v>106016</v>
          </cell>
          <cell r="AE432">
            <v>928696</v>
          </cell>
          <cell r="AF432">
            <v>5106.3100000000004</v>
          </cell>
          <cell r="AG432">
            <v>530.08000000000004</v>
          </cell>
          <cell r="AH432">
            <v>2706753</v>
          </cell>
          <cell r="AI432">
            <v>0</v>
          </cell>
          <cell r="AJ432">
            <v>0</v>
          </cell>
          <cell r="AK432">
            <v>3591330</v>
          </cell>
          <cell r="AL432">
            <v>106016</v>
          </cell>
          <cell r="AM432">
            <v>0</v>
          </cell>
          <cell r="AN432">
            <v>1048709</v>
          </cell>
          <cell r="AO432">
            <v>1048709</v>
          </cell>
          <cell r="AP432">
            <v>120013</v>
          </cell>
          <cell r="AQ432">
            <v>1048709</v>
          </cell>
          <cell r="AR432">
            <v>29963</v>
          </cell>
          <cell r="AS432">
            <v>1018746</v>
          </cell>
          <cell r="AT432">
            <v>8727.06</v>
          </cell>
          <cell r="AU432">
            <v>43256.412824074076</v>
          </cell>
          <cell r="AV432">
            <v>73415</v>
          </cell>
          <cell r="AW432" t="str">
            <v>29 76877</v>
          </cell>
          <cell r="AX432">
            <v>1</v>
          </cell>
        </row>
        <row r="433">
          <cell r="D433">
            <v>66423</v>
          </cell>
          <cell r="E433" t="str">
            <v>Anaheim Elementary</v>
          </cell>
          <cell r="F433">
            <v>186005711</v>
          </cell>
          <cell r="G433" t="b">
            <v>0</v>
          </cell>
          <cell r="H433">
            <v>5000.83</v>
          </cell>
          <cell r="I433">
            <v>17697.38</v>
          </cell>
          <cell r="J433">
            <v>88501589</v>
          </cell>
          <cell r="K433">
            <v>46.86</v>
          </cell>
          <cell r="L433">
            <v>17697.38</v>
          </cell>
          <cell r="M433">
            <v>829299</v>
          </cell>
          <cell r="N433">
            <v>0</v>
          </cell>
          <cell r="O433">
            <v>19793523</v>
          </cell>
          <cell r="P433">
            <v>0</v>
          </cell>
          <cell r="Q433">
            <v>0</v>
          </cell>
          <cell r="R433">
            <v>3670.01</v>
          </cell>
          <cell r="S433">
            <v>64949562</v>
          </cell>
          <cell r="T433">
            <v>174073973</v>
          </cell>
          <cell r="U433">
            <v>11931738</v>
          </cell>
          <cell r="V433">
            <v>0.42966442729999998</v>
          </cell>
          <cell r="W433">
            <v>5126643</v>
          </cell>
          <cell r="X433">
            <v>0</v>
          </cell>
          <cell r="Y433">
            <v>0</v>
          </cell>
          <cell r="Z433">
            <v>179200616</v>
          </cell>
          <cell r="AA433">
            <v>82763457</v>
          </cell>
          <cell r="AB433">
            <v>96437159</v>
          </cell>
          <cell r="AC433">
            <v>0</v>
          </cell>
          <cell r="AD433">
            <v>6567431</v>
          </cell>
          <cell r="AE433">
            <v>89869728</v>
          </cell>
          <cell r="AF433">
            <v>5047.6899999999996</v>
          </cell>
          <cell r="AG433">
            <v>17697.38</v>
          </cell>
          <cell r="AH433">
            <v>89330888</v>
          </cell>
          <cell r="AI433">
            <v>0</v>
          </cell>
          <cell r="AJ433">
            <v>0</v>
          </cell>
          <cell r="AK433">
            <v>82763457</v>
          </cell>
          <cell r="AL433">
            <v>6567431</v>
          </cell>
          <cell r="AM433">
            <v>0</v>
          </cell>
          <cell r="AN433">
            <v>19793523</v>
          </cell>
          <cell r="AO433">
            <v>19793523</v>
          </cell>
          <cell r="AP433">
            <v>0</v>
          </cell>
          <cell r="AQ433">
            <v>89869728</v>
          </cell>
          <cell r="AR433">
            <v>5126643</v>
          </cell>
          <cell r="AS433">
            <v>84743085</v>
          </cell>
          <cell r="AT433">
            <v>10125.83</v>
          </cell>
          <cell r="AU433">
            <v>43256.412372685183</v>
          </cell>
          <cell r="AV433">
            <v>73415</v>
          </cell>
          <cell r="AW433" t="str">
            <v>30 66423</v>
          </cell>
          <cell r="AX433">
            <v>0</v>
          </cell>
        </row>
        <row r="434">
          <cell r="D434">
            <v>66431</v>
          </cell>
          <cell r="E434" t="str">
            <v>Anaheim Union High</v>
          </cell>
          <cell r="F434">
            <v>313012151</v>
          </cell>
          <cell r="G434" t="b">
            <v>0</v>
          </cell>
          <cell r="H434">
            <v>6077</v>
          </cell>
          <cell r="I434">
            <v>29808.68</v>
          </cell>
          <cell r="J434">
            <v>181147348</v>
          </cell>
          <cell r="K434">
            <v>47.92</v>
          </cell>
          <cell r="L434">
            <v>29808.68</v>
          </cell>
          <cell r="M434">
            <v>1428432</v>
          </cell>
          <cell r="N434">
            <v>0</v>
          </cell>
          <cell r="O434">
            <v>33604366</v>
          </cell>
          <cell r="P434">
            <v>0</v>
          </cell>
          <cell r="Q434">
            <v>0</v>
          </cell>
          <cell r="R434">
            <v>2684.64</v>
          </cell>
          <cell r="S434">
            <v>80025575</v>
          </cell>
          <cell r="T434">
            <v>296205721</v>
          </cell>
          <cell r="U434">
            <v>16806430</v>
          </cell>
          <cell r="V434">
            <v>0.42966442729999998</v>
          </cell>
          <cell r="W434">
            <v>7221125</v>
          </cell>
          <cell r="X434">
            <v>0</v>
          </cell>
          <cell r="Y434">
            <v>0</v>
          </cell>
          <cell r="Z434">
            <v>303426846</v>
          </cell>
          <cell r="AA434">
            <v>93413646</v>
          </cell>
          <cell r="AB434">
            <v>210013200</v>
          </cell>
          <cell r="AC434">
            <v>0</v>
          </cell>
          <cell r="AD434">
            <v>47269809</v>
          </cell>
          <cell r="AE434">
            <v>162743391</v>
          </cell>
          <cell r="AF434">
            <v>6124.92</v>
          </cell>
          <cell r="AG434">
            <v>29808.68</v>
          </cell>
          <cell r="AH434">
            <v>182575780</v>
          </cell>
          <cell r="AI434">
            <v>0</v>
          </cell>
          <cell r="AJ434">
            <v>0</v>
          </cell>
          <cell r="AK434">
            <v>93413646</v>
          </cell>
          <cell r="AL434">
            <v>47269809</v>
          </cell>
          <cell r="AM434">
            <v>41892325</v>
          </cell>
          <cell r="AN434">
            <v>33604366</v>
          </cell>
          <cell r="AO434">
            <v>75496691</v>
          </cell>
          <cell r="AP434">
            <v>0</v>
          </cell>
          <cell r="AQ434">
            <v>162743391</v>
          </cell>
          <cell r="AR434">
            <v>7221125</v>
          </cell>
          <cell r="AS434">
            <v>155522266</v>
          </cell>
          <cell r="AT434">
            <v>10179.14</v>
          </cell>
          <cell r="AU434">
            <v>43256.412372685183</v>
          </cell>
          <cell r="AV434">
            <v>73415</v>
          </cell>
          <cell r="AW434" t="str">
            <v>30 66431</v>
          </cell>
          <cell r="AX434">
            <v>0</v>
          </cell>
        </row>
        <row r="435">
          <cell r="D435">
            <v>66449</v>
          </cell>
          <cell r="E435" t="str">
            <v>Brea-Olinda Unified</v>
          </cell>
          <cell r="F435">
            <v>49869750</v>
          </cell>
          <cell r="G435" t="b">
            <v>0</v>
          </cell>
          <cell r="H435">
            <v>5224.37</v>
          </cell>
          <cell r="I435">
            <v>5739.24</v>
          </cell>
          <cell r="J435">
            <v>29983913</v>
          </cell>
          <cell r="K435">
            <v>44.02</v>
          </cell>
          <cell r="L435">
            <v>5739.24</v>
          </cell>
          <cell r="M435">
            <v>252641</v>
          </cell>
          <cell r="N435">
            <v>0</v>
          </cell>
          <cell r="O435">
            <v>5050024</v>
          </cell>
          <cell r="P435">
            <v>0</v>
          </cell>
          <cell r="Q435">
            <v>0</v>
          </cell>
          <cell r="R435">
            <v>2106.92</v>
          </cell>
          <cell r="S435">
            <v>12092120</v>
          </cell>
          <cell r="T435">
            <v>47378698</v>
          </cell>
          <cell r="U435">
            <v>2491052</v>
          </cell>
          <cell r="V435">
            <v>0.42966442729999998</v>
          </cell>
          <cell r="W435">
            <v>1070316</v>
          </cell>
          <cell r="X435">
            <v>0</v>
          </cell>
          <cell r="Y435">
            <v>0</v>
          </cell>
          <cell r="Z435">
            <v>48449014</v>
          </cell>
          <cell r="AA435">
            <v>36187697</v>
          </cell>
          <cell r="AB435">
            <v>12261317</v>
          </cell>
          <cell r="AC435">
            <v>0</v>
          </cell>
          <cell r="AD435">
            <v>1147848</v>
          </cell>
          <cell r="AE435">
            <v>11113469</v>
          </cell>
          <cell r="AF435">
            <v>5268.39</v>
          </cell>
          <cell r="AG435">
            <v>5739.24</v>
          </cell>
          <cell r="AH435">
            <v>30236555</v>
          </cell>
          <cell r="AI435">
            <v>0</v>
          </cell>
          <cell r="AJ435">
            <v>0</v>
          </cell>
          <cell r="AK435">
            <v>36187697</v>
          </cell>
          <cell r="AL435">
            <v>1147848</v>
          </cell>
          <cell r="AM435">
            <v>0</v>
          </cell>
          <cell r="AN435">
            <v>5050024</v>
          </cell>
          <cell r="AO435">
            <v>5050024</v>
          </cell>
          <cell r="AP435">
            <v>0</v>
          </cell>
          <cell r="AQ435">
            <v>11113469</v>
          </cell>
          <cell r="AR435">
            <v>1070316</v>
          </cell>
          <cell r="AS435">
            <v>10043153</v>
          </cell>
          <cell r="AT435">
            <v>8441.7099999999991</v>
          </cell>
          <cell r="AU435">
            <v>43256.412418981483</v>
          </cell>
          <cell r="AV435">
            <v>73415</v>
          </cell>
          <cell r="AW435" t="str">
            <v>30 66449</v>
          </cell>
          <cell r="AX435">
            <v>0</v>
          </cell>
        </row>
        <row r="436">
          <cell r="D436">
            <v>66456</v>
          </cell>
          <cell r="E436" t="str">
            <v>Buena Park Elementary</v>
          </cell>
          <cell r="F436">
            <v>46135411</v>
          </cell>
          <cell r="G436" t="b">
            <v>0</v>
          </cell>
          <cell r="H436">
            <v>5008.3500000000004</v>
          </cell>
          <cell r="I436">
            <v>4634.49</v>
          </cell>
          <cell r="J436">
            <v>23211148</v>
          </cell>
          <cell r="K436">
            <v>39.64</v>
          </cell>
          <cell r="L436">
            <v>4634.49</v>
          </cell>
          <cell r="M436">
            <v>183711</v>
          </cell>
          <cell r="N436">
            <v>0</v>
          </cell>
          <cell r="O436">
            <v>4907952</v>
          </cell>
          <cell r="P436">
            <v>0</v>
          </cell>
          <cell r="Q436">
            <v>0</v>
          </cell>
          <cell r="R436">
            <v>3240.39</v>
          </cell>
          <cell r="S436">
            <v>15017555</v>
          </cell>
          <cell r="T436">
            <v>43320366</v>
          </cell>
          <cell r="U436">
            <v>2815045</v>
          </cell>
          <cell r="V436">
            <v>0.42966442729999998</v>
          </cell>
          <cell r="W436">
            <v>1209525</v>
          </cell>
          <cell r="X436">
            <v>0</v>
          </cell>
          <cell r="Y436">
            <v>0</v>
          </cell>
          <cell r="Z436">
            <v>44529891</v>
          </cell>
          <cell r="AA436">
            <v>17872631</v>
          </cell>
          <cell r="AB436">
            <v>26657260</v>
          </cell>
          <cell r="AC436">
            <v>0</v>
          </cell>
          <cell r="AD436">
            <v>5522228</v>
          </cell>
          <cell r="AE436">
            <v>21135032</v>
          </cell>
          <cell r="AF436">
            <v>5047.99</v>
          </cell>
          <cell r="AG436">
            <v>4634.49</v>
          </cell>
          <cell r="AH436">
            <v>23394859</v>
          </cell>
          <cell r="AI436">
            <v>0</v>
          </cell>
          <cell r="AJ436">
            <v>0</v>
          </cell>
          <cell r="AK436">
            <v>17872631</v>
          </cell>
          <cell r="AL436">
            <v>5522228</v>
          </cell>
          <cell r="AM436">
            <v>0</v>
          </cell>
          <cell r="AN436">
            <v>4907952</v>
          </cell>
          <cell r="AO436">
            <v>4907952</v>
          </cell>
          <cell r="AP436">
            <v>0</v>
          </cell>
          <cell r="AQ436">
            <v>21135032</v>
          </cell>
          <cell r="AR436">
            <v>1209525</v>
          </cell>
          <cell r="AS436">
            <v>19925507</v>
          </cell>
          <cell r="AT436">
            <v>9608.3700000000008</v>
          </cell>
          <cell r="AU436">
            <v>43256.412430555552</v>
          </cell>
          <cell r="AV436">
            <v>73415</v>
          </cell>
          <cell r="AW436" t="str">
            <v>30 66456</v>
          </cell>
          <cell r="AX436">
            <v>0</v>
          </cell>
        </row>
        <row r="437">
          <cell r="D437">
            <v>66464</v>
          </cell>
          <cell r="E437" t="str">
            <v>Capistrano Unified</v>
          </cell>
          <cell r="F437">
            <v>401527273</v>
          </cell>
          <cell r="G437" t="b">
            <v>0</v>
          </cell>
          <cell r="H437">
            <v>5228.51</v>
          </cell>
          <cell r="I437">
            <v>46908.22</v>
          </cell>
          <cell r="J437">
            <v>245260097</v>
          </cell>
          <cell r="K437">
            <v>58.71</v>
          </cell>
          <cell r="L437">
            <v>46908.22</v>
          </cell>
          <cell r="M437">
            <v>2753982</v>
          </cell>
          <cell r="N437">
            <v>0</v>
          </cell>
          <cell r="O437">
            <v>35308530</v>
          </cell>
          <cell r="P437">
            <v>0</v>
          </cell>
          <cell r="Q437">
            <v>0</v>
          </cell>
          <cell r="R437">
            <v>2065.33</v>
          </cell>
          <cell r="S437">
            <v>96880954</v>
          </cell>
          <cell r="T437">
            <v>380203563</v>
          </cell>
          <cell r="U437">
            <v>21323710</v>
          </cell>
          <cell r="V437">
            <v>0.42966442729999998</v>
          </cell>
          <cell r="W437">
            <v>9162040</v>
          </cell>
          <cell r="X437">
            <v>0</v>
          </cell>
          <cell r="Y437">
            <v>0</v>
          </cell>
          <cell r="Z437">
            <v>389365603</v>
          </cell>
          <cell r="AA437">
            <v>304637429</v>
          </cell>
          <cell r="AB437">
            <v>84728174</v>
          </cell>
          <cell r="AC437">
            <v>0</v>
          </cell>
          <cell r="AD437">
            <v>9381644</v>
          </cell>
          <cell r="AE437">
            <v>75346530</v>
          </cell>
          <cell r="AF437">
            <v>5287.23</v>
          </cell>
          <cell r="AG437">
            <v>46908.22</v>
          </cell>
          <cell r="AH437">
            <v>248014548</v>
          </cell>
          <cell r="AI437">
            <v>0</v>
          </cell>
          <cell r="AJ437">
            <v>0</v>
          </cell>
          <cell r="AK437">
            <v>304637429</v>
          </cell>
          <cell r="AL437">
            <v>9381644</v>
          </cell>
          <cell r="AM437">
            <v>0</v>
          </cell>
          <cell r="AN437">
            <v>35308530</v>
          </cell>
          <cell r="AO437">
            <v>35308530</v>
          </cell>
          <cell r="AP437">
            <v>0</v>
          </cell>
          <cell r="AQ437">
            <v>75346530</v>
          </cell>
          <cell r="AR437">
            <v>9162040</v>
          </cell>
          <cell r="AS437">
            <v>66184490</v>
          </cell>
          <cell r="AT437">
            <v>8300.58</v>
          </cell>
          <cell r="AU437">
            <v>43256.412453703706</v>
          </cell>
          <cell r="AV437">
            <v>73415</v>
          </cell>
          <cell r="AW437" t="str">
            <v>30 66464</v>
          </cell>
          <cell r="AX437">
            <v>0</v>
          </cell>
        </row>
        <row r="438">
          <cell r="D438">
            <v>66472</v>
          </cell>
          <cell r="E438" t="str">
            <v>Centralia Elementary</v>
          </cell>
          <cell r="F438">
            <v>39061538</v>
          </cell>
          <cell r="G438" t="b">
            <v>0</v>
          </cell>
          <cell r="H438">
            <v>5000.2700000000004</v>
          </cell>
          <cell r="I438">
            <v>4290.58</v>
          </cell>
          <cell r="J438">
            <v>21454058</v>
          </cell>
          <cell r="K438">
            <v>46.9</v>
          </cell>
          <cell r="L438">
            <v>4290.58</v>
          </cell>
          <cell r="M438">
            <v>201228</v>
          </cell>
          <cell r="N438">
            <v>0</v>
          </cell>
          <cell r="O438">
            <v>3733189</v>
          </cell>
          <cell r="P438">
            <v>0</v>
          </cell>
          <cell r="Q438">
            <v>0</v>
          </cell>
          <cell r="R438">
            <v>2747.68</v>
          </cell>
          <cell r="S438">
            <v>11789141</v>
          </cell>
          <cell r="T438">
            <v>37177616</v>
          </cell>
          <cell r="U438">
            <v>1883922</v>
          </cell>
          <cell r="V438">
            <v>0.42966442729999998</v>
          </cell>
          <cell r="W438">
            <v>809454</v>
          </cell>
          <cell r="X438">
            <v>0</v>
          </cell>
          <cell r="Y438">
            <v>0</v>
          </cell>
          <cell r="Z438">
            <v>37987070</v>
          </cell>
          <cell r="AA438">
            <v>18443269</v>
          </cell>
          <cell r="AB438">
            <v>19543801</v>
          </cell>
          <cell r="AC438">
            <v>0</v>
          </cell>
          <cell r="AD438">
            <v>3212017</v>
          </cell>
          <cell r="AE438">
            <v>16331784</v>
          </cell>
          <cell r="AF438">
            <v>5047.18</v>
          </cell>
          <cell r="AG438">
            <v>4290.58</v>
          </cell>
          <cell r="AH438">
            <v>21655330</v>
          </cell>
          <cell r="AI438">
            <v>0</v>
          </cell>
          <cell r="AJ438">
            <v>0</v>
          </cell>
          <cell r="AK438">
            <v>18443269</v>
          </cell>
          <cell r="AL438">
            <v>3212017</v>
          </cell>
          <cell r="AM438">
            <v>44</v>
          </cell>
          <cell r="AN438">
            <v>3733189</v>
          </cell>
          <cell r="AO438">
            <v>3733233</v>
          </cell>
          <cell r="AP438">
            <v>0</v>
          </cell>
          <cell r="AQ438">
            <v>16331784</v>
          </cell>
          <cell r="AR438">
            <v>809454</v>
          </cell>
          <cell r="AS438">
            <v>15522330</v>
          </cell>
          <cell r="AT438">
            <v>8853.6</v>
          </cell>
          <cell r="AU438">
            <v>43256.412465277775</v>
          </cell>
          <cell r="AV438">
            <v>73415</v>
          </cell>
          <cell r="AW438" t="str">
            <v>30 66472</v>
          </cell>
          <cell r="AX438">
            <v>0</v>
          </cell>
        </row>
        <row r="439">
          <cell r="D439">
            <v>66480</v>
          </cell>
          <cell r="E439" t="str">
            <v>Cypress Elementary</v>
          </cell>
          <cell r="F439">
            <v>32332290</v>
          </cell>
          <cell r="G439" t="b">
            <v>0</v>
          </cell>
          <cell r="H439">
            <v>4999.59</v>
          </cell>
          <cell r="I439">
            <v>3865.68</v>
          </cell>
          <cell r="J439">
            <v>19326815</v>
          </cell>
          <cell r="K439">
            <v>44.61</v>
          </cell>
          <cell r="L439">
            <v>3865.68</v>
          </cell>
          <cell r="M439">
            <v>172448</v>
          </cell>
          <cell r="N439">
            <v>0</v>
          </cell>
          <cell r="O439">
            <v>3038445</v>
          </cell>
          <cell r="P439">
            <v>0</v>
          </cell>
          <cell r="Q439">
            <v>0</v>
          </cell>
          <cell r="R439">
            <v>2098.44</v>
          </cell>
          <cell r="S439">
            <v>8111898</v>
          </cell>
          <cell r="T439">
            <v>30649606</v>
          </cell>
          <cell r="U439">
            <v>1682684</v>
          </cell>
          <cell r="V439">
            <v>0.42966442729999998</v>
          </cell>
          <cell r="W439">
            <v>722989</v>
          </cell>
          <cell r="X439">
            <v>0</v>
          </cell>
          <cell r="Y439">
            <v>0</v>
          </cell>
          <cell r="Z439">
            <v>31372595</v>
          </cell>
          <cell r="AA439">
            <v>20227642</v>
          </cell>
          <cell r="AB439">
            <v>11144953</v>
          </cell>
          <cell r="AC439">
            <v>0</v>
          </cell>
          <cell r="AD439">
            <v>773136</v>
          </cell>
          <cell r="AE439">
            <v>10371817</v>
          </cell>
          <cell r="AF439">
            <v>5044.2</v>
          </cell>
          <cell r="AG439">
            <v>3865.68</v>
          </cell>
          <cell r="AH439">
            <v>19499263</v>
          </cell>
          <cell r="AI439">
            <v>0</v>
          </cell>
          <cell r="AJ439">
            <v>0</v>
          </cell>
          <cell r="AK439">
            <v>20227642</v>
          </cell>
          <cell r="AL439">
            <v>773136</v>
          </cell>
          <cell r="AM439">
            <v>0</v>
          </cell>
          <cell r="AN439">
            <v>3038445</v>
          </cell>
          <cell r="AO439">
            <v>3038445</v>
          </cell>
          <cell r="AP439">
            <v>0</v>
          </cell>
          <cell r="AQ439">
            <v>10371817</v>
          </cell>
          <cell r="AR439">
            <v>722989</v>
          </cell>
          <cell r="AS439">
            <v>9648828</v>
          </cell>
          <cell r="AT439">
            <v>8115.67</v>
          </cell>
          <cell r="AU439">
            <v>43256.412499999999</v>
          </cell>
          <cell r="AV439">
            <v>73415</v>
          </cell>
          <cell r="AW439" t="str">
            <v>30 66480</v>
          </cell>
          <cell r="AX439">
            <v>0</v>
          </cell>
        </row>
        <row r="440">
          <cell r="D440">
            <v>66498</v>
          </cell>
          <cell r="E440" t="str">
            <v>Fountain Valley Elementary</v>
          </cell>
          <cell r="F440">
            <v>50878778</v>
          </cell>
          <cell r="G440" t="b">
            <v>0</v>
          </cell>
          <cell r="H440">
            <v>4988.3999999999996</v>
          </cell>
          <cell r="I440">
            <v>6212.3</v>
          </cell>
          <cell r="J440">
            <v>30989437</v>
          </cell>
          <cell r="K440">
            <v>37.44</v>
          </cell>
          <cell r="L440">
            <v>6212.3</v>
          </cell>
          <cell r="M440">
            <v>232589</v>
          </cell>
          <cell r="N440">
            <v>0</v>
          </cell>
          <cell r="O440">
            <v>3975877</v>
          </cell>
          <cell r="P440">
            <v>0</v>
          </cell>
          <cell r="Q440">
            <v>0</v>
          </cell>
          <cell r="R440">
            <v>2076.62</v>
          </cell>
          <cell r="S440">
            <v>12900586</v>
          </cell>
          <cell r="T440">
            <v>48098489</v>
          </cell>
          <cell r="U440">
            <v>2780289</v>
          </cell>
          <cell r="V440">
            <v>0.42966442729999998</v>
          </cell>
          <cell r="W440">
            <v>1194591</v>
          </cell>
          <cell r="X440">
            <v>0</v>
          </cell>
          <cell r="Y440">
            <v>0</v>
          </cell>
          <cell r="Z440">
            <v>49293080</v>
          </cell>
          <cell r="AA440">
            <v>30209102</v>
          </cell>
          <cell r="AB440">
            <v>19083978</v>
          </cell>
          <cell r="AC440">
            <v>0</v>
          </cell>
          <cell r="AD440">
            <v>1242460</v>
          </cell>
          <cell r="AE440">
            <v>17841518</v>
          </cell>
          <cell r="AF440">
            <v>5025.83</v>
          </cell>
          <cell r="AG440">
            <v>6212.3</v>
          </cell>
          <cell r="AH440">
            <v>31221964</v>
          </cell>
          <cell r="AI440">
            <v>0</v>
          </cell>
          <cell r="AJ440">
            <v>0</v>
          </cell>
          <cell r="AK440">
            <v>30209102</v>
          </cell>
          <cell r="AL440">
            <v>1242460</v>
          </cell>
          <cell r="AM440">
            <v>0</v>
          </cell>
          <cell r="AN440">
            <v>3975877</v>
          </cell>
          <cell r="AO440">
            <v>3975877</v>
          </cell>
          <cell r="AP440">
            <v>0</v>
          </cell>
          <cell r="AQ440">
            <v>17841518</v>
          </cell>
          <cell r="AR440">
            <v>1194591</v>
          </cell>
          <cell r="AS440">
            <v>16646927</v>
          </cell>
          <cell r="AT440">
            <v>7934.76</v>
          </cell>
          <cell r="AU440">
            <v>43256.412557870368</v>
          </cell>
          <cell r="AV440">
            <v>73415</v>
          </cell>
          <cell r="AW440" t="str">
            <v>30 66498</v>
          </cell>
          <cell r="AX440">
            <v>0</v>
          </cell>
        </row>
        <row r="441">
          <cell r="D441">
            <v>66506</v>
          </cell>
          <cell r="E441" t="str">
            <v>Fullerton Elementary</v>
          </cell>
          <cell r="F441">
            <v>111666615</v>
          </cell>
          <cell r="G441" t="b">
            <v>0</v>
          </cell>
          <cell r="H441">
            <v>5015.13</v>
          </cell>
          <cell r="I441">
            <v>13068.14</v>
          </cell>
          <cell r="J441">
            <v>65538421</v>
          </cell>
          <cell r="K441">
            <v>41.17</v>
          </cell>
          <cell r="L441">
            <v>13068.14</v>
          </cell>
          <cell r="M441">
            <v>538015</v>
          </cell>
          <cell r="N441">
            <v>0</v>
          </cell>
          <cell r="O441">
            <v>12143967</v>
          </cell>
          <cell r="P441">
            <v>0</v>
          </cell>
          <cell r="Q441">
            <v>0</v>
          </cell>
          <cell r="R441">
            <v>2141.79</v>
          </cell>
          <cell r="S441">
            <v>27989212</v>
          </cell>
          <cell r="T441">
            <v>106209615</v>
          </cell>
          <cell r="U441">
            <v>5457000</v>
          </cell>
          <cell r="V441">
            <v>0.42966442729999998</v>
          </cell>
          <cell r="W441">
            <v>2344679</v>
          </cell>
          <cell r="X441">
            <v>0</v>
          </cell>
          <cell r="Y441">
            <v>0</v>
          </cell>
          <cell r="Z441">
            <v>108554294</v>
          </cell>
          <cell r="AA441">
            <v>51157052</v>
          </cell>
          <cell r="AB441">
            <v>57397242</v>
          </cell>
          <cell r="AC441">
            <v>0</v>
          </cell>
          <cell r="AD441">
            <v>14919384</v>
          </cell>
          <cell r="AE441">
            <v>42477858</v>
          </cell>
          <cell r="AF441">
            <v>5056.3</v>
          </cell>
          <cell r="AG441">
            <v>13068.14</v>
          </cell>
          <cell r="AH441">
            <v>66076436</v>
          </cell>
          <cell r="AI441">
            <v>0</v>
          </cell>
          <cell r="AJ441">
            <v>0</v>
          </cell>
          <cell r="AK441">
            <v>51157052</v>
          </cell>
          <cell r="AL441">
            <v>14919384</v>
          </cell>
          <cell r="AM441">
            <v>0</v>
          </cell>
          <cell r="AN441">
            <v>12143967</v>
          </cell>
          <cell r="AO441">
            <v>12143967</v>
          </cell>
          <cell r="AP441">
            <v>0</v>
          </cell>
          <cell r="AQ441">
            <v>42477858</v>
          </cell>
          <cell r="AR441">
            <v>2344679</v>
          </cell>
          <cell r="AS441">
            <v>40133179</v>
          </cell>
          <cell r="AT441">
            <v>8306.7900000000009</v>
          </cell>
          <cell r="AU441">
            <v>43256.412569444445</v>
          </cell>
          <cell r="AV441">
            <v>73415</v>
          </cell>
          <cell r="AW441" t="str">
            <v>30 66506</v>
          </cell>
          <cell r="AX441">
            <v>0</v>
          </cell>
        </row>
        <row r="442">
          <cell r="D442">
            <v>66514</v>
          </cell>
          <cell r="E442" t="str">
            <v>Fullerton Joint Union High</v>
          </cell>
          <cell r="F442">
            <v>133735064</v>
          </cell>
          <cell r="G442" t="b">
            <v>0</v>
          </cell>
          <cell r="H442">
            <v>6024.51</v>
          </cell>
          <cell r="I442">
            <v>13482.86</v>
          </cell>
          <cell r="J442">
            <v>81227625</v>
          </cell>
          <cell r="K442">
            <v>48.78</v>
          </cell>
          <cell r="L442">
            <v>13482.86</v>
          </cell>
          <cell r="M442">
            <v>657694</v>
          </cell>
          <cell r="N442">
            <v>0</v>
          </cell>
          <cell r="O442">
            <v>17459918</v>
          </cell>
          <cell r="P442">
            <v>0</v>
          </cell>
          <cell r="Q442">
            <v>0</v>
          </cell>
          <cell r="R442">
            <v>2096.8000000000002</v>
          </cell>
          <cell r="S442">
            <v>28270861</v>
          </cell>
          <cell r="T442">
            <v>127616098</v>
          </cell>
          <cell r="U442">
            <v>6118966</v>
          </cell>
          <cell r="V442">
            <v>0.42966442729999998</v>
          </cell>
          <cell r="W442">
            <v>2629102</v>
          </cell>
          <cell r="X442">
            <v>0</v>
          </cell>
          <cell r="Y442">
            <v>0</v>
          </cell>
          <cell r="Z442">
            <v>130245200</v>
          </cell>
          <cell r="AA442">
            <v>69415983</v>
          </cell>
          <cell r="AB442">
            <v>60829217</v>
          </cell>
          <cell r="AC442">
            <v>0</v>
          </cell>
          <cell r="AD442">
            <v>12469336</v>
          </cell>
          <cell r="AE442">
            <v>48359881</v>
          </cell>
          <cell r="AF442">
            <v>6073.29</v>
          </cell>
          <cell r="AG442">
            <v>13482.86</v>
          </cell>
          <cell r="AH442">
            <v>81885319</v>
          </cell>
          <cell r="AI442">
            <v>0</v>
          </cell>
          <cell r="AJ442">
            <v>0</v>
          </cell>
          <cell r="AK442">
            <v>69415983</v>
          </cell>
          <cell r="AL442">
            <v>12469336</v>
          </cell>
          <cell r="AM442">
            <v>0</v>
          </cell>
          <cell r="AN442">
            <v>17459918</v>
          </cell>
          <cell r="AO442">
            <v>17459918</v>
          </cell>
          <cell r="AP442">
            <v>0</v>
          </cell>
          <cell r="AQ442">
            <v>48359881</v>
          </cell>
          <cell r="AR442">
            <v>2629102</v>
          </cell>
          <cell r="AS442">
            <v>45730779</v>
          </cell>
          <cell r="AT442">
            <v>9660.06</v>
          </cell>
          <cell r="AU442">
            <v>43256.412569444445</v>
          </cell>
          <cell r="AV442">
            <v>73415</v>
          </cell>
          <cell r="AW442" t="str">
            <v>30 66514</v>
          </cell>
          <cell r="AX442">
            <v>0</v>
          </cell>
        </row>
        <row r="443">
          <cell r="D443">
            <v>66522</v>
          </cell>
          <cell r="E443" t="str">
            <v>Garden Grove Unified</v>
          </cell>
          <cell r="F443">
            <v>441761324</v>
          </cell>
          <cell r="G443" t="b">
            <v>0</v>
          </cell>
          <cell r="H443">
            <v>5226.09</v>
          </cell>
          <cell r="I443">
            <v>43268.43</v>
          </cell>
          <cell r="J443">
            <v>226124709</v>
          </cell>
          <cell r="K443">
            <v>52.47</v>
          </cell>
          <cell r="L443">
            <v>43268.43</v>
          </cell>
          <cell r="M443">
            <v>2270295</v>
          </cell>
          <cell r="N443">
            <v>0</v>
          </cell>
          <cell r="O443">
            <v>48961234</v>
          </cell>
          <cell r="P443">
            <v>0</v>
          </cell>
          <cell r="Q443">
            <v>0</v>
          </cell>
          <cell r="R443">
            <v>3287.49</v>
          </cell>
          <cell r="S443">
            <v>142244531</v>
          </cell>
          <cell r="T443">
            <v>419600769</v>
          </cell>
          <cell r="U443">
            <v>22160555</v>
          </cell>
          <cell r="V443">
            <v>0.42966442729999998</v>
          </cell>
          <cell r="W443">
            <v>9521602</v>
          </cell>
          <cell r="X443">
            <v>0</v>
          </cell>
          <cell r="Y443">
            <v>0</v>
          </cell>
          <cell r="Z443">
            <v>429122371</v>
          </cell>
          <cell r="AA443">
            <v>139448264</v>
          </cell>
          <cell r="AB443">
            <v>289674107</v>
          </cell>
          <cell r="AC443">
            <v>0</v>
          </cell>
          <cell r="AD443">
            <v>59132642</v>
          </cell>
          <cell r="AE443">
            <v>230541465</v>
          </cell>
          <cell r="AF443">
            <v>5278.55</v>
          </cell>
          <cell r="AG443">
            <v>43268.43</v>
          </cell>
          <cell r="AH443">
            <v>228394571</v>
          </cell>
          <cell r="AI443">
            <v>0</v>
          </cell>
          <cell r="AJ443">
            <v>0</v>
          </cell>
          <cell r="AK443">
            <v>139448264</v>
          </cell>
          <cell r="AL443">
            <v>59132642</v>
          </cell>
          <cell r="AM443">
            <v>29813665</v>
          </cell>
          <cell r="AN443">
            <v>48961234</v>
          </cell>
          <cell r="AO443">
            <v>78774899</v>
          </cell>
          <cell r="AP443">
            <v>0</v>
          </cell>
          <cell r="AQ443">
            <v>230541465</v>
          </cell>
          <cell r="AR443">
            <v>9521602</v>
          </cell>
          <cell r="AS443">
            <v>221019863</v>
          </cell>
          <cell r="AT443">
            <v>9917.68</v>
          </cell>
          <cell r="AU443">
            <v>43256.412569444445</v>
          </cell>
          <cell r="AV443">
            <v>73415</v>
          </cell>
          <cell r="AW443" t="str">
            <v>30 66522</v>
          </cell>
          <cell r="AX443">
            <v>0</v>
          </cell>
        </row>
        <row r="444">
          <cell r="D444">
            <v>66530</v>
          </cell>
          <cell r="E444" t="str">
            <v>Huntington Beach City Elementary</v>
          </cell>
          <cell r="F444">
            <v>53907574</v>
          </cell>
          <cell r="G444" t="b">
            <v>0</v>
          </cell>
          <cell r="H444">
            <v>4986.42</v>
          </cell>
          <cell r="I444">
            <v>6695.74</v>
          </cell>
          <cell r="J444">
            <v>33387772</v>
          </cell>
          <cell r="K444">
            <v>41.04</v>
          </cell>
          <cell r="L444">
            <v>6695.74</v>
          </cell>
          <cell r="M444">
            <v>274793</v>
          </cell>
          <cell r="N444">
            <v>0</v>
          </cell>
          <cell r="O444">
            <v>4493955</v>
          </cell>
          <cell r="P444">
            <v>0</v>
          </cell>
          <cell r="Q444">
            <v>0</v>
          </cell>
          <cell r="R444">
            <v>1940.32</v>
          </cell>
          <cell r="S444">
            <v>12991878</v>
          </cell>
          <cell r="T444">
            <v>51148398</v>
          </cell>
          <cell r="U444">
            <v>2759176</v>
          </cell>
          <cell r="V444">
            <v>0.42966442729999998</v>
          </cell>
          <cell r="W444">
            <v>1185520</v>
          </cell>
          <cell r="X444">
            <v>0</v>
          </cell>
          <cell r="Y444">
            <v>0</v>
          </cell>
          <cell r="Z444">
            <v>52333918</v>
          </cell>
          <cell r="AA444">
            <v>41784968</v>
          </cell>
          <cell r="AB444">
            <v>10548950</v>
          </cell>
          <cell r="AC444">
            <v>0</v>
          </cell>
          <cell r="AD444">
            <v>1339148</v>
          </cell>
          <cell r="AE444">
            <v>9209802</v>
          </cell>
          <cell r="AF444">
            <v>5027.47</v>
          </cell>
          <cell r="AG444">
            <v>6695.74</v>
          </cell>
          <cell r="AH444">
            <v>33662632</v>
          </cell>
          <cell r="AI444">
            <v>0</v>
          </cell>
          <cell r="AJ444">
            <v>0</v>
          </cell>
          <cell r="AK444">
            <v>41784968</v>
          </cell>
          <cell r="AL444">
            <v>1339148</v>
          </cell>
          <cell r="AM444">
            <v>0</v>
          </cell>
          <cell r="AN444">
            <v>4493955</v>
          </cell>
          <cell r="AO444">
            <v>4493955</v>
          </cell>
          <cell r="AP444">
            <v>0</v>
          </cell>
          <cell r="AQ444">
            <v>9209802</v>
          </cell>
          <cell r="AR444">
            <v>1185520</v>
          </cell>
          <cell r="AS444">
            <v>8024282</v>
          </cell>
          <cell r="AT444">
            <v>7816</v>
          </cell>
          <cell r="AU444">
            <v>43256.412615740737</v>
          </cell>
          <cell r="AV444">
            <v>73415</v>
          </cell>
          <cell r="AW444" t="str">
            <v>30 66530</v>
          </cell>
          <cell r="AX444">
            <v>0</v>
          </cell>
        </row>
        <row r="445">
          <cell r="D445">
            <v>66548</v>
          </cell>
          <cell r="E445" t="str">
            <v>Huntington Beach Union High</v>
          </cell>
          <cell r="F445">
            <v>151234240</v>
          </cell>
          <cell r="G445" t="b">
            <v>0</v>
          </cell>
          <cell r="H445">
            <v>6017.86</v>
          </cell>
          <cell r="I445">
            <v>15650.65</v>
          </cell>
          <cell r="J445">
            <v>94183421</v>
          </cell>
          <cell r="K445">
            <v>46.37</v>
          </cell>
          <cell r="L445">
            <v>15650.65</v>
          </cell>
          <cell r="M445">
            <v>725721</v>
          </cell>
          <cell r="N445">
            <v>0</v>
          </cell>
          <cell r="O445">
            <v>18049934</v>
          </cell>
          <cell r="P445">
            <v>0</v>
          </cell>
          <cell r="Q445">
            <v>0</v>
          </cell>
          <cell r="R445">
            <v>1968.47</v>
          </cell>
          <cell r="S445">
            <v>30807835</v>
          </cell>
          <cell r="T445">
            <v>143766911</v>
          </cell>
          <cell r="U445">
            <v>7467329</v>
          </cell>
          <cell r="V445">
            <v>0.42966442729999998</v>
          </cell>
          <cell r="W445">
            <v>3208446</v>
          </cell>
          <cell r="X445">
            <v>0</v>
          </cell>
          <cell r="Y445">
            <v>0</v>
          </cell>
          <cell r="Z445">
            <v>146975357</v>
          </cell>
          <cell r="AA445">
            <v>113443525</v>
          </cell>
          <cell r="AB445">
            <v>33531832</v>
          </cell>
          <cell r="AC445">
            <v>0</v>
          </cell>
          <cell r="AD445">
            <v>3130130</v>
          </cell>
          <cell r="AE445">
            <v>30401702</v>
          </cell>
          <cell r="AF445">
            <v>6064.23</v>
          </cell>
          <cell r="AG445">
            <v>15650.65</v>
          </cell>
          <cell r="AH445">
            <v>94909141</v>
          </cell>
          <cell r="AI445">
            <v>0</v>
          </cell>
          <cell r="AJ445">
            <v>0</v>
          </cell>
          <cell r="AK445">
            <v>113443525</v>
          </cell>
          <cell r="AL445">
            <v>3130130</v>
          </cell>
          <cell r="AM445">
            <v>0</v>
          </cell>
          <cell r="AN445">
            <v>18049934</v>
          </cell>
          <cell r="AO445">
            <v>18049934</v>
          </cell>
          <cell r="AP445">
            <v>0</v>
          </cell>
          <cell r="AQ445">
            <v>30401702</v>
          </cell>
          <cell r="AR445">
            <v>3208446</v>
          </cell>
          <cell r="AS445">
            <v>27193256</v>
          </cell>
          <cell r="AT445">
            <v>9391.01</v>
          </cell>
          <cell r="AU445">
            <v>43256.412615740737</v>
          </cell>
          <cell r="AV445">
            <v>73415</v>
          </cell>
          <cell r="AW445" t="str">
            <v>30 66548</v>
          </cell>
          <cell r="AX445">
            <v>0</v>
          </cell>
        </row>
        <row r="446">
          <cell r="D446">
            <v>66555</v>
          </cell>
          <cell r="E446" t="str">
            <v>Laguna Beach Unified</v>
          </cell>
          <cell r="F446">
            <v>24346848</v>
          </cell>
          <cell r="G446" t="b">
            <v>0</v>
          </cell>
          <cell r="H446">
            <v>5229.7700000000004</v>
          </cell>
          <cell r="I446">
            <v>2893.64</v>
          </cell>
          <cell r="J446">
            <v>15133072</v>
          </cell>
          <cell r="K446">
            <v>70.66</v>
          </cell>
          <cell r="L446">
            <v>2893.64</v>
          </cell>
          <cell r="M446">
            <v>204465</v>
          </cell>
          <cell r="N446">
            <v>0</v>
          </cell>
          <cell r="O446">
            <v>548204</v>
          </cell>
          <cell r="P446">
            <v>0</v>
          </cell>
          <cell r="Q446">
            <v>0</v>
          </cell>
          <cell r="R446">
            <v>2402.65</v>
          </cell>
          <cell r="S446">
            <v>6952404</v>
          </cell>
          <cell r="T446">
            <v>22838145</v>
          </cell>
          <cell r="U446">
            <v>1508703</v>
          </cell>
          <cell r="V446">
            <v>0.42966442729999998</v>
          </cell>
          <cell r="W446">
            <v>648236</v>
          </cell>
          <cell r="X446">
            <v>0</v>
          </cell>
          <cell r="Y446">
            <v>0</v>
          </cell>
          <cell r="Z446">
            <v>23486381</v>
          </cell>
          <cell r="AA446">
            <v>51432780</v>
          </cell>
          <cell r="AB446">
            <v>0</v>
          </cell>
          <cell r="AC446">
            <v>-27946399</v>
          </cell>
          <cell r="AD446">
            <v>578728</v>
          </cell>
          <cell r="AE446">
            <v>0</v>
          </cell>
          <cell r="AF446">
            <v>5300.44</v>
          </cell>
          <cell r="AG446">
            <v>2893.64</v>
          </cell>
          <cell r="AH446">
            <v>15337565</v>
          </cell>
          <cell r="AI446">
            <v>0</v>
          </cell>
          <cell r="AJ446">
            <v>0</v>
          </cell>
          <cell r="AK446">
            <v>51432780</v>
          </cell>
          <cell r="AL446">
            <v>578728</v>
          </cell>
          <cell r="AM446">
            <v>0</v>
          </cell>
          <cell r="AN446">
            <v>548204</v>
          </cell>
          <cell r="AO446">
            <v>548204</v>
          </cell>
          <cell r="AP446">
            <v>548204</v>
          </cell>
          <cell r="AQ446">
            <v>548204</v>
          </cell>
          <cell r="AR446">
            <v>0</v>
          </cell>
          <cell r="AS446">
            <v>548204</v>
          </cell>
          <cell r="AT446">
            <v>8116.55</v>
          </cell>
          <cell r="AU446">
            <v>43256.412662037037</v>
          </cell>
          <cell r="AV446">
            <v>73415</v>
          </cell>
          <cell r="AW446" t="str">
            <v>30 66555</v>
          </cell>
          <cell r="AX446">
            <v>1</v>
          </cell>
        </row>
        <row r="447">
          <cell r="D447">
            <v>66563</v>
          </cell>
          <cell r="E447" t="str">
            <v>La Habra City Elementary</v>
          </cell>
          <cell r="F447">
            <v>44899501</v>
          </cell>
          <cell r="G447" t="b">
            <v>0</v>
          </cell>
          <cell r="H447">
            <v>5006.6499999999996</v>
          </cell>
          <cell r="I447">
            <v>4565.49</v>
          </cell>
          <cell r="J447">
            <v>22857811</v>
          </cell>
          <cell r="K447">
            <v>44.29</v>
          </cell>
          <cell r="L447">
            <v>4565.49</v>
          </cell>
          <cell r="M447">
            <v>202206</v>
          </cell>
          <cell r="N447">
            <v>0</v>
          </cell>
          <cell r="O447">
            <v>4836959</v>
          </cell>
          <cell r="P447">
            <v>0</v>
          </cell>
          <cell r="Q447">
            <v>0</v>
          </cell>
          <cell r="R447">
            <v>3182.89</v>
          </cell>
          <cell r="S447">
            <v>14531452</v>
          </cell>
          <cell r="T447">
            <v>42428428</v>
          </cell>
          <cell r="U447">
            <v>2471073</v>
          </cell>
          <cell r="V447">
            <v>0.42966442729999998</v>
          </cell>
          <cell r="W447">
            <v>1061732</v>
          </cell>
          <cell r="X447">
            <v>0</v>
          </cell>
          <cell r="Y447">
            <v>0</v>
          </cell>
          <cell r="Z447">
            <v>43490160</v>
          </cell>
          <cell r="AA447">
            <v>18474043</v>
          </cell>
          <cell r="AB447">
            <v>25016117</v>
          </cell>
          <cell r="AC447">
            <v>0</v>
          </cell>
          <cell r="AD447">
            <v>4585974</v>
          </cell>
          <cell r="AE447">
            <v>20430143</v>
          </cell>
          <cell r="AF447">
            <v>5050.93</v>
          </cell>
          <cell r="AG447">
            <v>4565.49</v>
          </cell>
          <cell r="AH447">
            <v>23059970</v>
          </cell>
          <cell r="AI447">
            <v>0</v>
          </cell>
          <cell r="AJ447">
            <v>0</v>
          </cell>
          <cell r="AK447">
            <v>18474043</v>
          </cell>
          <cell r="AL447">
            <v>4585974</v>
          </cell>
          <cell r="AM447">
            <v>0</v>
          </cell>
          <cell r="AN447">
            <v>4836959</v>
          </cell>
          <cell r="AO447">
            <v>4836959</v>
          </cell>
          <cell r="AP447">
            <v>0</v>
          </cell>
          <cell r="AQ447">
            <v>20430143</v>
          </cell>
          <cell r="AR447">
            <v>1061732</v>
          </cell>
          <cell r="AS447">
            <v>19368411</v>
          </cell>
          <cell r="AT447">
            <v>9525.85</v>
          </cell>
          <cell r="AU447">
            <v>43256.41265046296</v>
          </cell>
          <cell r="AV447">
            <v>73415</v>
          </cell>
          <cell r="AW447" t="str">
            <v>30 66563</v>
          </cell>
          <cell r="AX447">
            <v>0</v>
          </cell>
        </row>
        <row r="448">
          <cell r="D448">
            <v>66589</v>
          </cell>
          <cell r="E448" t="str">
            <v>Magnolia Elementary</v>
          </cell>
          <cell r="F448">
            <v>62913698</v>
          </cell>
          <cell r="G448" t="b">
            <v>0</v>
          </cell>
          <cell r="H448">
            <v>5017.1899999999996</v>
          </cell>
          <cell r="I448">
            <v>6026.74</v>
          </cell>
          <cell r="J448">
            <v>30237300</v>
          </cell>
          <cell r="K448">
            <v>44.43</v>
          </cell>
          <cell r="L448">
            <v>6026.74</v>
          </cell>
          <cell r="M448">
            <v>267768</v>
          </cell>
          <cell r="N448">
            <v>0</v>
          </cell>
          <cell r="O448">
            <v>6473878</v>
          </cell>
          <cell r="P448">
            <v>0</v>
          </cell>
          <cell r="Q448">
            <v>0</v>
          </cell>
          <cell r="R448">
            <v>3629.5</v>
          </cell>
          <cell r="S448">
            <v>21874053</v>
          </cell>
          <cell r="T448">
            <v>58852999</v>
          </cell>
          <cell r="U448">
            <v>4060699</v>
          </cell>
          <cell r="V448">
            <v>0.42966442729999998</v>
          </cell>
          <cell r="W448">
            <v>1744738</v>
          </cell>
          <cell r="X448">
            <v>0</v>
          </cell>
          <cell r="Y448">
            <v>0</v>
          </cell>
          <cell r="Z448">
            <v>60597737</v>
          </cell>
          <cell r="AA448">
            <v>17563000</v>
          </cell>
          <cell r="AB448">
            <v>43034737</v>
          </cell>
          <cell r="AC448">
            <v>0</v>
          </cell>
          <cell r="AD448">
            <v>7897919</v>
          </cell>
          <cell r="AE448">
            <v>35136818</v>
          </cell>
          <cell r="AF448">
            <v>5061.62</v>
          </cell>
          <cell r="AG448">
            <v>6026.74</v>
          </cell>
          <cell r="AH448">
            <v>30505068</v>
          </cell>
          <cell r="AI448">
            <v>0</v>
          </cell>
          <cell r="AJ448">
            <v>0</v>
          </cell>
          <cell r="AK448">
            <v>17563000</v>
          </cell>
          <cell r="AL448">
            <v>7897919</v>
          </cell>
          <cell r="AM448">
            <v>5044149</v>
          </cell>
          <cell r="AN448">
            <v>6473878</v>
          </cell>
          <cell r="AO448">
            <v>11518027</v>
          </cell>
          <cell r="AP448">
            <v>0</v>
          </cell>
          <cell r="AQ448">
            <v>35136818</v>
          </cell>
          <cell r="AR448">
            <v>1744738</v>
          </cell>
          <cell r="AS448">
            <v>33392080</v>
          </cell>
          <cell r="AT448">
            <v>10054.81</v>
          </cell>
          <cell r="AU448">
            <v>43256.412708333337</v>
          </cell>
          <cell r="AV448">
            <v>73415</v>
          </cell>
          <cell r="AW448" t="str">
            <v>30 66589</v>
          </cell>
          <cell r="AX448">
            <v>0</v>
          </cell>
        </row>
        <row r="449">
          <cell r="D449">
            <v>66597</v>
          </cell>
          <cell r="E449" t="str">
            <v>Newport-Mesa Unified</v>
          </cell>
          <cell r="F449">
            <v>182840385</v>
          </cell>
          <cell r="G449" t="b">
            <v>0</v>
          </cell>
          <cell r="H449">
            <v>5268.06</v>
          </cell>
          <cell r="I449">
            <v>20622.43</v>
          </cell>
          <cell r="J449">
            <v>108640199</v>
          </cell>
          <cell r="K449">
            <v>52.6</v>
          </cell>
          <cell r="L449">
            <v>20622.43</v>
          </cell>
          <cell r="M449">
            <v>1084740</v>
          </cell>
          <cell r="N449">
            <v>0</v>
          </cell>
          <cell r="O449">
            <v>7634726</v>
          </cell>
          <cell r="P449">
            <v>0</v>
          </cell>
          <cell r="Q449">
            <v>0</v>
          </cell>
          <cell r="R449">
            <v>2647.2</v>
          </cell>
          <cell r="S449">
            <v>54591697</v>
          </cell>
          <cell r="T449">
            <v>171951362</v>
          </cell>
          <cell r="U449">
            <v>10889023</v>
          </cell>
          <cell r="V449">
            <v>0.42966442729999998</v>
          </cell>
          <cell r="W449">
            <v>4678626</v>
          </cell>
          <cell r="X449">
            <v>0</v>
          </cell>
          <cell r="Y449">
            <v>0</v>
          </cell>
          <cell r="Z449">
            <v>176629988</v>
          </cell>
          <cell r="AA449">
            <v>249316288</v>
          </cell>
          <cell r="AB449">
            <v>0</v>
          </cell>
          <cell r="AC449">
            <v>-72686300</v>
          </cell>
          <cell r="AD449">
            <v>4124486</v>
          </cell>
          <cell r="AE449">
            <v>0</v>
          </cell>
          <cell r="AF449">
            <v>5320.66</v>
          </cell>
          <cell r="AG449">
            <v>20622.43</v>
          </cell>
          <cell r="AH449">
            <v>109724938</v>
          </cell>
          <cell r="AI449">
            <v>0</v>
          </cell>
          <cell r="AJ449">
            <v>0</v>
          </cell>
          <cell r="AK449">
            <v>249316288</v>
          </cell>
          <cell r="AL449">
            <v>4124486</v>
          </cell>
          <cell r="AM449">
            <v>0</v>
          </cell>
          <cell r="AN449">
            <v>7634726</v>
          </cell>
          <cell r="AO449">
            <v>7634726</v>
          </cell>
          <cell r="AP449">
            <v>7634726</v>
          </cell>
          <cell r="AQ449">
            <v>7634726</v>
          </cell>
          <cell r="AR449">
            <v>0</v>
          </cell>
          <cell r="AS449">
            <v>7634726</v>
          </cell>
          <cell r="AT449">
            <v>8564.9500000000007</v>
          </cell>
          <cell r="AU449">
            <v>43256.412777777776</v>
          </cell>
          <cell r="AV449">
            <v>73415</v>
          </cell>
          <cell r="AW449" t="str">
            <v>30 66597</v>
          </cell>
          <cell r="AX449">
            <v>1</v>
          </cell>
        </row>
        <row r="450">
          <cell r="D450">
            <v>66613</v>
          </cell>
          <cell r="E450" t="str">
            <v>Ocean View</v>
          </cell>
          <cell r="F450">
            <v>70210758</v>
          </cell>
          <cell r="G450" t="b">
            <v>0</v>
          </cell>
          <cell r="H450">
            <v>5029.26</v>
          </cell>
          <cell r="I450">
            <v>8226.85</v>
          </cell>
          <cell r="J450">
            <v>41374968</v>
          </cell>
          <cell r="K450">
            <v>43.51</v>
          </cell>
          <cell r="L450">
            <v>8226.85</v>
          </cell>
          <cell r="M450">
            <v>357950</v>
          </cell>
          <cell r="N450">
            <v>0</v>
          </cell>
          <cell r="O450">
            <v>8230516</v>
          </cell>
          <cell r="P450">
            <v>0</v>
          </cell>
          <cell r="Q450">
            <v>0</v>
          </cell>
          <cell r="R450">
            <v>2029.63</v>
          </cell>
          <cell r="S450">
            <v>16697462</v>
          </cell>
          <cell r="T450">
            <v>66660896</v>
          </cell>
          <cell r="U450">
            <v>3549862</v>
          </cell>
          <cell r="V450">
            <v>0.42966442729999998</v>
          </cell>
          <cell r="W450">
            <v>1525249</v>
          </cell>
          <cell r="X450">
            <v>0</v>
          </cell>
          <cell r="Y450">
            <v>0</v>
          </cell>
          <cell r="Z450">
            <v>68186145</v>
          </cell>
          <cell r="AA450">
            <v>43647730</v>
          </cell>
          <cell r="AB450">
            <v>24538415</v>
          </cell>
          <cell r="AC450">
            <v>0</v>
          </cell>
          <cell r="AD450">
            <v>1645370</v>
          </cell>
          <cell r="AE450">
            <v>22893045</v>
          </cell>
          <cell r="AF450">
            <v>5072.7700000000004</v>
          </cell>
          <cell r="AG450">
            <v>8226.85</v>
          </cell>
          <cell r="AH450">
            <v>41732918</v>
          </cell>
          <cell r="AI450">
            <v>0</v>
          </cell>
          <cell r="AJ450">
            <v>0</v>
          </cell>
          <cell r="AK450">
            <v>43647730</v>
          </cell>
          <cell r="AL450">
            <v>1645370</v>
          </cell>
          <cell r="AM450">
            <v>0</v>
          </cell>
          <cell r="AN450">
            <v>8230516</v>
          </cell>
          <cell r="AO450">
            <v>8230516</v>
          </cell>
          <cell r="AP450">
            <v>0</v>
          </cell>
          <cell r="AQ450">
            <v>22893045</v>
          </cell>
          <cell r="AR450">
            <v>1525249</v>
          </cell>
          <cell r="AS450">
            <v>21367796</v>
          </cell>
          <cell r="AT450">
            <v>8288.24</v>
          </cell>
          <cell r="AU450">
            <v>43256.412789351853</v>
          </cell>
          <cell r="AV450">
            <v>73415</v>
          </cell>
          <cell r="AW450" t="str">
            <v>30 66613</v>
          </cell>
          <cell r="AX450">
            <v>0</v>
          </cell>
        </row>
        <row r="451">
          <cell r="D451">
            <v>66621</v>
          </cell>
          <cell r="E451" t="str">
            <v>Orange Unified</v>
          </cell>
          <cell r="F451">
            <v>230437495</v>
          </cell>
          <cell r="G451" t="b">
            <v>0</v>
          </cell>
          <cell r="H451">
            <v>5231.04</v>
          </cell>
          <cell r="I451">
            <v>25441.42</v>
          </cell>
          <cell r="J451">
            <v>133085086</v>
          </cell>
          <cell r="K451">
            <v>45.66</v>
          </cell>
          <cell r="L451">
            <v>25441.42</v>
          </cell>
          <cell r="M451">
            <v>1161655</v>
          </cell>
          <cell r="N451">
            <v>0</v>
          </cell>
          <cell r="O451">
            <v>23439338</v>
          </cell>
          <cell r="P451">
            <v>0</v>
          </cell>
          <cell r="Q451">
            <v>0</v>
          </cell>
          <cell r="R451">
            <v>2373.2399999999998</v>
          </cell>
          <cell r="S451">
            <v>60378596</v>
          </cell>
          <cell r="T451">
            <v>218064675</v>
          </cell>
          <cell r="U451">
            <v>12372820</v>
          </cell>
          <cell r="V451">
            <v>0.42966442729999998</v>
          </cell>
          <cell r="W451">
            <v>5316161</v>
          </cell>
          <cell r="X451">
            <v>0</v>
          </cell>
          <cell r="Y451">
            <v>0</v>
          </cell>
          <cell r="Z451">
            <v>223380836</v>
          </cell>
          <cell r="AA451">
            <v>154713141</v>
          </cell>
          <cell r="AB451">
            <v>68667695</v>
          </cell>
          <cell r="AC451">
            <v>0</v>
          </cell>
          <cell r="AD451">
            <v>5088284</v>
          </cell>
          <cell r="AE451">
            <v>63579411</v>
          </cell>
          <cell r="AF451">
            <v>5276.7</v>
          </cell>
          <cell r="AG451">
            <v>25441.42</v>
          </cell>
          <cell r="AH451">
            <v>134246741</v>
          </cell>
          <cell r="AI451">
            <v>0</v>
          </cell>
          <cell r="AJ451">
            <v>0</v>
          </cell>
          <cell r="AK451">
            <v>154713141</v>
          </cell>
          <cell r="AL451">
            <v>5088284</v>
          </cell>
          <cell r="AM451">
            <v>0</v>
          </cell>
          <cell r="AN451">
            <v>23439338</v>
          </cell>
          <cell r="AO451">
            <v>23439338</v>
          </cell>
          <cell r="AP451">
            <v>0</v>
          </cell>
          <cell r="AQ451">
            <v>63579411</v>
          </cell>
          <cell r="AR451">
            <v>5316161</v>
          </cell>
          <cell r="AS451">
            <v>58263250</v>
          </cell>
          <cell r="AT451">
            <v>8780.2000000000007</v>
          </cell>
          <cell r="AU451">
            <v>43256.412800925929</v>
          </cell>
          <cell r="AV451">
            <v>73415</v>
          </cell>
          <cell r="AW451" t="str">
            <v>30 66621</v>
          </cell>
          <cell r="AX451">
            <v>0</v>
          </cell>
        </row>
        <row r="452">
          <cell r="D452">
            <v>66647</v>
          </cell>
          <cell r="E452" t="str">
            <v>Placentia-Yorba Linda Unified</v>
          </cell>
          <cell r="F452">
            <v>220116800</v>
          </cell>
          <cell r="G452" t="b">
            <v>0</v>
          </cell>
          <cell r="H452">
            <v>5398.79</v>
          </cell>
          <cell r="I452">
            <v>25148.61</v>
          </cell>
          <cell r="J452">
            <v>135772064</v>
          </cell>
          <cell r="K452">
            <v>43.25</v>
          </cell>
          <cell r="L452">
            <v>25148.61</v>
          </cell>
          <cell r="M452">
            <v>1087677</v>
          </cell>
          <cell r="N452">
            <v>0</v>
          </cell>
          <cell r="O452">
            <v>18936966</v>
          </cell>
          <cell r="P452">
            <v>0</v>
          </cell>
          <cell r="Q452">
            <v>0</v>
          </cell>
          <cell r="R452">
            <v>2092.48</v>
          </cell>
          <cell r="S452">
            <v>52622963</v>
          </cell>
          <cell r="T452">
            <v>208419670</v>
          </cell>
          <cell r="U452">
            <v>11697130</v>
          </cell>
          <cell r="V452">
            <v>0.42966442729999998</v>
          </cell>
          <cell r="W452">
            <v>5025841</v>
          </cell>
          <cell r="X452">
            <v>0</v>
          </cell>
          <cell r="Y452">
            <v>0</v>
          </cell>
          <cell r="Z452">
            <v>213445511</v>
          </cell>
          <cell r="AA452">
            <v>124827479</v>
          </cell>
          <cell r="AB452">
            <v>88618032</v>
          </cell>
          <cell r="AC452">
            <v>0</v>
          </cell>
          <cell r="AD452">
            <v>12032262</v>
          </cell>
          <cell r="AE452">
            <v>76585770</v>
          </cell>
          <cell r="AF452">
            <v>5442.04</v>
          </cell>
          <cell r="AG452">
            <v>25148.61</v>
          </cell>
          <cell r="AH452">
            <v>136859742</v>
          </cell>
          <cell r="AI452">
            <v>0</v>
          </cell>
          <cell r="AJ452">
            <v>0</v>
          </cell>
          <cell r="AK452">
            <v>124827479</v>
          </cell>
          <cell r="AL452">
            <v>12032262</v>
          </cell>
          <cell r="AM452">
            <v>1</v>
          </cell>
          <cell r="AN452">
            <v>18936966</v>
          </cell>
          <cell r="AO452">
            <v>18936967</v>
          </cell>
          <cell r="AP452">
            <v>0</v>
          </cell>
          <cell r="AQ452">
            <v>76585770</v>
          </cell>
          <cell r="AR452">
            <v>5025841</v>
          </cell>
          <cell r="AS452">
            <v>71559929</v>
          </cell>
          <cell r="AT452">
            <v>8487.3700000000008</v>
          </cell>
          <cell r="AU452">
            <v>43256.412835648145</v>
          </cell>
          <cell r="AV452">
            <v>73415</v>
          </cell>
          <cell r="AW452" t="str">
            <v>30 66647</v>
          </cell>
          <cell r="AX452">
            <v>0</v>
          </cell>
        </row>
        <row r="453">
          <cell r="D453">
            <v>66670</v>
          </cell>
          <cell r="E453" t="str">
            <v>Santa Ana Unified</v>
          </cell>
          <cell r="F453">
            <v>534362395</v>
          </cell>
          <cell r="G453" t="b">
            <v>0</v>
          </cell>
          <cell r="H453">
            <v>5278.73</v>
          </cell>
          <cell r="I453">
            <v>48545.13</v>
          </cell>
          <cell r="J453">
            <v>256256634</v>
          </cell>
          <cell r="K453">
            <v>59.7</v>
          </cell>
          <cell r="L453">
            <v>48545.13</v>
          </cell>
          <cell r="M453">
            <v>2898144</v>
          </cell>
          <cell r="N453">
            <v>0</v>
          </cell>
          <cell r="O453">
            <v>52549420</v>
          </cell>
          <cell r="P453">
            <v>0</v>
          </cell>
          <cell r="Q453">
            <v>0</v>
          </cell>
          <cell r="R453">
            <v>3977.54</v>
          </cell>
          <cell r="S453">
            <v>193090196</v>
          </cell>
          <cell r="T453">
            <v>504794394</v>
          </cell>
          <cell r="U453">
            <v>29568001</v>
          </cell>
          <cell r="V453">
            <v>0.42966442729999998</v>
          </cell>
          <cell r="W453">
            <v>12704318</v>
          </cell>
          <cell r="X453">
            <v>0</v>
          </cell>
          <cell r="Y453">
            <v>-167211</v>
          </cell>
          <cell r="Z453">
            <v>517331501</v>
          </cell>
          <cell r="AA453">
            <v>145060074</v>
          </cell>
          <cell r="AB453">
            <v>372271427</v>
          </cell>
          <cell r="AC453">
            <v>0</v>
          </cell>
          <cell r="AD453">
            <v>67096506</v>
          </cell>
          <cell r="AE453">
            <v>305174921</v>
          </cell>
          <cell r="AF453">
            <v>5338.43</v>
          </cell>
          <cell r="AG453">
            <v>48545.13</v>
          </cell>
          <cell r="AH453">
            <v>259154778</v>
          </cell>
          <cell r="AI453">
            <v>0</v>
          </cell>
          <cell r="AJ453">
            <v>-167211</v>
          </cell>
          <cell r="AK453">
            <v>145060074</v>
          </cell>
          <cell r="AL453">
            <v>67096506</v>
          </cell>
          <cell r="AM453">
            <v>46830987</v>
          </cell>
          <cell r="AN453">
            <v>52549420</v>
          </cell>
          <cell r="AO453">
            <v>99380407</v>
          </cell>
          <cell r="AP453">
            <v>0</v>
          </cell>
          <cell r="AQ453">
            <v>305174921</v>
          </cell>
          <cell r="AR453">
            <v>12704318</v>
          </cell>
          <cell r="AS453">
            <v>292470603</v>
          </cell>
          <cell r="AT453">
            <v>10660.16</v>
          </cell>
          <cell r="AU453">
            <v>43256.412905092591</v>
          </cell>
          <cell r="AV453">
            <v>73415</v>
          </cell>
          <cell r="AW453" t="str">
            <v>30 66670</v>
          </cell>
          <cell r="AX453">
            <v>0</v>
          </cell>
        </row>
        <row r="454">
          <cell r="D454">
            <v>66696</v>
          </cell>
          <cell r="E454" t="str">
            <v>Savanna Elementary</v>
          </cell>
          <cell r="F454">
            <v>22182583</v>
          </cell>
          <cell r="G454" t="b">
            <v>0</v>
          </cell>
          <cell r="H454">
            <v>4999.46</v>
          </cell>
          <cell r="I454">
            <v>2266.23</v>
          </cell>
          <cell r="J454">
            <v>11329926</v>
          </cell>
          <cell r="K454">
            <v>49.08</v>
          </cell>
          <cell r="L454">
            <v>2266.23</v>
          </cell>
          <cell r="M454">
            <v>111227</v>
          </cell>
          <cell r="N454">
            <v>0</v>
          </cell>
          <cell r="O454">
            <v>2368206</v>
          </cell>
          <cell r="P454">
            <v>0</v>
          </cell>
          <cell r="Q454">
            <v>0</v>
          </cell>
          <cell r="R454">
            <v>3133.41</v>
          </cell>
          <cell r="S454">
            <v>7101028</v>
          </cell>
          <cell r="T454">
            <v>20910387</v>
          </cell>
          <cell r="U454">
            <v>1272196</v>
          </cell>
          <cell r="V454">
            <v>0.42966442729999998</v>
          </cell>
          <cell r="W454">
            <v>546617</v>
          </cell>
          <cell r="X454">
            <v>0</v>
          </cell>
          <cell r="Y454">
            <v>0</v>
          </cell>
          <cell r="Z454">
            <v>21457004</v>
          </cell>
          <cell r="AA454">
            <v>8771671</v>
          </cell>
          <cell r="AB454">
            <v>12685333</v>
          </cell>
          <cell r="AC454">
            <v>0</v>
          </cell>
          <cell r="AD454">
            <v>2669482</v>
          </cell>
          <cell r="AE454">
            <v>10015851</v>
          </cell>
          <cell r="AF454">
            <v>5048.55</v>
          </cell>
          <cell r="AG454">
            <v>2266.23</v>
          </cell>
          <cell r="AH454">
            <v>11441175</v>
          </cell>
          <cell r="AI454">
            <v>0</v>
          </cell>
          <cell r="AJ454">
            <v>0</v>
          </cell>
          <cell r="AK454">
            <v>8771671</v>
          </cell>
          <cell r="AL454">
            <v>2669482</v>
          </cell>
          <cell r="AM454">
            <v>22</v>
          </cell>
          <cell r="AN454">
            <v>2368206</v>
          </cell>
          <cell r="AO454">
            <v>2368228</v>
          </cell>
          <cell r="AP454">
            <v>0</v>
          </cell>
          <cell r="AQ454">
            <v>10015851</v>
          </cell>
          <cell r="AR454">
            <v>546617</v>
          </cell>
          <cell r="AS454">
            <v>9469234</v>
          </cell>
          <cell r="AT454">
            <v>9468.15</v>
          </cell>
          <cell r="AU454">
            <v>43256.412928240738</v>
          </cell>
          <cell r="AV454">
            <v>73415</v>
          </cell>
          <cell r="AW454" t="str">
            <v>30 66696</v>
          </cell>
          <cell r="AX454">
            <v>0</v>
          </cell>
        </row>
        <row r="455">
          <cell r="D455">
            <v>66746</v>
          </cell>
          <cell r="E455" t="str">
            <v>Westminster</v>
          </cell>
          <cell r="F455">
            <v>88801085</v>
          </cell>
          <cell r="G455" t="b">
            <v>0</v>
          </cell>
          <cell r="H455">
            <v>5088.43</v>
          </cell>
          <cell r="I455">
            <v>9134.9699999999993</v>
          </cell>
          <cell r="J455">
            <v>46482655</v>
          </cell>
          <cell r="K455">
            <v>46.12</v>
          </cell>
          <cell r="L455">
            <v>9134.9699999999993</v>
          </cell>
          <cell r="M455">
            <v>421305</v>
          </cell>
          <cell r="N455">
            <v>0</v>
          </cell>
          <cell r="O455">
            <v>9609123</v>
          </cell>
          <cell r="P455">
            <v>0</v>
          </cell>
          <cell r="Q455">
            <v>0</v>
          </cell>
          <cell r="R455">
            <v>2959.37</v>
          </cell>
          <cell r="S455">
            <v>27033756</v>
          </cell>
          <cell r="T455">
            <v>83546839</v>
          </cell>
          <cell r="U455">
            <v>5254246</v>
          </cell>
          <cell r="V455">
            <v>0.42966442729999998</v>
          </cell>
          <cell r="W455">
            <v>2257563</v>
          </cell>
          <cell r="X455">
            <v>0</v>
          </cell>
          <cell r="Y455">
            <v>0</v>
          </cell>
          <cell r="Z455">
            <v>85804402</v>
          </cell>
          <cell r="AA455">
            <v>27646305</v>
          </cell>
          <cell r="AB455">
            <v>58158097</v>
          </cell>
          <cell r="AC455">
            <v>0</v>
          </cell>
          <cell r="AD455">
            <v>12143677</v>
          </cell>
          <cell r="AE455">
            <v>46014420</v>
          </cell>
          <cell r="AF455">
            <v>5134.55</v>
          </cell>
          <cell r="AG455">
            <v>9134.9699999999993</v>
          </cell>
          <cell r="AH455">
            <v>46903960</v>
          </cell>
          <cell r="AI455">
            <v>0</v>
          </cell>
          <cell r="AJ455">
            <v>0</v>
          </cell>
          <cell r="AK455">
            <v>27646305</v>
          </cell>
          <cell r="AL455">
            <v>12143677</v>
          </cell>
          <cell r="AM455">
            <v>7113978</v>
          </cell>
          <cell r="AN455">
            <v>9609123</v>
          </cell>
          <cell r="AO455">
            <v>16723101</v>
          </cell>
          <cell r="AP455">
            <v>0</v>
          </cell>
          <cell r="AQ455">
            <v>46014420</v>
          </cell>
          <cell r="AR455">
            <v>2257563</v>
          </cell>
          <cell r="AS455">
            <v>43756857</v>
          </cell>
          <cell r="AT455">
            <v>9392.9599999999991</v>
          </cell>
          <cell r="AU455">
            <v>43256.413043981483</v>
          </cell>
          <cell r="AV455">
            <v>73415</v>
          </cell>
          <cell r="AW455" t="str">
            <v>30 66746</v>
          </cell>
          <cell r="AX455">
            <v>0</v>
          </cell>
        </row>
        <row r="456">
          <cell r="D456">
            <v>73635</v>
          </cell>
          <cell r="E456" t="str">
            <v>Saddleback Valley Unified</v>
          </cell>
          <cell r="F456">
            <v>227914311</v>
          </cell>
          <cell r="G456" t="b">
            <v>0</v>
          </cell>
          <cell r="H456">
            <v>5250.6</v>
          </cell>
          <cell r="I456">
            <v>26121.61</v>
          </cell>
          <cell r="J456">
            <v>137154125</v>
          </cell>
          <cell r="K456">
            <v>44.31</v>
          </cell>
          <cell r="L456">
            <v>26121.61</v>
          </cell>
          <cell r="M456">
            <v>1157449</v>
          </cell>
          <cell r="N456">
            <v>0</v>
          </cell>
          <cell r="O456">
            <v>27090737</v>
          </cell>
          <cell r="P456">
            <v>0</v>
          </cell>
          <cell r="Q456">
            <v>0</v>
          </cell>
          <cell r="R456">
            <v>1954.87</v>
          </cell>
          <cell r="S456">
            <v>51064352</v>
          </cell>
          <cell r="T456">
            <v>216466663</v>
          </cell>
          <cell r="U456">
            <v>11447648</v>
          </cell>
          <cell r="V456">
            <v>0.42966442729999998</v>
          </cell>
          <cell r="W456">
            <v>4918647</v>
          </cell>
          <cell r="X456">
            <v>0</v>
          </cell>
          <cell r="Y456">
            <v>0</v>
          </cell>
          <cell r="Z456">
            <v>221385310</v>
          </cell>
          <cell r="AA456">
            <v>171195129</v>
          </cell>
          <cell r="AB456">
            <v>50190181</v>
          </cell>
          <cell r="AC456">
            <v>0</v>
          </cell>
          <cell r="AD456">
            <v>5224322</v>
          </cell>
          <cell r="AE456">
            <v>44965859</v>
          </cell>
          <cell r="AF456">
            <v>5294.91</v>
          </cell>
          <cell r="AG456">
            <v>26121.61</v>
          </cell>
          <cell r="AH456">
            <v>138311574</v>
          </cell>
          <cell r="AI456">
            <v>0</v>
          </cell>
          <cell r="AJ456">
            <v>0</v>
          </cell>
          <cell r="AK456">
            <v>171195129</v>
          </cell>
          <cell r="AL456">
            <v>5224322</v>
          </cell>
          <cell r="AM456">
            <v>0</v>
          </cell>
          <cell r="AN456">
            <v>27090737</v>
          </cell>
          <cell r="AO456">
            <v>27090737</v>
          </cell>
          <cell r="AP456">
            <v>0</v>
          </cell>
          <cell r="AQ456">
            <v>44965859</v>
          </cell>
          <cell r="AR456">
            <v>4918647</v>
          </cell>
          <cell r="AS456">
            <v>40047212</v>
          </cell>
          <cell r="AT456">
            <v>8475.18</v>
          </cell>
          <cell r="AU456">
            <v>43256.412881944445</v>
          </cell>
          <cell r="AV456">
            <v>73415</v>
          </cell>
          <cell r="AW456" t="str">
            <v>30 73635</v>
          </cell>
          <cell r="AX456">
            <v>0</v>
          </cell>
        </row>
        <row r="457">
          <cell r="D457">
            <v>73643</v>
          </cell>
          <cell r="E457" t="str">
            <v>Tustin Unified</v>
          </cell>
          <cell r="F457">
            <v>208145398</v>
          </cell>
          <cell r="G457" t="b">
            <v>0</v>
          </cell>
          <cell r="H457">
            <v>5230.74</v>
          </cell>
          <cell r="I457">
            <v>23555.67</v>
          </cell>
          <cell r="J457">
            <v>123213585</v>
          </cell>
          <cell r="K457">
            <v>40.46</v>
          </cell>
          <cell r="L457">
            <v>23555.67</v>
          </cell>
          <cell r="M457">
            <v>953062</v>
          </cell>
          <cell r="N457">
            <v>0</v>
          </cell>
          <cell r="O457">
            <v>16088640</v>
          </cell>
          <cell r="P457">
            <v>0</v>
          </cell>
          <cell r="Q457">
            <v>0</v>
          </cell>
          <cell r="R457">
            <v>2386.02</v>
          </cell>
          <cell r="S457">
            <v>56204300</v>
          </cell>
          <cell r="T457">
            <v>196459587</v>
          </cell>
          <cell r="U457">
            <v>11685811</v>
          </cell>
          <cell r="V457">
            <v>0.42966442729999998</v>
          </cell>
          <cell r="W457">
            <v>5020977</v>
          </cell>
          <cell r="X457">
            <v>0</v>
          </cell>
          <cell r="Y457">
            <v>0</v>
          </cell>
          <cell r="Z457">
            <v>201480564</v>
          </cell>
          <cell r="AA457">
            <v>134537389</v>
          </cell>
          <cell r="AB457">
            <v>66943175</v>
          </cell>
          <cell r="AC457">
            <v>0</v>
          </cell>
          <cell r="AD457">
            <v>4711134</v>
          </cell>
          <cell r="AE457">
            <v>62232041</v>
          </cell>
          <cell r="AF457">
            <v>5271.21</v>
          </cell>
          <cell r="AG457">
            <v>23555.67</v>
          </cell>
          <cell r="AH457">
            <v>124166883</v>
          </cell>
          <cell r="AI457">
            <v>0</v>
          </cell>
          <cell r="AJ457">
            <v>0</v>
          </cell>
          <cell r="AK457">
            <v>134537389</v>
          </cell>
          <cell r="AL457">
            <v>4711134</v>
          </cell>
          <cell r="AM457">
            <v>0</v>
          </cell>
          <cell r="AN457">
            <v>16088640</v>
          </cell>
          <cell r="AO457">
            <v>16088640</v>
          </cell>
          <cell r="AP457">
            <v>0</v>
          </cell>
          <cell r="AQ457">
            <v>62232041</v>
          </cell>
          <cell r="AR457">
            <v>5020977</v>
          </cell>
          <cell r="AS457">
            <v>57211064</v>
          </cell>
          <cell r="AT457">
            <v>8553.3799999999992</v>
          </cell>
          <cell r="AU457">
            <v>43256.412997685184</v>
          </cell>
          <cell r="AV457">
            <v>73415</v>
          </cell>
          <cell r="AW457" t="str">
            <v>30 73643</v>
          </cell>
          <cell r="AX457">
            <v>0</v>
          </cell>
        </row>
        <row r="458">
          <cell r="D458">
            <v>73650</v>
          </cell>
          <cell r="E458" t="str">
            <v>Irvine Unified</v>
          </cell>
          <cell r="F458">
            <v>288576916</v>
          </cell>
          <cell r="G458" t="b">
            <v>0</v>
          </cell>
          <cell r="H458">
            <v>5221.6899999999996</v>
          </cell>
          <cell r="I458">
            <v>33662.160000000003</v>
          </cell>
          <cell r="J458">
            <v>175773364</v>
          </cell>
          <cell r="K458">
            <v>45.09</v>
          </cell>
          <cell r="L458">
            <v>33662.160000000003</v>
          </cell>
          <cell r="M458">
            <v>1517827</v>
          </cell>
          <cell r="N458">
            <v>0</v>
          </cell>
          <cell r="O458">
            <v>12933957</v>
          </cell>
          <cell r="P458">
            <v>0</v>
          </cell>
          <cell r="Q458">
            <v>0</v>
          </cell>
          <cell r="R458">
            <v>2383.83</v>
          </cell>
          <cell r="S458">
            <v>80244867</v>
          </cell>
          <cell r="T458">
            <v>270470015</v>
          </cell>
          <cell r="U458">
            <v>18106901</v>
          </cell>
          <cell r="V458">
            <v>0.42966442729999998</v>
          </cell>
          <cell r="W458">
            <v>7779891</v>
          </cell>
          <cell r="X458">
            <v>0</v>
          </cell>
          <cell r="Y458">
            <v>0</v>
          </cell>
          <cell r="Z458">
            <v>278249906</v>
          </cell>
          <cell r="AA458">
            <v>240309110</v>
          </cell>
          <cell r="AB458">
            <v>37940796</v>
          </cell>
          <cell r="AC458">
            <v>0</v>
          </cell>
          <cell r="AD458">
            <v>6732432</v>
          </cell>
          <cell r="AE458">
            <v>31208364</v>
          </cell>
          <cell r="AF458">
            <v>5266.78</v>
          </cell>
          <cell r="AG458">
            <v>33662.160000000003</v>
          </cell>
          <cell r="AH458">
            <v>177291191</v>
          </cell>
          <cell r="AI458">
            <v>0</v>
          </cell>
          <cell r="AJ458">
            <v>0</v>
          </cell>
          <cell r="AK458">
            <v>240309110</v>
          </cell>
          <cell r="AL458">
            <v>6732432</v>
          </cell>
          <cell r="AM458">
            <v>0</v>
          </cell>
          <cell r="AN458">
            <v>12933957</v>
          </cell>
          <cell r="AO458">
            <v>12933957</v>
          </cell>
          <cell r="AP458">
            <v>0</v>
          </cell>
          <cell r="AQ458">
            <v>31208364</v>
          </cell>
          <cell r="AR458">
            <v>7779891</v>
          </cell>
          <cell r="AS458">
            <v>23428473</v>
          </cell>
          <cell r="AT458">
            <v>8265.9599999999991</v>
          </cell>
          <cell r="AU458">
            <v>43256.412627314814</v>
          </cell>
          <cell r="AV458">
            <v>73415</v>
          </cell>
          <cell r="AW458" t="str">
            <v>30 73650</v>
          </cell>
          <cell r="AX458">
            <v>0</v>
          </cell>
        </row>
        <row r="459">
          <cell r="D459">
            <v>73924</v>
          </cell>
          <cell r="E459" t="str">
            <v>Los Alamitos Unified</v>
          </cell>
          <cell r="F459">
            <v>80848502</v>
          </cell>
          <cell r="G459" t="b">
            <v>0</v>
          </cell>
          <cell r="H459">
            <v>5343.53</v>
          </cell>
          <cell r="I459">
            <v>9649.9699999999993</v>
          </cell>
          <cell r="J459">
            <v>51564904</v>
          </cell>
          <cell r="K459">
            <v>44.39</v>
          </cell>
          <cell r="L459">
            <v>9649.9699999999993</v>
          </cell>
          <cell r="M459">
            <v>428362</v>
          </cell>
          <cell r="N459">
            <v>0</v>
          </cell>
          <cell r="O459">
            <v>6610577</v>
          </cell>
          <cell r="P459">
            <v>0</v>
          </cell>
          <cell r="Q459">
            <v>0</v>
          </cell>
          <cell r="R459">
            <v>1891.79</v>
          </cell>
          <cell r="S459">
            <v>18255717</v>
          </cell>
          <cell r="T459">
            <v>76859560</v>
          </cell>
          <cell r="U459">
            <v>3988942</v>
          </cell>
          <cell r="V459">
            <v>0.42966442729999998</v>
          </cell>
          <cell r="W459">
            <v>1713906</v>
          </cell>
          <cell r="X459">
            <v>0</v>
          </cell>
          <cell r="Y459">
            <v>0</v>
          </cell>
          <cell r="Z459">
            <v>78573466</v>
          </cell>
          <cell r="AA459">
            <v>46222405</v>
          </cell>
          <cell r="AB459">
            <v>32351061</v>
          </cell>
          <cell r="AC459">
            <v>0</v>
          </cell>
          <cell r="AD459">
            <v>5770861</v>
          </cell>
          <cell r="AE459">
            <v>26580200</v>
          </cell>
          <cell r="AF459">
            <v>5387.91</v>
          </cell>
          <cell r="AG459">
            <v>9649.9699999999993</v>
          </cell>
          <cell r="AH459">
            <v>51993170</v>
          </cell>
          <cell r="AI459">
            <v>0</v>
          </cell>
          <cell r="AJ459">
            <v>0</v>
          </cell>
          <cell r="AK459">
            <v>46222405</v>
          </cell>
          <cell r="AL459">
            <v>5770861</v>
          </cell>
          <cell r="AM459">
            <v>0</v>
          </cell>
          <cell r="AN459">
            <v>6610577</v>
          </cell>
          <cell r="AO459">
            <v>6610577</v>
          </cell>
          <cell r="AP459">
            <v>0</v>
          </cell>
          <cell r="AQ459">
            <v>26580200</v>
          </cell>
          <cell r="AR459">
            <v>1713906</v>
          </cell>
          <cell r="AS459">
            <v>24866294</v>
          </cell>
          <cell r="AT459">
            <v>8142.35</v>
          </cell>
          <cell r="AU459">
            <v>43256.41269675926</v>
          </cell>
          <cell r="AV459">
            <v>73415</v>
          </cell>
          <cell r="AW459" t="str">
            <v>30 73924</v>
          </cell>
          <cell r="AX459">
            <v>0</v>
          </cell>
        </row>
        <row r="460">
          <cell r="D460">
            <v>66761</v>
          </cell>
          <cell r="E460" t="str">
            <v>Ackerman Charter</v>
          </cell>
          <cell r="F460">
            <v>4730346</v>
          </cell>
          <cell r="G460" t="b">
            <v>0</v>
          </cell>
          <cell r="H460">
            <v>5068.54</v>
          </cell>
          <cell r="I460">
            <v>582.34</v>
          </cell>
          <cell r="J460">
            <v>2951614</v>
          </cell>
          <cell r="K460">
            <v>41.65</v>
          </cell>
          <cell r="L460">
            <v>582.34</v>
          </cell>
          <cell r="M460">
            <v>24254</v>
          </cell>
          <cell r="N460">
            <v>0</v>
          </cell>
          <cell r="O460">
            <v>393646</v>
          </cell>
          <cell r="P460">
            <v>0</v>
          </cell>
          <cell r="Q460">
            <v>0</v>
          </cell>
          <cell r="R460">
            <v>1874.49</v>
          </cell>
          <cell r="S460">
            <v>1091591</v>
          </cell>
          <cell r="T460">
            <v>4461105</v>
          </cell>
          <cell r="U460">
            <v>269241</v>
          </cell>
          <cell r="V460">
            <v>0.42966442729999998</v>
          </cell>
          <cell r="W460">
            <v>115683</v>
          </cell>
          <cell r="X460">
            <v>0</v>
          </cell>
          <cell r="Y460">
            <v>0</v>
          </cell>
          <cell r="Z460">
            <v>4576788</v>
          </cell>
          <cell r="AA460">
            <v>1355706</v>
          </cell>
          <cell r="AB460">
            <v>3221082</v>
          </cell>
          <cell r="AC460">
            <v>0</v>
          </cell>
          <cell r="AD460">
            <v>770468</v>
          </cell>
          <cell r="AE460">
            <v>2450614</v>
          </cell>
          <cell r="AF460">
            <v>5110.2</v>
          </cell>
          <cell r="AG460">
            <v>582.34</v>
          </cell>
          <cell r="AH460">
            <v>2975874</v>
          </cell>
          <cell r="AI460">
            <v>0</v>
          </cell>
          <cell r="AJ460">
            <v>0</v>
          </cell>
          <cell r="AK460">
            <v>1355706</v>
          </cell>
          <cell r="AL460">
            <v>770468</v>
          </cell>
          <cell r="AM460">
            <v>849700</v>
          </cell>
          <cell r="AN460">
            <v>393646</v>
          </cell>
          <cell r="AO460">
            <v>1243346</v>
          </cell>
          <cell r="AP460">
            <v>0</v>
          </cell>
          <cell r="AQ460">
            <v>2450614</v>
          </cell>
          <cell r="AR460">
            <v>115683</v>
          </cell>
          <cell r="AS460">
            <v>2334931</v>
          </cell>
          <cell r="AT460">
            <v>7859.31</v>
          </cell>
          <cell r="AU460">
            <v>43256.412349537037</v>
          </cell>
          <cell r="AV460">
            <v>73415</v>
          </cell>
          <cell r="AW460" t="str">
            <v>31 66761</v>
          </cell>
          <cell r="AX460">
            <v>0</v>
          </cell>
        </row>
        <row r="461">
          <cell r="D461">
            <v>66779</v>
          </cell>
          <cell r="E461" t="str">
            <v>Alta-Dutch Flat Union Elementary</v>
          </cell>
          <cell r="F461">
            <v>850961</v>
          </cell>
          <cell r="G461" t="b">
            <v>0</v>
          </cell>
          <cell r="H461">
            <v>5083.97</v>
          </cell>
          <cell r="I461">
            <v>101.75</v>
          </cell>
          <cell r="J461">
            <v>517294</v>
          </cell>
          <cell r="K461">
            <v>46.92</v>
          </cell>
          <cell r="L461">
            <v>101.75</v>
          </cell>
          <cell r="M461">
            <v>4774</v>
          </cell>
          <cell r="N461">
            <v>0</v>
          </cell>
          <cell r="O461">
            <v>141176</v>
          </cell>
          <cell r="P461">
            <v>0</v>
          </cell>
          <cell r="Q461">
            <v>0</v>
          </cell>
          <cell r="R461">
            <v>1435.03</v>
          </cell>
          <cell r="S461">
            <v>146014</v>
          </cell>
          <cell r="T461">
            <v>809258</v>
          </cell>
          <cell r="U461">
            <v>41703</v>
          </cell>
          <cell r="V461">
            <v>0.42966442729999998</v>
          </cell>
          <cell r="W461">
            <v>17918</v>
          </cell>
          <cell r="X461">
            <v>106301</v>
          </cell>
          <cell r="Y461">
            <v>0</v>
          </cell>
          <cell r="Z461">
            <v>933477</v>
          </cell>
          <cell r="AA461">
            <v>454553</v>
          </cell>
          <cell r="AB461">
            <v>478924</v>
          </cell>
          <cell r="AC461">
            <v>0</v>
          </cell>
          <cell r="AD461">
            <v>67515</v>
          </cell>
          <cell r="AE461">
            <v>411409</v>
          </cell>
          <cell r="AF461">
            <v>4996.8599999999997</v>
          </cell>
          <cell r="AG461">
            <v>101.75</v>
          </cell>
          <cell r="AH461">
            <v>508431</v>
          </cell>
          <cell r="AI461">
            <v>113849</v>
          </cell>
          <cell r="AJ461">
            <v>0</v>
          </cell>
          <cell r="AK461">
            <v>454553</v>
          </cell>
          <cell r="AL461">
            <v>67515</v>
          </cell>
          <cell r="AM461">
            <v>100212</v>
          </cell>
          <cell r="AN461">
            <v>141176</v>
          </cell>
          <cell r="AO461">
            <v>241388</v>
          </cell>
          <cell r="AP461">
            <v>0</v>
          </cell>
          <cell r="AQ461">
            <v>411409</v>
          </cell>
          <cell r="AR461">
            <v>17918</v>
          </cell>
          <cell r="AS461">
            <v>393491</v>
          </cell>
          <cell r="AT461">
            <v>8129.49</v>
          </cell>
          <cell r="AU461">
            <v>43256.412361111114</v>
          </cell>
          <cell r="AV461">
            <v>73415</v>
          </cell>
          <cell r="AW461" t="str">
            <v>31 66779</v>
          </cell>
          <cell r="AX461">
            <v>0</v>
          </cell>
        </row>
        <row r="462">
          <cell r="D462">
            <v>66787</v>
          </cell>
          <cell r="E462" t="str">
            <v>Auburn Union Elementary</v>
          </cell>
          <cell r="F462">
            <v>10806757</v>
          </cell>
          <cell r="G462" t="b">
            <v>0</v>
          </cell>
          <cell r="H462">
            <v>5040.2299999999996</v>
          </cell>
          <cell r="I462">
            <v>1163.4000000000001</v>
          </cell>
          <cell r="J462">
            <v>5863804</v>
          </cell>
          <cell r="K462">
            <v>71.010000000000005</v>
          </cell>
          <cell r="L462">
            <v>1163.4000000000001</v>
          </cell>
          <cell r="M462">
            <v>82613</v>
          </cell>
          <cell r="N462">
            <v>0</v>
          </cell>
          <cell r="O462">
            <v>2281812</v>
          </cell>
          <cell r="P462">
            <v>0</v>
          </cell>
          <cell r="Q462">
            <v>0</v>
          </cell>
          <cell r="R462">
            <v>1810.15</v>
          </cell>
          <cell r="S462">
            <v>2105929</v>
          </cell>
          <cell r="T462">
            <v>10334158</v>
          </cell>
          <cell r="U462">
            <v>472599</v>
          </cell>
          <cell r="V462">
            <v>0.42966442729999998</v>
          </cell>
          <cell r="W462">
            <v>203059</v>
          </cell>
          <cell r="X462">
            <v>0</v>
          </cell>
          <cell r="Y462">
            <v>0</v>
          </cell>
          <cell r="Z462">
            <v>10537217</v>
          </cell>
          <cell r="AA462">
            <v>6171807</v>
          </cell>
          <cell r="AB462">
            <v>4365410</v>
          </cell>
          <cell r="AC462">
            <v>0</v>
          </cell>
          <cell r="AD462">
            <v>232680</v>
          </cell>
          <cell r="AE462">
            <v>4132730</v>
          </cell>
          <cell r="AF462">
            <v>5111.24</v>
          </cell>
          <cell r="AG462">
            <v>1163.4000000000001</v>
          </cell>
          <cell r="AH462">
            <v>5946417</v>
          </cell>
          <cell r="AI462">
            <v>0</v>
          </cell>
          <cell r="AJ462">
            <v>0</v>
          </cell>
          <cell r="AK462">
            <v>6171807</v>
          </cell>
          <cell r="AL462">
            <v>232680</v>
          </cell>
          <cell r="AM462">
            <v>0</v>
          </cell>
          <cell r="AN462">
            <v>2281812</v>
          </cell>
          <cell r="AO462">
            <v>2281812</v>
          </cell>
          <cell r="AP462">
            <v>0</v>
          </cell>
          <cell r="AQ462">
            <v>4132730</v>
          </cell>
          <cell r="AR462">
            <v>203059</v>
          </cell>
          <cell r="AS462">
            <v>3929671</v>
          </cell>
          <cell r="AT462">
            <v>9057.26</v>
          </cell>
          <cell r="AU462">
            <v>43256.41238425926</v>
          </cell>
          <cell r="AV462">
            <v>73415</v>
          </cell>
          <cell r="AW462" t="str">
            <v>31 66787</v>
          </cell>
          <cell r="AX462">
            <v>0</v>
          </cell>
        </row>
        <row r="463">
          <cell r="D463">
            <v>66795</v>
          </cell>
          <cell r="E463" t="str">
            <v>Colfax Elementary</v>
          </cell>
          <cell r="F463">
            <v>2908986</v>
          </cell>
          <cell r="G463" t="b">
            <v>0</v>
          </cell>
          <cell r="H463">
            <v>4989.59</v>
          </cell>
          <cell r="I463">
            <v>334.92</v>
          </cell>
          <cell r="J463">
            <v>1671113</v>
          </cell>
          <cell r="K463">
            <v>58.21</v>
          </cell>
          <cell r="L463">
            <v>334.92</v>
          </cell>
          <cell r="M463">
            <v>19496</v>
          </cell>
          <cell r="N463">
            <v>0</v>
          </cell>
          <cell r="O463">
            <v>664306</v>
          </cell>
          <cell r="P463">
            <v>0</v>
          </cell>
          <cell r="Q463">
            <v>0</v>
          </cell>
          <cell r="R463">
            <v>1289.79</v>
          </cell>
          <cell r="S463">
            <v>431976</v>
          </cell>
          <cell r="T463">
            <v>2786891</v>
          </cell>
          <cell r="U463">
            <v>122095</v>
          </cell>
          <cell r="V463">
            <v>0.42966442729999998</v>
          </cell>
          <cell r="W463">
            <v>52460</v>
          </cell>
          <cell r="X463">
            <v>8358</v>
          </cell>
          <cell r="Y463">
            <v>0</v>
          </cell>
          <cell r="Z463">
            <v>2847709</v>
          </cell>
          <cell r="AA463">
            <v>819781</v>
          </cell>
          <cell r="AB463">
            <v>2027928</v>
          </cell>
          <cell r="AC463">
            <v>0</v>
          </cell>
          <cell r="AD463">
            <v>437707</v>
          </cell>
          <cell r="AE463">
            <v>1590221</v>
          </cell>
          <cell r="AF463">
            <v>5047.8</v>
          </cell>
          <cell r="AG463">
            <v>334.92</v>
          </cell>
          <cell r="AH463">
            <v>1690609</v>
          </cell>
          <cell r="AI463">
            <v>0</v>
          </cell>
          <cell r="AJ463">
            <v>0</v>
          </cell>
          <cell r="AK463">
            <v>819781</v>
          </cell>
          <cell r="AL463">
            <v>437707</v>
          </cell>
          <cell r="AM463">
            <v>433121</v>
          </cell>
          <cell r="AN463">
            <v>664306</v>
          </cell>
          <cell r="AO463">
            <v>1097427</v>
          </cell>
          <cell r="AP463">
            <v>0</v>
          </cell>
          <cell r="AQ463">
            <v>1590221</v>
          </cell>
          <cell r="AR463">
            <v>52460</v>
          </cell>
          <cell r="AS463">
            <v>1537761</v>
          </cell>
          <cell r="AT463">
            <v>8477.7000000000007</v>
          </cell>
          <cell r="AU463">
            <v>43256.412488425929</v>
          </cell>
          <cell r="AV463">
            <v>73415</v>
          </cell>
          <cell r="AW463" t="str">
            <v>31 66795</v>
          </cell>
          <cell r="AX463">
            <v>0</v>
          </cell>
        </row>
        <row r="464">
          <cell r="D464">
            <v>66803</v>
          </cell>
          <cell r="E464" t="str">
            <v>Dry Creek Joint Elementary</v>
          </cell>
          <cell r="F464">
            <v>55271621</v>
          </cell>
          <cell r="G464" t="b">
            <v>0</v>
          </cell>
          <cell r="H464">
            <v>5027.6099999999997</v>
          </cell>
          <cell r="I464">
            <v>6633.74</v>
          </cell>
          <cell r="J464">
            <v>33351858</v>
          </cell>
          <cell r="K464">
            <v>43.7</v>
          </cell>
          <cell r="L464">
            <v>6633.74</v>
          </cell>
          <cell r="M464">
            <v>289894</v>
          </cell>
          <cell r="N464">
            <v>0</v>
          </cell>
          <cell r="O464">
            <v>4709496</v>
          </cell>
          <cell r="P464">
            <v>0</v>
          </cell>
          <cell r="Q464">
            <v>0</v>
          </cell>
          <cell r="R464">
            <v>2072.06</v>
          </cell>
          <cell r="S464">
            <v>13745507</v>
          </cell>
          <cell r="T464">
            <v>52096755</v>
          </cell>
          <cell r="U464">
            <v>3174866</v>
          </cell>
          <cell r="V464">
            <v>0.42966442729999998</v>
          </cell>
          <cell r="W464">
            <v>1364127</v>
          </cell>
          <cell r="X464">
            <v>0</v>
          </cell>
          <cell r="Y464">
            <v>0</v>
          </cell>
          <cell r="Z464">
            <v>53460882</v>
          </cell>
          <cell r="AA464">
            <v>16651644</v>
          </cell>
          <cell r="AB464">
            <v>36809238</v>
          </cell>
          <cell r="AC464">
            <v>0</v>
          </cell>
          <cell r="AD464">
            <v>8710023</v>
          </cell>
          <cell r="AE464">
            <v>28099215</v>
          </cell>
          <cell r="AF464">
            <v>5071.3100000000004</v>
          </cell>
          <cell r="AG464">
            <v>6633.74</v>
          </cell>
          <cell r="AH464">
            <v>33641752</v>
          </cell>
          <cell r="AI464">
            <v>0</v>
          </cell>
          <cell r="AJ464">
            <v>0</v>
          </cell>
          <cell r="AK464">
            <v>16651644</v>
          </cell>
          <cell r="AL464">
            <v>8710023</v>
          </cell>
          <cell r="AM464">
            <v>8280085</v>
          </cell>
          <cell r="AN464">
            <v>4709496</v>
          </cell>
          <cell r="AO464">
            <v>12989581</v>
          </cell>
          <cell r="AP464">
            <v>0</v>
          </cell>
          <cell r="AQ464">
            <v>28099215</v>
          </cell>
          <cell r="AR464">
            <v>1364127</v>
          </cell>
          <cell r="AS464">
            <v>26735088</v>
          </cell>
          <cell r="AT464">
            <v>8058.94</v>
          </cell>
          <cell r="AU464">
            <v>43256.412511574075</v>
          </cell>
          <cell r="AV464">
            <v>73415</v>
          </cell>
          <cell r="AW464" t="str">
            <v>31 66803</v>
          </cell>
          <cell r="AX464">
            <v>0</v>
          </cell>
        </row>
        <row r="465">
          <cell r="D465">
            <v>66829</v>
          </cell>
          <cell r="E465" t="str">
            <v>Eureka Union</v>
          </cell>
          <cell r="F465">
            <v>26467504</v>
          </cell>
          <cell r="G465" t="b">
            <v>0</v>
          </cell>
          <cell r="H465">
            <v>4998.0600000000004</v>
          </cell>
          <cell r="I465">
            <v>3288.79</v>
          </cell>
          <cell r="J465">
            <v>16437570</v>
          </cell>
          <cell r="K465">
            <v>44.63</v>
          </cell>
          <cell r="L465">
            <v>3288.79</v>
          </cell>
          <cell r="M465">
            <v>146779</v>
          </cell>
          <cell r="N465">
            <v>0</v>
          </cell>
          <cell r="O465">
            <v>2893322</v>
          </cell>
          <cell r="P465">
            <v>0</v>
          </cell>
          <cell r="Q465">
            <v>0</v>
          </cell>
          <cell r="R465">
            <v>1719.89</v>
          </cell>
          <cell r="S465">
            <v>5656357</v>
          </cell>
          <cell r="T465">
            <v>25134028</v>
          </cell>
          <cell r="U465">
            <v>1333476</v>
          </cell>
          <cell r="V465">
            <v>0.42966442729999998</v>
          </cell>
          <cell r="W465">
            <v>572947</v>
          </cell>
          <cell r="X465">
            <v>0</v>
          </cell>
          <cell r="Y465">
            <v>0</v>
          </cell>
          <cell r="Z465">
            <v>25706975</v>
          </cell>
          <cell r="AA465">
            <v>13560027</v>
          </cell>
          <cell r="AB465">
            <v>12146948</v>
          </cell>
          <cell r="AC465">
            <v>0</v>
          </cell>
          <cell r="AD465">
            <v>3024322</v>
          </cell>
          <cell r="AE465">
            <v>9122626</v>
          </cell>
          <cell r="AF465">
            <v>5042.6899999999996</v>
          </cell>
          <cell r="AG465">
            <v>3288.79</v>
          </cell>
          <cell r="AH465">
            <v>16584348</v>
          </cell>
          <cell r="AI465">
            <v>0</v>
          </cell>
          <cell r="AJ465">
            <v>0</v>
          </cell>
          <cell r="AK465">
            <v>13560027</v>
          </cell>
          <cell r="AL465">
            <v>3024322</v>
          </cell>
          <cell r="AM465">
            <v>0</v>
          </cell>
          <cell r="AN465">
            <v>2893322</v>
          </cell>
          <cell r="AO465">
            <v>2893322</v>
          </cell>
          <cell r="AP465">
            <v>0</v>
          </cell>
          <cell r="AQ465">
            <v>9122626</v>
          </cell>
          <cell r="AR465">
            <v>572947</v>
          </cell>
          <cell r="AS465">
            <v>8549679</v>
          </cell>
          <cell r="AT465">
            <v>7816.54</v>
          </cell>
          <cell r="AU465">
            <v>43256.412546296298</v>
          </cell>
          <cell r="AV465">
            <v>73415</v>
          </cell>
          <cell r="AW465" t="str">
            <v>31 66829</v>
          </cell>
          <cell r="AX465">
            <v>0</v>
          </cell>
        </row>
        <row r="466">
          <cell r="D466">
            <v>66837</v>
          </cell>
          <cell r="E466" t="str">
            <v>Foresthill Union Elementary</v>
          </cell>
          <cell r="F466">
            <v>3368335</v>
          </cell>
          <cell r="G466" t="b">
            <v>0</v>
          </cell>
          <cell r="H466">
            <v>4989.4799999999996</v>
          </cell>
          <cell r="I466">
            <v>379.6</v>
          </cell>
          <cell r="J466">
            <v>1894007</v>
          </cell>
          <cell r="K466">
            <v>34.299999999999997</v>
          </cell>
          <cell r="L466">
            <v>379.6</v>
          </cell>
          <cell r="M466">
            <v>13020</v>
          </cell>
          <cell r="N466">
            <v>0</v>
          </cell>
          <cell r="O466">
            <v>586998</v>
          </cell>
          <cell r="P466">
            <v>0</v>
          </cell>
          <cell r="Q466">
            <v>0</v>
          </cell>
          <cell r="R466">
            <v>1884.64</v>
          </cell>
          <cell r="S466">
            <v>715409</v>
          </cell>
          <cell r="T466">
            <v>3209434</v>
          </cell>
          <cell r="U466">
            <v>158901</v>
          </cell>
          <cell r="V466">
            <v>0.42966442729999998</v>
          </cell>
          <cell r="W466">
            <v>68274</v>
          </cell>
          <cell r="X466">
            <v>0</v>
          </cell>
          <cell r="Y466">
            <v>0</v>
          </cell>
          <cell r="Z466">
            <v>3277708</v>
          </cell>
          <cell r="AA466">
            <v>1686655</v>
          </cell>
          <cell r="AB466">
            <v>1591053</v>
          </cell>
          <cell r="AC466">
            <v>0</v>
          </cell>
          <cell r="AD466">
            <v>220372</v>
          </cell>
          <cell r="AE466">
            <v>1370681</v>
          </cell>
          <cell r="AF466">
            <v>5023.78</v>
          </cell>
          <cell r="AG466">
            <v>379.6</v>
          </cell>
          <cell r="AH466">
            <v>1907027</v>
          </cell>
          <cell r="AI466">
            <v>0</v>
          </cell>
          <cell r="AJ466">
            <v>0</v>
          </cell>
          <cell r="AK466">
            <v>1686655</v>
          </cell>
          <cell r="AL466">
            <v>220372</v>
          </cell>
          <cell r="AM466">
            <v>0</v>
          </cell>
          <cell r="AN466">
            <v>586998</v>
          </cell>
          <cell r="AO466">
            <v>586998</v>
          </cell>
          <cell r="AP466">
            <v>0</v>
          </cell>
          <cell r="AQ466">
            <v>1370681</v>
          </cell>
          <cell r="AR466">
            <v>68274</v>
          </cell>
          <cell r="AS466">
            <v>1302407</v>
          </cell>
          <cell r="AT466">
            <v>8634.64</v>
          </cell>
          <cell r="AU466">
            <v>43256.412557870368</v>
          </cell>
          <cell r="AV466">
            <v>73415</v>
          </cell>
          <cell r="AW466" t="str">
            <v>31 66837</v>
          </cell>
          <cell r="AX466">
            <v>0</v>
          </cell>
        </row>
        <row r="467">
          <cell r="D467">
            <v>66845</v>
          </cell>
          <cell r="E467" t="str">
            <v>Loomis Union Elementary</v>
          </cell>
          <cell r="F467">
            <v>20190645</v>
          </cell>
          <cell r="G467" t="b">
            <v>0</v>
          </cell>
          <cell r="H467">
            <v>5059.67</v>
          </cell>
          <cell r="I467">
            <v>2439.79</v>
          </cell>
          <cell r="J467">
            <v>12344532</v>
          </cell>
          <cell r="K467">
            <v>48.4</v>
          </cell>
          <cell r="L467">
            <v>2439.79</v>
          </cell>
          <cell r="M467">
            <v>118086</v>
          </cell>
          <cell r="N467">
            <v>0</v>
          </cell>
          <cell r="O467">
            <v>2437021</v>
          </cell>
          <cell r="P467">
            <v>0</v>
          </cell>
          <cell r="Q467">
            <v>0</v>
          </cell>
          <cell r="R467">
            <v>1749.3</v>
          </cell>
          <cell r="S467">
            <v>4267925</v>
          </cell>
          <cell r="T467">
            <v>19167564</v>
          </cell>
          <cell r="U467">
            <v>1023081</v>
          </cell>
          <cell r="V467">
            <v>0.42966442729999998</v>
          </cell>
          <cell r="W467">
            <v>439582</v>
          </cell>
          <cell r="X467">
            <v>0</v>
          </cell>
          <cell r="Y467">
            <v>0</v>
          </cell>
          <cell r="Z467">
            <v>19607146</v>
          </cell>
          <cell r="AA467">
            <v>7494785</v>
          </cell>
          <cell r="AB467">
            <v>12112361</v>
          </cell>
          <cell r="AC467">
            <v>0</v>
          </cell>
          <cell r="AD467">
            <v>3226636</v>
          </cell>
          <cell r="AE467">
            <v>8885725</v>
          </cell>
          <cell r="AF467">
            <v>5108.07</v>
          </cell>
          <cell r="AG467">
            <v>2439.79</v>
          </cell>
          <cell r="AH467">
            <v>12462618</v>
          </cell>
          <cell r="AI467">
            <v>0</v>
          </cell>
          <cell r="AJ467">
            <v>0</v>
          </cell>
          <cell r="AK467">
            <v>7494785</v>
          </cell>
          <cell r="AL467">
            <v>3226636</v>
          </cell>
          <cell r="AM467">
            <v>1741197</v>
          </cell>
          <cell r="AN467">
            <v>2437021</v>
          </cell>
          <cell r="AO467">
            <v>4178218</v>
          </cell>
          <cell r="AP467">
            <v>0</v>
          </cell>
          <cell r="AQ467">
            <v>8885725</v>
          </cell>
          <cell r="AR467">
            <v>439582</v>
          </cell>
          <cell r="AS467">
            <v>8446143</v>
          </cell>
          <cell r="AT467">
            <v>8036.41</v>
          </cell>
          <cell r="AU467">
            <v>43256.41269675926</v>
          </cell>
          <cell r="AV467">
            <v>73415</v>
          </cell>
          <cell r="AW467" t="str">
            <v>31 66845</v>
          </cell>
          <cell r="AX467">
            <v>0</v>
          </cell>
        </row>
        <row r="468">
          <cell r="D468">
            <v>66852</v>
          </cell>
          <cell r="E468" t="str">
            <v>Newcastle Elementary</v>
          </cell>
          <cell r="F468">
            <v>1288088</v>
          </cell>
          <cell r="G468" t="b">
            <v>0</v>
          </cell>
          <cell r="H468">
            <v>4958.54</v>
          </cell>
          <cell r="I468">
            <v>151.65</v>
          </cell>
          <cell r="J468">
            <v>751963</v>
          </cell>
          <cell r="K468">
            <v>88.19</v>
          </cell>
          <cell r="L468">
            <v>151.65</v>
          </cell>
          <cell r="M468">
            <v>13374</v>
          </cell>
          <cell r="N468">
            <v>0</v>
          </cell>
          <cell r="O468">
            <v>317781</v>
          </cell>
          <cell r="P468">
            <v>0</v>
          </cell>
          <cell r="Q468">
            <v>0</v>
          </cell>
          <cell r="R468">
            <v>913.41</v>
          </cell>
          <cell r="S468">
            <v>138519</v>
          </cell>
          <cell r="T468">
            <v>1221637</v>
          </cell>
          <cell r="U468">
            <v>66451</v>
          </cell>
          <cell r="V468">
            <v>0.42966442729999998</v>
          </cell>
          <cell r="W468">
            <v>28552</v>
          </cell>
          <cell r="X468">
            <v>21467</v>
          </cell>
          <cell r="Y468">
            <v>0</v>
          </cell>
          <cell r="Z468">
            <v>1271656</v>
          </cell>
          <cell r="AA468">
            <v>409122</v>
          </cell>
          <cell r="AB468">
            <v>862534</v>
          </cell>
          <cell r="AC468">
            <v>0</v>
          </cell>
          <cell r="AD468">
            <v>198150</v>
          </cell>
          <cell r="AE468">
            <v>664384</v>
          </cell>
          <cell r="AF468">
            <v>5046.7299999999996</v>
          </cell>
          <cell r="AG468">
            <v>151.65</v>
          </cell>
          <cell r="AH468">
            <v>765337</v>
          </cell>
          <cell r="AI468">
            <v>0</v>
          </cell>
          <cell r="AJ468">
            <v>0</v>
          </cell>
          <cell r="AK468">
            <v>409122</v>
          </cell>
          <cell r="AL468">
            <v>198150</v>
          </cell>
          <cell r="AM468">
            <v>158065</v>
          </cell>
          <cell r="AN468">
            <v>317781</v>
          </cell>
          <cell r="AO468">
            <v>475846</v>
          </cell>
          <cell r="AP468">
            <v>0</v>
          </cell>
          <cell r="AQ468">
            <v>664384</v>
          </cell>
          <cell r="AR468">
            <v>28552</v>
          </cell>
          <cell r="AS468">
            <v>635832</v>
          </cell>
          <cell r="AT468">
            <v>8243.91</v>
          </cell>
          <cell r="AU468">
            <v>43256.412777777776</v>
          </cell>
          <cell r="AV468">
            <v>73415</v>
          </cell>
          <cell r="AW468" t="str">
            <v>31 66852</v>
          </cell>
          <cell r="AX468">
            <v>0</v>
          </cell>
        </row>
        <row r="469">
          <cell r="D469">
            <v>66886</v>
          </cell>
          <cell r="E469" t="str">
            <v>Placer Hills Union Elementary</v>
          </cell>
          <cell r="F469">
            <v>6112502</v>
          </cell>
          <cell r="G469" t="b">
            <v>0</v>
          </cell>
          <cell r="H469">
            <v>5008.1099999999997</v>
          </cell>
          <cell r="I469">
            <v>708.2</v>
          </cell>
          <cell r="J469">
            <v>3546744</v>
          </cell>
          <cell r="K469">
            <v>51.41</v>
          </cell>
          <cell r="L469">
            <v>708.2</v>
          </cell>
          <cell r="M469">
            <v>36409</v>
          </cell>
          <cell r="N469">
            <v>0</v>
          </cell>
          <cell r="O469">
            <v>1003622</v>
          </cell>
          <cell r="P469">
            <v>0</v>
          </cell>
          <cell r="Q469">
            <v>0</v>
          </cell>
          <cell r="R469">
            <v>1696.24</v>
          </cell>
          <cell r="S469">
            <v>1201277</v>
          </cell>
          <cell r="T469">
            <v>5788052</v>
          </cell>
          <cell r="U469">
            <v>324450</v>
          </cell>
          <cell r="V469">
            <v>0.42966442729999998</v>
          </cell>
          <cell r="W469">
            <v>139405</v>
          </cell>
          <cell r="X469">
            <v>0</v>
          </cell>
          <cell r="Y469">
            <v>0</v>
          </cell>
          <cell r="Z469">
            <v>5927457</v>
          </cell>
          <cell r="AA469">
            <v>4876248</v>
          </cell>
          <cell r="AB469">
            <v>1051209</v>
          </cell>
          <cell r="AC469">
            <v>0</v>
          </cell>
          <cell r="AD469">
            <v>141640</v>
          </cell>
          <cell r="AE469">
            <v>909569</v>
          </cell>
          <cell r="AF469">
            <v>5059.51</v>
          </cell>
          <cell r="AG469">
            <v>708.2</v>
          </cell>
          <cell r="AH469">
            <v>3583145</v>
          </cell>
          <cell r="AI469">
            <v>0</v>
          </cell>
          <cell r="AJ469">
            <v>0</v>
          </cell>
          <cell r="AK469">
            <v>4876248</v>
          </cell>
          <cell r="AL469">
            <v>141640</v>
          </cell>
          <cell r="AM469">
            <v>0</v>
          </cell>
          <cell r="AN469">
            <v>1003622</v>
          </cell>
          <cell r="AO469">
            <v>1003622</v>
          </cell>
          <cell r="AP469">
            <v>94053</v>
          </cell>
          <cell r="AQ469">
            <v>1003622</v>
          </cell>
          <cell r="AR469">
            <v>139405</v>
          </cell>
          <cell r="AS469">
            <v>864217</v>
          </cell>
          <cell r="AT469">
            <v>8369.75</v>
          </cell>
          <cell r="AU469">
            <v>43256.412835648145</v>
          </cell>
          <cell r="AV469">
            <v>73415</v>
          </cell>
          <cell r="AW469" t="str">
            <v>31 66886</v>
          </cell>
          <cell r="AX469">
            <v>0</v>
          </cell>
        </row>
        <row r="470">
          <cell r="D470">
            <v>66894</v>
          </cell>
          <cell r="E470" t="str">
            <v>Placer Union High</v>
          </cell>
          <cell r="F470">
            <v>37325153</v>
          </cell>
          <cell r="G470" t="b">
            <v>0</v>
          </cell>
          <cell r="H470">
            <v>6181.54</v>
          </cell>
          <cell r="I470">
            <v>3855.88</v>
          </cell>
          <cell r="J470">
            <v>23835276</v>
          </cell>
          <cell r="K470">
            <v>44.17</v>
          </cell>
          <cell r="L470">
            <v>3855.88</v>
          </cell>
          <cell r="M470">
            <v>170314</v>
          </cell>
          <cell r="N470">
            <v>0</v>
          </cell>
          <cell r="O470">
            <v>5344941</v>
          </cell>
          <cell r="P470">
            <v>0</v>
          </cell>
          <cell r="Q470">
            <v>0</v>
          </cell>
          <cell r="R470">
            <v>1677.37</v>
          </cell>
          <cell r="S470">
            <v>6467737</v>
          </cell>
          <cell r="T470">
            <v>35818268</v>
          </cell>
          <cell r="U470">
            <v>1506885</v>
          </cell>
          <cell r="V470">
            <v>0.42966442729999998</v>
          </cell>
          <cell r="W470">
            <v>647455</v>
          </cell>
          <cell r="X470">
            <v>295686</v>
          </cell>
          <cell r="Y470">
            <v>0</v>
          </cell>
          <cell r="Z470">
            <v>36761409</v>
          </cell>
          <cell r="AA470">
            <v>26358709</v>
          </cell>
          <cell r="AB470">
            <v>10402700</v>
          </cell>
          <cell r="AC470">
            <v>0</v>
          </cell>
          <cell r="AD470">
            <v>771176</v>
          </cell>
          <cell r="AE470">
            <v>9631524</v>
          </cell>
          <cell r="AF470">
            <v>6225.7</v>
          </cell>
          <cell r="AG470">
            <v>3855.88</v>
          </cell>
          <cell r="AH470">
            <v>24005552</v>
          </cell>
          <cell r="AI470">
            <v>0</v>
          </cell>
          <cell r="AJ470">
            <v>0</v>
          </cell>
          <cell r="AK470">
            <v>26358709</v>
          </cell>
          <cell r="AL470">
            <v>771176</v>
          </cell>
          <cell r="AM470">
            <v>0</v>
          </cell>
          <cell r="AN470">
            <v>5344941</v>
          </cell>
          <cell r="AO470">
            <v>5344941</v>
          </cell>
          <cell r="AP470">
            <v>0</v>
          </cell>
          <cell r="AQ470">
            <v>9631524</v>
          </cell>
          <cell r="AR470">
            <v>647455</v>
          </cell>
          <cell r="AS470">
            <v>8984069</v>
          </cell>
          <cell r="AT470">
            <v>9457.17</v>
          </cell>
          <cell r="AU470">
            <v>43256.412835648145</v>
          </cell>
          <cell r="AV470">
            <v>73415</v>
          </cell>
          <cell r="AW470" t="str">
            <v>31 66894</v>
          </cell>
          <cell r="AX470">
            <v>0</v>
          </cell>
        </row>
        <row r="471">
          <cell r="D471">
            <v>66910</v>
          </cell>
          <cell r="E471" t="str">
            <v>Roseville City Elementary</v>
          </cell>
          <cell r="F471">
            <v>85632271</v>
          </cell>
          <cell r="G471" t="b">
            <v>0</v>
          </cell>
          <cell r="H471">
            <v>4993.2700000000004</v>
          </cell>
          <cell r="I471">
            <v>10466.870000000001</v>
          </cell>
          <cell r="J471">
            <v>52263908</v>
          </cell>
          <cell r="K471">
            <v>40.96</v>
          </cell>
          <cell r="L471">
            <v>10466.870000000001</v>
          </cell>
          <cell r="M471">
            <v>428723</v>
          </cell>
          <cell r="N471">
            <v>0</v>
          </cell>
          <cell r="O471">
            <v>6798613</v>
          </cell>
          <cell r="P471">
            <v>0</v>
          </cell>
          <cell r="Q471">
            <v>0</v>
          </cell>
          <cell r="R471">
            <v>2043.11</v>
          </cell>
          <cell r="S471">
            <v>21384967</v>
          </cell>
          <cell r="T471">
            <v>80876211</v>
          </cell>
          <cell r="U471">
            <v>4756060</v>
          </cell>
          <cell r="V471">
            <v>0.42966442729999998</v>
          </cell>
          <cell r="W471">
            <v>2043510</v>
          </cell>
          <cell r="X471">
            <v>0</v>
          </cell>
          <cell r="Y471">
            <v>0</v>
          </cell>
          <cell r="Z471">
            <v>82919721</v>
          </cell>
          <cell r="AA471">
            <v>38587211</v>
          </cell>
          <cell r="AB471">
            <v>44332510</v>
          </cell>
          <cell r="AC471">
            <v>0</v>
          </cell>
          <cell r="AD471">
            <v>13642393</v>
          </cell>
          <cell r="AE471">
            <v>30690117</v>
          </cell>
          <cell r="AF471">
            <v>5034.2299999999996</v>
          </cell>
          <cell r="AG471">
            <v>10466.870000000001</v>
          </cell>
          <cell r="AH471">
            <v>52692631</v>
          </cell>
          <cell r="AI471">
            <v>0</v>
          </cell>
          <cell r="AJ471">
            <v>0</v>
          </cell>
          <cell r="AK471">
            <v>38587211</v>
          </cell>
          <cell r="AL471">
            <v>13642393</v>
          </cell>
          <cell r="AM471">
            <v>463027</v>
          </cell>
          <cell r="AN471">
            <v>6798613</v>
          </cell>
          <cell r="AO471">
            <v>7261640</v>
          </cell>
          <cell r="AP471">
            <v>0</v>
          </cell>
          <cell r="AQ471">
            <v>30690117</v>
          </cell>
          <cell r="AR471">
            <v>2043510</v>
          </cell>
          <cell r="AS471">
            <v>28646607</v>
          </cell>
          <cell r="AT471">
            <v>7922.11</v>
          </cell>
          <cell r="AU471">
            <v>43256.412881944445</v>
          </cell>
          <cell r="AV471">
            <v>73415</v>
          </cell>
          <cell r="AW471" t="str">
            <v>31 66910</v>
          </cell>
          <cell r="AX471">
            <v>0</v>
          </cell>
        </row>
        <row r="472">
          <cell r="D472">
            <v>66928</v>
          </cell>
          <cell r="E472" t="str">
            <v>Roseville Joint Union High</v>
          </cell>
          <cell r="F472">
            <v>92968258</v>
          </cell>
          <cell r="G472" t="b">
            <v>0</v>
          </cell>
          <cell r="H472">
            <v>6012.24</v>
          </cell>
          <cell r="I472">
            <v>9844.4</v>
          </cell>
          <cell r="J472">
            <v>59186895</v>
          </cell>
          <cell r="K472">
            <v>46.54</v>
          </cell>
          <cell r="L472">
            <v>9844.4</v>
          </cell>
          <cell r="M472">
            <v>458158</v>
          </cell>
          <cell r="N472">
            <v>0</v>
          </cell>
          <cell r="O472">
            <v>5011035</v>
          </cell>
          <cell r="P472">
            <v>0</v>
          </cell>
          <cell r="Q472">
            <v>0</v>
          </cell>
          <cell r="R472">
            <v>2400.08</v>
          </cell>
          <cell r="S472">
            <v>23627348</v>
          </cell>
          <cell r="T472">
            <v>88283436</v>
          </cell>
          <cell r="U472">
            <v>4684822</v>
          </cell>
          <cell r="V472">
            <v>0.42966442729999998</v>
          </cell>
          <cell r="W472">
            <v>2012901</v>
          </cell>
          <cell r="X472">
            <v>0</v>
          </cell>
          <cell r="Y472">
            <v>0</v>
          </cell>
          <cell r="Z472">
            <v>90296337</v>
          </cell>
          <cell r="AA472">
            <v>58723252</v>
          </cell>
          <cell r="AB472">
            <v>31573085</v>
          </cell>
          <cell r="AC472">
            <v>0</v>
          </cell>
          <cell r="AD472">
            <v>1968880</v>
          </cell>
          <cell r="AE472">
            <v>29604205</v>
          </cell>
          <cell r="AF472">
            <v>6058.78</v>
          </cell>
          <cell r="AG472">
            <v>9844.4</v>
          </cell>
          <cell r="AH472">
            <v>59645054</v>
          </cell>
          <cell r="AI472">
            <v>0</v>
          </cell>
          <cell r="AJ472">
            <v>0</v>
          </cell>
          <cell r="AK472">
            <v>58723252</v>
          </cell>
          <cell r="AL472">
            <v>1968880</v>
          </cell>
          <cell r="AM472">
            <v>0</v>
          </cell>
          <cell r="AN472">
            <v>5011035</v>
          </cell>
          <cell r="AO472">
            <v>5011035</v>
          </cell>
          <cell r="AP472">
            <v>0</v>
          </cell>
          <cell r="AQ472">
            <v>29604205</v>
          </cell>
          <cell r="AR472">
            <v>2012901</v>
          </cell>
          <cell r="AS472">
            <v>27591304</v>
          </cell>
          <cell r="AT472">
            <v>9172.36</v>
          </cell>
          <cell r="AU472">
            <v>43256.412881944445</v>
          </cell>
          <cell r="AV472">
            <v>73415</v>
          </cell>
          <cell r="AW472" t="str">
            <v>31 66928</v>
          </cell>
          <cell r="AX472">
            <v>0</v>
          </cell>
        </row>
        <row r="473">
          <cell r="D473">
            <v>66944</v>
          </cell>
          <cell r="E473" t="str">
            <v>Tahoe-Truckee Unified</v>
          </cell>
          <cell r="F473">
            <v>33047498</v>
          </cell>
          <cell r="G473" t="b">
            <v>0</v>
          </cell>
          <cell r="H473">
            <v>5344.72</v>
          </cell>
          <cell r="I473">
            <v>3677.01</v>
          </cell>
          <cell r="J473">
            <v>19652589</v>
          </cell>
          <cell r="K473">
            <v>63.85</v>
          </cell>
          <cell r="L473">
            <v>3677.01</v>
          </cell>
          <cell r="M473">
            <v>234777</v>
          </cell>
          <cell r="N473">
            <v>0</v>
          </cell>
          <cell r="O473">
            <v>1906330</v>
          </cell>
          <cell r="P473">
            <v>0</v>
          </cell>
          <cell r="Q473">
            <v>0</v>
          </cell>
          <cell r="R473">
            <v>2554.37</v>
          </cell>
          <cell r="S473">
            <v>9392444</v>
          </cell>
          <cell r="T473">
            <v>31186140</v>
          </cell>
          <cell r="U473">
            <v>1861358</v>
          </cell>
          <cell r="V473">
            <v>0.42966442729999998</v>
          </cell>
          <cell r="W473">
            <v>799759</v>
          </cell>
          <cell r="X473">
            <v>0</v>
          </cell>
          <cell r="Y473">
            <v>0</v>
          </cell>
          <cell r="Z473">
            <v>31985899</v>
          </cell>
          <cell r="AA473">
            <v>44212810</v>
          </cell>
          <cell r="AB473">
            <v>0</v>
          </cell>
          <cell r="AC473">
            <v>-12226911</v>
          </cell>
          <cell r="AD473">
            <v>735402</v>
          </cell>
          <cell r="AE473">
            <v>0</v>
          </cell>
          <cell r="AF473">
            <v>5408.57</v>
          </cell>
          <cell r="AG473">
            <v>3677.01</v>
          </cell>
          <cell r="AH473">
            <v>19887366</v>
          </cell>
          <cell r="AI473">
            <v>0</v>
          </cell>
          <cell r="AJ473">
            <v>0</v>
          </cell>
          <cell r="AK473">
            <v>44212810</v>
          </cell>
          <cell r="AL473">
            <v>735402</v>
          </cell>
          <cell r="AM473">
            <v>0</v>
          </cell>
          <cell r="AN473">
            <v>1906330</v>
          </cell>
          <cell r="AO473">
            <v>1906330</v>
          </cell>
          <cell r="AP473">
            <v>1906330</v>
          </cell>
          <cell r="AQ473">
            <v>1906330</v>
          </cell>
          <cell r="AR473">
            <v>0</v>
          </cell>
          <cell r="AS473">
            <v>1906330</v>
          </cell>
          <cell r="AT473">
            <v>8698.89</v>
          </cell>
          <cell r="AU473">
            <v>43256.412986111114</v>
          </cell>
          <cell r="AV473">
            <v>73415</v>
          </cell>
          <cell r="AW473" t="str">
            <v>31 66944</v>
          </cell>
          <cell r="AX473">
            <v>1</v>
          </cell>
        </row>
        <row r="474">
          <cell r="D474">
            <v>66951</v>
          </cell>
          <cell r="E474" t="str">
            <v>Western Placer Unified</v>
          </cell>
          <cell r="F474">
            <v>57524567</v>
          </cell>
          <cell r="G474" t="b">
            <v>0</v>
          </cell>
          <cell r="H474">
            <v>5231.78</v>
          </cell>
          <cell r="I474">
            <v>6685.91</v>
          </cell>
          <cell r="J474">
            <v>34979210</v>
          </cell>
          <cell r="K474">
            <v>44.9</v>
          </cell>
          <cell r="L474">
            <v>6685.91</v>
          </cell>
          <cell r="M474">
            <v>300197</v>
          </cell>
          <cell r="N474">
            <v>0</v>
          </cell>
          <cell r="O474">
            <v>4065674</v>
          </cell>
          <cell r="P474">
            <v>0</v>
          </cell>
          <cell r="Q474">
            <v>0</v>
          </cell>
          <cell r="R474">
            <v>2239.61</v>
          </cell>
          <cell r="S474">
            <v>14973831</v>
          </cell>
          <cell r="T474">
            <v>54318912</v>
          </cell>
          <cell r="U474">
            <v>3205655</v>
          </cell>
          <cell r="V474">
            <v>0.42966442729999998</v>
          </cell>
          <cell r="W474">
            <v>1377356</v>
          </cell>
          <cell r="X474">
            <v>0</v>
          </cell>
          <cell r="Y474">
            <v>0</v>
          </cell>
          <cell r="Z474">
            <v>55696268</v>
          </cell>
          <cell r="AA474">
            <v>35961312</v>
          </cell>
          <cell r="AB474">
            <v>19734956</v>
          </cell>
          <cell r="AC474">
            <v>0</v>
          </cell>
          <cell r="AD474">
            <v>1337182</v>
          </cell>
          <cell r="AE474">
            <v>18397774</v>
          </cell>
          <cell r="AF474">
            <v>5276.68</v>
          </cell>
          <cell r="AG474">
            <v>6685.91</v>
          </cell>
          <cell r="AH474">
            <v>35279408</v>
          </cell>
          <cell r="AI474">
            <v>0</v>
          </cell>
          <cell r="AJ474">
            <v>0</v>
          </cell>
          <cell r="AK474">
            <v>35961312</v>
          </cell>
          <cell r="AL474">
            <v>1337182</v>
          </cell>
          <cell r="AM474">
            <v>0</v>
          </cell>
          <cell r="AN474">
            <v>4065674</v>
          </cell>
          <cell r="AO474">
            <v>4065674</v>
          </cell>
          <cell r="AP474">
            <v>0</v>
          </cell>
          <cell r="AQ474">
            <v>18397774</v>
          </cell>
          <cell r="AR474">
            <v>1377356</v>
          </cell>
          <cell r="AS474">
            <v>17020418</v>
          </cell>
          <cell r="AT474">
            <v>8330.39</v>
          </cell>
          <cell r="AU474">
            <v>43256.413032407407</v>
          </cell>
          <cell r="AV474">
            <v>73415</v>
          </cell>
          <cell r="AW474" t="str">
            <v>31 66951</v>
          </cell>
          <cell r="AX474">
            <v>0</v>
          </cell>
        </row>
        <row r="475">
          <cell r="D475">
            <v>75085</v>
          </cell>
          <cell r="E475" t="str">
            <v>Rocklin Unified</v>
          </cell>
          <cell r="F475">
            <v>95893811</v>
          </cell>
          <cell r="G475" t="b">
            <v>0</v>
          </cell>
          <cell r="H475">
            <v>5261.82</v>
          </cell>
          <cell r="I475">
            <v>11409.19</v>
          </cell>
          <cell r="J475">
            <v>60033104</v>
          </cell>
          <cell r="K475">
            <v>43.5</v>
          </cell>
          <cell r="L475">
            <v>11409.19</v>
          </cell>
          <cell r="M475">
            <v>496300</v>
          </cell>
          <cell r="N475">
            <v>0</v>
          </cell>
          <cell r="O475">
            <v>6049441</v>
          </cell>
          <cell r="P475">
            <v>0</v>
          </cell>
          <cell r="Q475">
            <v>0</v>
          </cell>
          <cell r="R475">
            <v>2118.16</v>
          </cell>
          <cell r="S475">
            <v>24166490</v>
          </cell>
          <cell r="T475">
            <v>90745335</v>
          </cell>
          <cell r="U475">
            <v>5148476</v>
          </cell>
          <cell r="V475">
            <v>0.42966442729999998</v>
          </cell>
          <cell r="W475">
            <v>2212117</v>
          </cell>
          <cell r="X475">
            <v>0</v>
          </cell>
          <cell r="Y475">
            <v>0</v>
          </cell>
          <cell r="Z475">
            <v>92957452</v>
          </cell>
          <cell r="AA475">
            <v>35048133</v>
          </cell>
          <cell r="AB475">
            <v>57909319</v>
          </cell>
          <cell r="AC475">
            <v>0</v>
          </cell>
          <cell r="AD475">
            <v>15671374</v>
          </cell>
          <cell r="AE475">
            <v>42237945</v>
          </cell>
          <cell r="AF475">
            <v>5305.32</v>
          </cell>
          <cell r="AG475">
            <v>11409.19</v>
          </cell>
          <cell r="AH475">
            <v>60529404</v>
          </cell>
          <cell r="AI475">
            <v>0</v>
          </cell>
          <cell r="AJ475">
            <v>0</v>
          </cell>
          <cell r="AK475">
            <v>35048133</v>
          </cell>
          <cell r="AL475">
            <v>15671374</v>
          </cell>
          <cell r="AM475">
            <v>9809897</v>
          </cell>
          <cell r="AN475">
            <v>6049441</v>
          </cell>
          <cell r="AO475">
            <v>15859338</v>
          </cell>
          <cell r="AP475">
            <v>0</v>
          </cell>
          <cell r="AQ475">
            <v>42237945</v>
          </cell>
          <cell r="AR475">
            <v>2212117</v>
          </cell>
          <cell r="AS475">
            <v>40025828</v>
          </cell>
          <cell r="AT475">
            <v>8147.59</v>
          </cell>
          <cell r="AU475">
            <v>43256.412870370368</v>
          </cell>
          <cell r="AV475">
            <v>73415</v>
          </cell>
          <cell r="AW475" t="str">
            <v>31 75085</v>
          </cell>
          <cell r="AX475">
            <v>0</v>
          </cell>
        </row>
        <row r="476">
          <cell r="D476">
            <v>66969</v>
          </cell>
          <cell r="E476" t="str">
            <v>Plumas Unified</v>
          </cell>
          <cell r="F476">
            <v>17546307</v>
          </cell>
          <cell r="G476" t="b">
            <v>0</v>
          </cell>
          <cell r="H476">
            <v>5304.93</v>
          </cell>
          <cell r="I476">
            <v>1242.83</v>
          </cell>
          <cell r="J476">
            <v>6593126</v>
          </cell>
          <cell r="K476">
            <v>57.99</v>
          </cell>
          <cell r="L476">
            <v>1725.18</v>
          </cell>
          <cell r="M476">
            <v>100043</v>
          </cell>
          <cell r="N476">
            <v>4269076</v>
          </cell>
          <cell r="O476">
            <v>1389346</v>
          </cell>
          <cell r="P476">
            <v>0</v>
          </cell>
          <cell r="Q476">
            <v>0</v>
          </cell>
          <cell r="R476">
            <v>2543.67</v>
          </cell>
          <cell r="S476">
            <v>4388289</v>
          </cell>
          <cell r="T476">
            <v>16739880</v>
          </cell>
          <cell r="U476">
            <v>806427</v>
          </cell>
          <cell r="V476">
            <v>0.42966442729999998</v>
          </cell>
          <cell r="W476">
            <v>346493</v>
          </cell>
          <cell r="X476">
            <v>0</v>
          </cell>
          <cell r="Y476">
            <v>0</v>
          </cell>
          <cell r="Z476">
            <v>17086373</v>
          </cell>
          <cell r="AA476">
            <v>15580941</v>
          </cell>
          <cell r="AB476">
            <v>1505432</v>
          </cell>
          <cell r="AC476">
            <v>0</v>
          </cell>
          <cell r="AD476">
            <v>345036</v>
          </cell>
          <cell r="AE476">
            <v>1160396</v>
          </cell>
          <cell r="AF476">
            <v>5362.91</v>
          </cell>
          <cell r="AG476">
            <v>1725.18</v>
          </cell>
          <cell r="AH476">
            <v>9251985</v>
          </cell>
          <cell r="AI476">
            <v>0</v>
          </cell>
          <cell r="AJ476">
            <v>0</v>
          </cell>
          <cell r="AK476">
            <v>15580941</v>
          </cell>
          <cell r="AL476">
            <v>345036</v>
          </cell>
          <cell r="AM476">
            <v>0</v>
          </cell>
          <cell r="AN476">
            <v>1389346</v>
          </cell>
          <cell r="AO476">
            <v>1389346</v>
          </cell>
          <cell r="AP476">
            <v>228950</v>
          </cell>
          <cell r="AQ476">
            <v>1389346</v>
          </cell>
          <cell r="AR476">
            <v>346493</v>
          </cell>
          <cell r="AS476">
            <v>1042853</v>
          </cell>
          <cell r="AT476">
            <v>9904.11</v>
          </cell>
          <cell r="AU476">
            <v>43256.412847222222</v>
          </cell>
          <cell r="AV476">
            <v>73415</v>
          </cell>
          <cell r="AW476" t="str">
            <v>32 66969</v>
          </cell>
          <cell r="AX476">
            <v>0</v>
          </cell>
        </row>
        <row r="477">
          <cell r="D477">
            <v>66977</v>
          </cell>
          <cell r="E477" t="str">
            <v>Alvord Unified</v>
          </cell>
          <cell r="F477">
            <v>193398297</v>
          </cell>
          <cell r="G477" t="b">
            <v>0</v>
          </cell>
          <cell r="H477">
            <v>5221.4399999999996</v>
          </cell>
          <cell r="I477">
            <v>18427.07</v>
          </cell>
          <cell r="J477">
            <v>96215840</v>
          </cell>
          <cell r="K477">
            <v>44.06</v>
          </cell>
          <cell r="L477">
            <v>18427.07</v>
          </cell>
          <cell r="M477">
            <v>811897</v>
          </cell>
          <cell r="N477">
            <v>0</v>
          </cell>
          <cell r="O477">
            <v>17234594</v>
          </cell>
          <cell r="P477">
            <v>0</v>
          </cell>
          <cell r="Q477">
            <v>0</v>
          </cell>
          <cell r="R477">
            <v>3564.51</v>
          </cell>
          <cell r="S477">
            <v>65683475</v>
          </cell>
          <cell r="T477">
            <v>179945806</v>
          </cell>
          <cell r="U477">
            <v>13452491</v>
          </cell>
          <cell r="V477">
            <v>0.42966442729999998</v>
          </cell>
          <cell r="W477">
            <v>5780057</v>
          </cell>
          <cell r="X477">
            <v>0</v>
          </cell>
          <cell r="Y477">
            <v>0</v>
          </cell>
          <cell r="Z477">
            <v>185725863</v>
          </cell>
          <cell r="AA477">
            <v>24970773</v>
          </cell>
          <cell r="AB477">
            <v>160755090</v>
          </cell>
          <cell r="AC477">
            <v>0</v>
          </cell>
          <cell r="AD477">
            <v>25120980</v>
          </cell>
          <cell r="AE477">
            <v>135634110</v>
          </cell>
          <cell r="AF477">
            <v>5265.5</v>
          </cell>
          <cell r="AG477">
            <v>18427.07</v>
          </cell>
          <cell r="AH477">
            <v>97027737</v>
          </cell>
          <cell r="AI477">
            <v>0</v>
          </cell>
          <cell r="AJ477">
            <v>0</v>
          </cell>
          <cell r="AK477">
            <v>24970773</v>
          </cell>
          <cell r="AL477">
            <v>25120980</v>
          </cell>
          <cell r="AM477">
            <v>46935984</v>
          </cell>
          <cell r="AN477">
            <v>17234594</v>
          </cell>
          <cell r="AO477">
            <v>64170578</v>
          </cell>
          <cell r="AP477">
            <v>0</v>
          </cell>
          <cell r="AQ477">
            <v>135634110</v>
          </cell>
          <cell r="AR477">
            <v>5780057</v>
          </cell>
          <cell r="AS477">
            <v>129854053</v>
          </cell>
          <cell r="AT477">
            <v>10078.969999999999</v>
          </cell>
          <cell r="AU477">
            <v>43256.412372685183</v>
          </cell>
          <cell r="AV477">
            <v>73415</v>
          </cell>
          <cell r="AW477" t="str">
            <v>33 66977</v>
          </cell>
          <cell r="AX477">
            <v>0</v>
          </cell>
        </row>
        <row r="478">
          <cell r="D478">
            <v>66985</v>
          </cell>
          <cell r="E478" t="str">
            <v>Banning Unified</v>
          </cell>
          <cell r="F478">
            <v>46415912</v>
          </cell>
          <cell r="G478" t="b">
            <v>0</v>
          </cell>
          <cell r="H478">
            <v>5240.2</v>
          </cell>
          <cell r="I478">
            <v>4271.03</v>
          </cell>
          <cell r="J478">
            <v>22381051</v>
          </cell>
          <cell r="K478">
            <v>49.74</v>
          </cell>
          <cell r="L478">
            <v>4271.03</v>
          </cell>
          <cell r="M478">
            <v>212441</v>
          </cell>
          <cell r="N478">
            <v>0</v>
          </cell>
          <cell r="O478">
            <v>4448211</v>
          </cell>
          <cell r="P478">
            <v>0</v>
          </cell>
          <cell r="Q478">
            <v>0</v>
          </cell>
          <cell r="R478">
            <v>3799.11</v>
          </cell>
          <cell r="S478">
            <v>16226113</v>
          </cell>
          <cell r="T478">
            <v>43267816</v>
          </cell>
          <cell r="U478">
            <v>3148096</v>
          </cell>
          <cell r="V478">
            <v>0.42966442729999998</v>
          </cell>
          <cell r="W478">
            <v>1352625</v>
          </cell>
          <cell r="X478">
            <v>0</v>
          </cell>
          <cell r="Y478">
            <v>0</v>
          </cell>
          <cell r="Z478">
            <v>44620441</v>
          </cell>
          <cell r="AA478">
            <v>7540615</v>
          </cell>
          <cell r="AB478">
            <v>37079826</v>
          </cell>
          <cell r="AC478">
            <v>0</v>
          </cell>
          <cell r="AD478">
            <v>5849571</v>
          </cell>
          <cell r="AE478">
            <v>31230255</v>
          </cell>
          <cell r="AF478">
            <v>5289.93</v>
          </cell>
          <cell r="AG478">
            <v>4271.03</v>
          </cell>
          <cell r="AH478">
            <v>22593450</v>
          </cell>
          <cell r="AI478">
            <v>0</v>
          </cell>
          <cell r="AJ478">
            <v>0</v>
          </cell>
          <cell r="AK478">
            <v>7540615</v>
          </cell>
          <cell r="AL478">
            <v>5849571</v>
          </cell>
          <cell r="AM478">
            <v>9203264</v>
          </cell>
          <cell r="AN478">
            <v>4448211</v>
          </cell>
          <cell r="AO478">
            <v>13651475</v>
          </cell>
          <cell r="AP478">
            <v>0</v>
          </cell>
          <cell r="AQ478">
            <v>31230255</v>
          </cell>
          <cell r="AR478">
            <v>1352625</v>
          </cell>
          <cell r="AS478">
            <v>29877630</v>
          </cell>
          <cell r="AT478">
            <v>10447.23</v>
          </cell>
          <cell r="AU478">
            <v>43256.412395833337</v>
          </cell>
          <cell r="AV478">
            <v>73415</v>
          </cell>
          <cell r="AW478" t="str">
            <v>33 66985</v>
          </cell>
          <cell r="AX478">
            <v>0</v>
          </cell>
        </row>
        <row r="479">
          <cell r="D479">
            <v>66993</v>
          </cell>
          <cell r="E479" t="str">
            <v>Beaumont Unified</v>
          </cell>
          <cell r="F479">
            <v>88680978</v>
          </cell>
          <cell r="G479" t="b">
            <v>0</v>
          </cell>
          <cell r="H479">
            <v>5228.37</v>
          </cell>
          <cell r="I479">
            <v>9624.81</v>
          </cell>
          <cell r="J479">
            <v>50322068</v>
          </cell>
          <cell r="K479">
            <v>43.85</v>
          </cell>
          <cell r="L479">
            <v>9624.81</v>
          </cell>
          <cell r="M479">
            <v>422048</v>
          </cell>
          <cell r="N479">
            <v>0</v>
          </cell>
          <cell r="O479">
            <v>6121291</v>
          </cell>
          <cell r="P479">
            <v>0</v>
          </cell>
          <cell r="Q479">
            <v>0</v>
          </cell>
          <cell r="R479">
            <v>2739.33</v>
          </cell>
          <cell r="S479">
            <v>26365531</v>
          </cell>
          <cell r="T479">
            <v>83230938</v>
          </cell>
          <cell r="U479">
            <v>5450040</v>
          </cell>
          <cell r="V479">
            <v>0.42966442729999998</v>
          </cell>
          <cell r="W479">
            <v>2341688</v>
          </cell>
          <cell r="X479">
            <v>0</v>
          </cell>
          <cell r="Y479">
            <v>0</v>
          </cell>
          <cell r="Z479">
            <v>85572626</v>
          </cell>
          <cell r="AA479">
            <v>17287436</v>
          </cell>
          <cell r="AB479">
            <v>68285190</v>
          </cell>
          <cell r="AC479">
            <v>0</v>
          </cell>
          <cell r="AD479">
            <v>13137913</v>
          </cell>
          <cell r="AE479">
            <v>55147277</v>
          </cell>
          <cell r="AF479">
            <v>5272.23</v>
          </cell>
          <cell r="AG479">
            <v>9624.81</v>
          </cell>
          <cell r="AH479">
            <v>50744212</v>
          </cell>
          <cell r="AI479">
            <v>0</v>
          </cell>
          <cell r="AJ479">
            <v>0</v>
          </cell>
          <cell r="AK479">
            <v>17287436</v>
          </cell>
          <cell r="AL479">
            <v>13137913</v>
          </cell>
          <cell r="AM479">
            <v>20318863</v>
          </cell>
          <cell r="AN479">
            <v>6121291</v>
          </cell>
          <cell r="AO479">
            <v>26440154</v>
          </cell>
          <cell r="AP479">
            <v>0</v>
          </cell>
          <cell r="AQ479">
            <v>55147277</v>
          </cell>
          <cell r="AR479">
            <v>2341688</v>
          </cell>
          <cell r="AS479">
            <v>52805589</v>
          </cell>
          <cell r="AT479">
            <v>8890.84</v>
          </cell>
          <cell r="AU479">
            <v>43256.412395833337</v>
          </cell>
          <cell r="AV479">
            <v>73415</v>
          </cell>
          <cell r="AW479" t="str">
            <v>33 66993</v>
          </cell>
          <cell r="AX479">
            <v>0</v>
          </cell>
        </row>
        <row r="480">
          <cell r="D480">
            <v>67033</v>
          </cell>
          <cell r="E480" t="str">
            <v>Corona-Norco Unified</v>
          </cell>
          <cell r="F480">
            <v>455296012</v>
          </cell>
          <cell r="G480" t="b">
            <v>0</v>
          </cell>
          <cell r="H480">
            <v>5233.7299999999996</v>
          </cell>
          <cell r="I480">
            <v>51298.99</v>
          </cell>
          <cell r="J480">
            <v>268485063</v>
          </cell>
          <cell r="K480">
            <v>49.49</v>
          </cell>
          <cell r="L480">
            <v>51298.99</v>
          </cell>
          <cell r="M480">
            <v>2538787</v>
          </cell>
          <cell r="N480">
            <v>0</v>
          </cell>
          <cell r="O480">
            <v>35102997</v>
          </cell>
          <cell r="P480">
            <v>0</v>
          </cell>
          <cell r="Q480">
            <v>0</v>
          </cell>
          <cell r="R480">
            <v>2416.3000000000002</v>
          </cell>
          <cell r="S480">
            <v>123953750</v>
          </cell>
          <cell r="T480">
            <v>430080597</v>
          </cell>
          <cell r="U480">
            <v>25215415</v>
          </cell>
          <cell r="V480">
            <v>0.42966442729999998</v>
          </cell>
          <cell r="W480">
            <v>10834167</v>
          </cell>
          <cell r="X480">
            <v>0</v>
          </cell>
          <cell r="Y480">
            <v>0</v>
          </cell>
          <cell r="Z480">
            <v>440914764</v>
          </cell>
          <cell r="AA480">
            <v>106270763</v>
          </cell>
          <cell r="AB480">
            <v>334644001</v>
          </cell>
          <cell r="AC480">
            <v>0</v>
          </cell>
          <cell r="AD480">
            <v>70169470</v>
          </cell>
          <cell r="AE480">
            <v>264474531</v>
          </cell>
          <cell r="AF480">
            <v>5283.22</v>
          </cell>
          <cell r="AG480">
            <v>51298.99</v>
          </cell>
          <cell r="AH480">
            <v>271023850</v>
          </cell>
          <cell r="AI480">
            <v>0</v>
          </cell>
          <cell r="AJ480">
            <v>0</v>
          </cell>
          <cell r="AK480">
            <v>106270763</v>
          </cell>
          <cell r="AL480">
            <v>70169470</v>
          </cell>
          <cell r="AM480">
            <v>94583617</v>
          </cell>
          <cell r="AN480">
            <v>35102997</v>
          </cell>
          <cell r="AO480">
            <v>129686614</v>
          </cell>
          <cell r="AP480">
            <v>0</v>
          </cell>
          <cell r="AQ480">
            <v>264474531</v>
          </cell>
          <cell r="AR480">
            <v>10834167</v>
          </cell>
          <cell r="AS480">
            <v>253640364</v>
          </cell>
          <cell r="AT480">
            <v>8595</v>
          </cell>
          <cell r="AU480">
            <v>43256.412488425929</v>
          </cell>
          <cell r="AV480">
            <v>73415</v>
          </cell>
          <cell r="AW480" t="str">
            <v>33 67033</v>
          </cell>
          <cell r="AX480">
            <v>0</v>
          </cell>
        </row>
        <row r="481">
          <cell r="D481">
            <v>67041</v>
          </cell>
          <cell r="E481" t="str">
            <v>Desert Center Unified</v>
          </cell>
          <cell r="F481">
            <v>245137</v>
          </cell>
          <cell r="G481" t="b">
            <v>0</v>
          </cell>
          <cell r="H481">
            <v>5791.44</v>
          </cell>
          <cell r="I481">
            <v>17.239999999999998</v>
          </cell>
          <cell r="J481">
            <v>99844</v>
          </cell>
          <cell r="K481">
            <v>-67.5</v>
          </cell>
          <cell r="L481">
            <v>17.239999999999998</v>
          </cell>
          <cell r="M481">
            <v>-1164</v>
          </cell>
          <cell r="N481">
            <v>0</v>
          </cell>
          <cell r="O481">
            <v>120493</v>
          </cell>
          <cell r="P481">
            <v>0</v>
          </cell>
          <cell r="Q481">
            <v>0</v>
          </cell>
          <cell r="R481">
            <v>1147.74</v>
          </cell>
          <cell r="S481">
            <v>19787</v>
          </cell>
          <cell r="T481">
            <v>238960</v>
          </cell>
          <cell r="U481">
            <v>6177</v>
          </cell>
          <cell r="V481">
            <v>0.42966442729999998</v>
          </cell>
          <cell r="W481">
            <v>2654</v>
          </cell>
          <cell r="X481">
            <v>0</v>
          </cell>
          <cell r="Y481">
            <v>0</v>
          </cell>
          <cell r="Z481">
            <v>241614</v>
          </cell>
          <cell r="AA481">
            <v>1250235</v>
          </cell>
          <cell r="AB481">
            <v>0</v>
          </cell>
          <cell r="AC481">
            <v>-1008621</v>
          </cell>
          <cell r="AD481">
            <v>3448</v>
          </cell>
          <cell r="AE481">
            <v>0</v>
          </cell>
          <cell r="AF481">
            <v>5723.94</v>
          </cell>
          <cell r="AG481">
            <v>17.239999999999998</v>
          </cell>
          <cell r="AH481">
            <v>98681</v>
          </cell>
          <cell r="AI481">
            <v>0</v>
          </cell>
          <cell r="AJ481">
            <v>0</v>
          </cell>
          <cell r="AK481">
            <v>1250235</v>
          </cell>
          <cell r="AL481">
            <v>3448</v>
          </cell>
          <cell r="AM481">
            <v>0</v>
          </cell>
          <cell r="AN481">
            <v>120493</v>
          </cell>
          <cell r="AO481">
            <v>120493</v>
          </cell>
          <cell r="AP481">
            <v>120493</v>
          </cell>
          <cell r="AQ481">
            <v>120493</v>
          </cell>
          <cell r="AR481">
            <v>0</v>
          </cell>
          <cell r="AS481">
            <v>120493</v>
          </cell>
          <cell r="AT481">
            <v>14014.73</v>
          </cell>
          <cell r="AU481">
            <v>43256.412511574075</v>
          </cell>
          <cell r="AV481">
            <v>73415</v>
          </cell>
          <cell r="AW481" t="str">
            <v>33 67041</v>
          </cell>
          <cell r="AX481">
            <v>1</v>
          </cell>
        </row>
        <row r="482">
          <cell r="D482">
            <v>67058</v>
          </cell>
          <cell r="E482" t="str">
            <v>Desert Sands Unified</v>
          </cell>
          <cell r="F482">
            <v>254826716</v>
          </cell>
          <cell r="G482" t="b">
            <v>0</v>
          </cell>
          <cell r="H482">
            <v>5218.8599999999997</v>
          </cell>
          <cell r="I482">
            <v>25442.84</v>
          </cell>
          <cell r="J482">
            <v>132782620</v>
          </cell>
          <cell r="K482">
            <v>52.93</v>
          </cell>
          <cell r="L482">
            <v>25442.84</v>
          </cell>
          <cell r="M482">
            <v>1346690</v>
          </cell>
          <cell r="N482">
            <v>0</v>
          </cell>
          <cell r="O482">
            <v>20810662</v>
          </cell>
          <cell r="P482">
            <v>0</v>
          </cell>
          <cell r="Q482">
            <v>0</v>
          </cell>
          <cell r="R482">
            <v>3292.89</v>
          </cell>
          <cell r="S482">
            <v>83780473</v>
          </cell>
          <cell r="T482">
            <v>238720445</v>
          </cell>
          <cell r="U482">
            <v>16106271</v>
          </cell>
          <cell r="V482">
            <v>0.42966442729999998</v>
          </cell>
          <cell r="W482">
            <v>6920292</v>
          </cell>
          <cell r="X482">
            <v>0</v>
          </cell>
          <cell r="Y482">
            <v>0</v>
          </cell>
          <cell r="Z482">
            <v>245640737</v>
          </cell>
          <cell r="AA482">
            <v>65746899</v>
          </cell>
          <cell r="AB482">
            <v>179893838</v>
          </cell>
          <cell r="AC482">
            <v>0</v>
          </cell>
          <cell r="AD482">
            <v>34726769</v>
          </cell>
          <cell r="AE482">
            <v>145167069</v>
          </cell>
          <cell r="AF482">
            <v>5271.79</v>
          </cell>
          <cell r="AG482">
            <v>25442.84</v>
          </cell>
          <cell r="AH482">
            <v>134129309</v>
          </cell>
          <cell r="AI482">
            <v>0</v>
          </cell>
          <cell r="AJ482">
            <v>0</v>
          </cell>
          <cell r="AK482">
            <v>65746899</v>
          </cell>
          <cell r="AL482">
            <v>34726769</v>
          </cell>
          <cell r="AM482">
            <v>33655641</v>
          </cell>
          <cell r="AN482">
            <v>20810662</v>
          </cell>
          <cell r="AO482">
            <v>54466303</v>
          </cell>
          <cell r="AP482">
            <v>0</v>
          </cell>
          <cell r="AQ482">
            <v>145167069</v>
          </cell>
          <cell r="AR482">
            <v>6920292</v>
          </cell>
          <cell r="AS482">
            <v>138246777</v>
          </cell>
          <cell r="AT482">
            <v>9654.61</v>
          </cell>
          <cell r="AU482">
            <v>43256.412511574075</v>
          </cell>
          <cell r="AV482">
            <v>73415</v>
          </cell>
          <cell r="AW482" t="str">
            <v>33 67058</v>
          </cell>
          <cell r="AX482">
            <v>0</v>
          </cell>
        </row>
        <row r="483">
          <cell r="D483">
            <v>67082</v>
          </cell>
          <cell r="E483" t="str">
            <v>Hemet Unified</v>
          </cell>
          <cell r="F483">
            <v>212247137</v>
          </cell>
          <cell r="G483" t="b">
            <v>0</v>
          </cell>
          <cell r="H483">
            <v>5329.96</v>
          </cell>
          <cell r="I483">
            <v>20064.45</v>
          </cell>
          <cell r="J483">
            <v>106942716</v>
          </cell>
          <cell r="K483">
            <v>49.72</v>
          </cell>
          <cell r="L483">
            <v>20064.45</v>
          </cell>
          <cell r="M483">
            <v>997604</v>
          </cell>
          <cell r="N483">
            <v>0</v>
          </cell>
          <cell r="O483">
            <v>15649248</v>
          </cell>
          <cell r="P483">
            <v>0</v>
          </cell>
          <cell r="Q483">
            <v>0</v>
          </cell>
          <cell r="R483">
            <v>3665.97</v>
          </cell>
          <cell r="S483">
            <v>73555672</v>
          </cell>
          <cell r="T483">
            <v>197145240</v>
          </cell>
          <cell r="U483">
            <v>15101897</v>
          </cell>
          <cell r="V483">
            <v>0.42966442729999998</v>
          </cell>
          <cell r="W483">
            <v>6488748</v>
          </cell>
          <cell r="X483">
            <v>0</v>
          </cell>
          <cell r="Y483">
            <v>0</v>
          </cell>
          <cell r="Z483">
            <v>203633988</v>
          </cell>
          <cell r="AA483">
            <v>28473859</v>
          </cell>
          <cell r="AB483">
            <v>175160129</v>
          </cell>
          <cell r="AC483">
            <v>0</v>
          </cell>
          <cell r="AD483">
            <v>27946304</v>
          </cell>
          <cell r="AE483">
            <v>147213825</v>
          </cell>
          <cell r="AF483">
            <v>5379.69</v>
          </cell>
          <cell r="AG483">
            <v>20064.45</v>
          </cell>
          <cell r="AH483">
            <v>107940521</v>
          </cell>
          <cell r="AI483">
            <v>0</v>
          </cell>
          <cell r="AJ483">
            <v>0</v>
          </cell>
          <cell r="AK483">
            <v>28473859</v>
          </cell>
          <cell r="AL483">
            <v>27946304</v>
          </cell>
          <cell r="AM483">
            <v>51520358</v>
          </cell>
          <cell r="AN483">
            <v>15649248</v>
          </cell>
          <cell r="AO483">
            <v>67169606</v>
          </cell>
          <cell r="AP483">
            <v>0</v>
          </cell>
          <cell r="AQ483">
            <v>147213825</v>
          </cell>
          <cell r="AR483">
            <v>6488748</v>
          </cell>
          <cell r="AS483">
            <v>140725077</v>
          </cell>
          <cell r="AT483">
            <v>10148.99</v>
          </cell>
          <cell r="AU483">
            <v>43256.412604166668</v>
          </cell>
          <cell r="AV483">
            <v>73415</v>
          </cell>
          <cell r="AW483" t="str">
            <v>33 67082</v>
          </cell>
          <cell r="AX483">
            <v>0</v>
          </cell>
        </row>
        <row r="484">
          <cell r="D484">
            <v>67090</v>
          </cell>
          <cell r="E484" t="str">
            <v>Jurupa Unified</v>
          </cell>
          <cell r="F484">
            <v>193076819</v>
          </cell>
          <cell r="G484" t="b">
            <v>0</v>
          </cell>
          <cell r="H484">
            <v>5220.38</v>
          </cell>
          <cell r="I484">
            <v>18474.16</v>
          </cell>
          <cell r="J484">
            <v>96442135</v>
          </cell>
          <cell r="K484">
            <v>48.46</v>
          </cell>
          <cell r="L484">
            <v>18474.16</v>
          </cell>
          <cell r="M484">
            <v>895258</v>
          </cell>
          <cell r="N484">
            <v>0</v>
          </cell>
          <cell r="O484">
            <v>18831712</v>
          </cell>
          <cell r="P484">
            <v>0</v>
          </cell>
          <cell r="Q484">
            <v>0</v>
          </cell>
          <cell r="R484">
            <v>3486.35</v>
          </cell>
          <cell r="S484">
            <v>64407388</v>
          </cell>
          <cell r="T484">
            <v>180576493</v>
          </cell>
          <cell r="U484">
            <v>12500326</v>
          </cell>
          <cell r="V484">
            <v>0.42966442729999998</v>
          </cell>
          <cell r="W484">
            <v>5370945</v>
          </cell>
          <cell r="X484">
            <v>0</v>
          </cell>
          <cell r="Y484">
            <v>0</v>
          </cell>
          <cell r="Z484">
            <v>185947438</v>
          </cell>
          <cell r="AA484">
            <v>21131450</v>
          </cell>
          <cell r="AB484">
            <v>164815988</v>
          </cell>
          <cell r="AC484">
            <v>0</v>
          </cell>
          <cell r="AD484">
            <v>25201152</v>
          </cell>
          <cell r="AE484">
            <v>139614836</v>
          </cell>
          <cell r="AF484">
            <v>5268.84</v>
          </cell>
          <cell r="AG484">
            <v>18474.16</v>
          </cell>
          <cell r="AH484">
            <v>97337393</v>
          </cell>
          <cell r="AI484">
            <v>0</v>
          </cell>
          <cell r="AJ484">
            <v>0</v>
          </cell>
          <cell r="AK484">
            <v>21131450</v>
          </cell>
          <cell r="AL484">
            <v>25201152</v>
          </cell>
          <cell r="AM484">
            <v>51004791</v>
          </cell>
          <cell r="AN484">
            <v>18831712</v>
          </cell>
          <cell r="AO484">
            <v>69836503</v>
          </cell>
          <cell r="AP484">
            <v>0</v>
          </cell>
          <cell r="AQ484">
            <v>139614836</v>
          </cell>
          <cell r="AR484">
            <v>5370945</v>
          </cell>
          <cell r="AS484">
            <v>134243891</v>
          </cell>
          <cell r="AT484">
            <v>10065.27</v>
          </cell>
          <cell r="AU484">
            <v>43256.412638888891</v>
          </cell>
          <cell r="AV484">
            <v>73415</v>
          </cell>
          <cell r="AW484" t="str">
            <v>33 67090</v>
          </cell>
          <cell r="AX484">
            <v>0</v>
          </cell>
        </row>
        <row r="485">
          <cell r="D485">
            <v>67116</v>
          </cell>
          <cell r="E485" t="str">
            <v>Menifee Union Elementary</v>
          </cell>
          <cell r="F485">
            <v>81954511</v>
          </cell>
          <cell r="G485" t="b">
            <v>0</v>
          </cell>
          <cell r="H485">
            <v>4992.76</v>
          </cell>
          <cell r="I485">
            <v>9730.2000000000007</v>
          </cell>
          <cell r="J485">
            <v>48580553</v>
          </cell>
          <cell r="K485">
            <v>47.98</v>
          </cell>
          <cell r="L485">
            <v>9730.2000000000007</v>
          </cell>
          <cell r="M485">
            <v>466855</v>
          </cell>
          <cell r="N485">
            <v>0</v>
          </cell>
          <cell r="O485">
            <v>5409564</v>
          </cell>
          <cell r="P485">
            <v>0</v>
          </cell>
          <cell r="Q485">
            <v>0</v>
          </cell>
          <cell r="R485">
            <v>2314.4</v>
          </cell>
          <cell r="S485">
            <v>22519575</v>
          </cell>
          <cell r="T485">
            <v>76976547</v>
          </cell>
          <cell r="U485">
            <v>4977964</v>
          </cell>
          <cell r="V485">
            <v>0.42966442729999998</v>
          </cell>
          <cell r="W485">
            <v>2138854</v>
          </cell>
          <cell r="X485">
            <v>0</v>
          </cell>
          <cell r="Y485">
            <v>0</v>
          </cell>
          <cell r="Z485">
            <v>79115401</v>
          </cell>
          <cell r="AA485">
            <v>10731505</v>
          </cell>
          <cell r="AB485">
            <v>68383896</v>
          </cell>
          <cell r="AC485">
            <v>0</v>
          </cell>
          <cell r="AD485">
            <v>12698626</v>
          </cell>
          <cell r="AE485">
            <v>55685270</v>
          </cell>
          <cell r="AF485">
            <v>5040.74</v>
          </cell>
          <cell r="AG485">
            <v>9730.2000000000007</v>
          </cell>
          <cell r="AH485">
            <v>49047408</v>
          </cell>
          <cell r="AI485">
            <v>0</v>
          </cell>
          <cell r="AJ485">
            <v>0</v>
          </cell>
          <cell r="AK485">
            <v>10731505</v>
          </cell>
          <cell r="AL485">
            <v>12698626</v>
          </cell>
          <cell r="AM485">
            <v>25617277</v>
          </cell>
          <cell r="AN485">
            <v>5409564</v>
          </cell>
          <cell r="AO485">
            <v>31026841</v>
          </cell>
          <cell r="AP485">
            <v>0</v>
          </cell>
          <cell r="AQ485">
            <v>55685270</v>
          </cell>
          <cell r="AR485">
            <v>2138854</v>
          </cell>
          <cell r="AS485">
            <v>53546416</v>
          </cell>
          <cell r="AT485">
            <v>8130.91</v>
          </cell>
          <cell r="AU485">
            <v>43256.412731481483</v>
          </cell>
          <cell r="AV485">
            <v>73415</v>
          </cell>
          <cell r="AW485" t="str">
            <v>33 67116</v>
          </cell>
          <cell r="AX485">
            <v>0</v>
          </cell>
        </row>
        <row r="486">
          <cell r="D486">
            <v>67124</v>
          </cell>
          <cell r="E486" t="str">
            <v>Moreno Valley Unified</v>
          </cell>
          <cell r="F486">
            <v>334602213</v>
          </cell>
          <cell r="G486" t="b">
            <v>0</v>
          </cell>
          <cell r="H486">
            <v>5238.91</v>
          </cell>
          <cell r="I486">
            <v>31549.66</v>
          </cell>
          <cell r="J486">
            <v>165285829</v>
          </cell>
          <cell r="K486">
            <v>39.97</v>
          </cell>
          <cell r="L486">
            <v>31549.66</v>
          </cell>
          <cell r="M486">
            <v>1261040</v>
          </cell>
          <cell r="N486">
            <v>0</v>
          </cell>
          <cell r="O486">
            <v>28313532</v>
          </cell>
          <cell r="P486">
            <v>0</v>
          </cell>
          <cell r="Q486">
            <v>0</v>
          </cell>
          <cell r="R486">
            <v>3738.04</v>
          </cell>
          <cell r="S486">
            <v>117933891</v>
          </cell>
          <cell r="T486">
            <v>312794292</v>
          </cell>
          <cell r="U486">
            <v>21807921</v>
          </cell>
          <cell r="V486">
            <v>0.42966442729999998</v>
          </cell>
          <cell r="W486">
            <v>9370088</v>
          </cell>
          <cell r="X486">
            <v>0</v>
          </cell>
          <cell r="Y486">
            <v>0</v>
          </cell>
          <cell r="Z486">
            <v>322164380</v>
          </cell>
          <cell r="AA486">
            <v>29418731</v>
          </cell>
          <cell r="AB486">
            <v>292745649</v>
          </cell>
          <cell r="AC486">
            <v>0</v>
          </cell>
          <cell r="AD486">
            <v>43119842</v>
          </cell>
          <cell r="AE486">
            <v>249625807</v>
          </cell>
          <cell r="AF486">
            <v>5278.88</v>
          </cell>
          <cell r="AG486">
            <v>31549.66</v>
          </cell>
          <cell r="AH486">
            <v>166546869</v>
          </cell>
          <cell r="AI486">
            <v>0</v>
          </cell>
          <cell r="AJ486">
            <v>0</v>
          </cell>
          <cell r="AK486">
            <v>29418731</v>
          </cell>
          <cell r="AL486">
            <v>43119842</v>
          </cell>
          <cell r="AM486">
            <v>94008296</v>
          </cell>
          <cell r="AN486">
            <v>28313532</v>
          </cell>
          <cell r="AO486">
            <v>122321828</v>
          </cell>
          <cell r="AP486">
            <v>0</v>
          </cell>
          <cell r="AQ486">
            <v>249625807</v>
          </cell>
          <cell r="AR486">
            <v>9370088</v>
          </cell>
          <cell r="AS486">
            <v>240255719</v>
          </cell>
          <cell r="AT486">
            <v>10211.34</v>
          </cell>
          <cell r="AU486">
            <v>43256.412754629629</v>
          </cell>
          <cell r="AV486">
            <v>73415</v>
          </cell>
          <cell r="AW486" t="str">
            <v>33 67124</v>
          </cell>
          <cell r="AX486">
            <v>0</v>
          </cell>
        </row>
        <row r="487">
          <cell r="D487">
            <v>67157</v>
          </cell>
          <cell r="E487" t="str">
            <v>Nuview Union</v>
          </cell>
          <cell r="F487">
            <v>14814373</v>
          </cell>
          <cell r="G487" t="b">
            <v>0</v>
          </cell>
          <cell r="H487">
            <v>5010.53</v>
          </cell>
          <cell r="I487">
            <v>1468.47</v>
          </cell>
          <cell r="J487">
            <v>7357813</v>
          </cell>
          <cell r="K487">
            <v>57.25</v>
          </cell>
          <cell r="L487">
            <v>1468.47</v>
          </cell>
          <cell r="M487">
            <v>84070</v>
          </cell>
          <cell r="N487">
            <v>0</v>
          </cell>
          <cell r="O487">
            <v>1497440</v>
          </cell>
          <cell r="P487">
            <v>0</v>
          </cell>
          <cell r="Q487">
            <v>0</v>
          </cell>
          <cell r="R487">
            <v>3330.59</v>
          </cell>
          <cell r="S487">
            <v>4890871</v>
          </cell>
          <cell r="T487">
            <v>13830194</v>
          </cell>
          <cell r="U487">
            <v>984179</v>
          </cell>
          <cell r="V487">
            <v>0.42966442729999998</v>
          </cell>
          <cell r="W487">
            <v>422867</v>
          </cell>
          <cell r="X487">
            <v>0</v>
          </cell>
          <cell r="Y487">
            <v>0</v>
          </cell>
          <cell r="Z487">
            <v>14253061</v>
          </cell>
          <cell r="AA487">
            <v>1232614</v>
          </cell>
          <cell r="AB487">
            <v>13020447</v>
          </cell>
          <cell r="AC487">
            <v>0</v>
          </cell>
          <cell r="AD487">
            <v>1926742</v>
          </cell>
          <cell r="AE487">
            <v>11093705</v>
          </cell>
          <cell r="AF487">
            <v>5067.7700000000004</v>
          </cell>
          <cell r="AG487">
            <v>1468.47</v>
          </cell>
          <cell r="AH487">
            <v>7441868</v>
          </cell>
          <cell r="AI487">
            <v>0</v>
          </cell>
          <cell r="AJ487">
            <v>0</v>
          </cell>
          <cell r="AK487">
            <v>1232614</v>
          </cell>
          <cell r="AL487">
            <v>1926742</v>
          </cell>
          <cell r="AM487">
            <v>4282512</v>
          </cell>
          <cell r="AN487">
            <v>1497440</v>
          </cell>
          <cell r="AO487">
            <v>5779952</v>
          </cell>
          <cell r="AP487">
            <v>0</v>
          </cell>
          <cell r="AQ487">
            <v>11093705</v>
          </cell>
          <cell r="AR487">
            <v>422867</v>
          </cell>
          <cell r="AS487">
            <v>10670838</v>
          </cell>
          <cell r="AT487">
            <v>9706.06</v>
          </cell>
          <cell r="AU487">
            <v>43256.412789351853</v>
          </cell>
          <cell r="AV487">
            <v>73415</v>
          </cell>
          <cell r="AW487" t="str">
            <v>33 67157</v>
          </cell>
          <cell r="AX487">
            <v>0</v>
          </cell>
        </row>
        <row r="488">
          <cell r="D488">
            <v>67173</v>
          </cell>
          <cell r="E488" t="str">
            <v>Palm Springs Unified</v>
          </cell>
          <cell r="F488">
            <v>226495661</v>
          </cell>
          <cell r="G488" t="b">
            <v>0</v>
          </cell>
          <cell r="H488">
            <v>5290.3</v>
          </cell>
          <cell r="I488">
            <v>20893.900000000001</v>
          </cell>
          <cell r="J488">
            <v>110534999</v>
          </cell>
          <cell r="K488">
            <v>48.86</v>
          </cell>
          <cell r="L488">
            <v>20893.900000000001</v>
          </cell>
          <cell r="M488">
            <v>1020876</v>
          </cell>
          <cell r="N488">
            <v>0</v>
          </cell>
          <cell r="O488">
            <v>18719069</v>
          </cell>
          <cell r="P488">
            <v>0</v>
          </cell>
          <cell r="Q488">
            <v>0</v>
          </cell>
          <cell r="R488">
            <v>3892.28</v>
          </cell>
          <cell r="S488">
            <v>81324909</v>
          </cell>
          <cell r="T488">
            <v>211599853</v>
          </cell>
          <cell r="U488">
            <v>14895808</v>
          </cell>
          <cell r="V488">
            <v>0.42966442729999998</v>
          </cell>
          <cell r="W488">
            <v>6400199</v>
          </cell>
          <cell r="X488">
            <v>0</v>
          </cell>
          <cell r="Y488">
            <v>0</v>
          </cell>
          <cell r="Z488">
            <v>218000052</v>
          </cell>
          <cell r="AA488">
            <v>46532845</v>
          </cell>
          <cell r="AB488">
            <v>171467207</v>
          </cell>
          <cell r="AC488">
            <v>0</v>
          </cell>
          <cell r="AD488">
            <v>28882390</v>
          </cell>
          <cell r="AE488">
            <v>142584817</v>
          </cell>
          <cell r="AF488">
            <v>5339.16</v>
          </cell>
          <cell r="AG488">
            <v>20893.900000000001</v>
          </cell>
          <cell r="AH488">
            <v>111555875</v>
          </cell>
          <cell r="AI488">
            <v>0</v>
          </cell>
          <cell r="AJ488">
            <v>0</v>
          </cell>
          <cell r="AK488">
            <v>46532845</v>
          </cell>
          <cell r="AL488">
            <v>28882390</v>
          </cell>
          <cell r="AM488">
            <v>36140640</v>
          </cell>
          <cell r="AN488">
            <v>18719069</v>
          </cell>
          <cell r="AO488">
            <v>54859709</v>
          </cell>
          <cell r="AP488">
            <v>0</v>
          </cell>
          <cell r="AQ488">
            <v>142584817</v>
          </cell>
          <cell r="AR488">
            <v>6400199</v>
          </cell>
          <cell r="AS488">
            <v>136184618</v>
          </cell>
          <cell r="AT488">
            <v>10433.67</v>
          </cell>
          <cell r="AU488">
            <v>43256.412812499999</v>
          </cell>
          <cell r="AV488">
            <v>73415</v>
          </cell>
          <cell r="AW488" t="str">
            <v>33 67173</v>
          </cell>
          <cell r="AX488">
            <v>0</v>
          </cell>
        </row>
        <row r="489">
          <cell r="D489">
            <v>67181</v>
          </cell>
          <cell r="E489" t="str">
            <v>Palo Verde Unified</v>
          </cell>
          <cell r="F489">
            <v>29380106</v>
          </cell>
          <cell r="G489" t="b">
            <v>0</v>
          </cell>
          <cell r="H489">
            <v>5234.1000000000004</v>
          </cell>
          <cell r="I489">
            <v>2865.72</v>
          </cell>
          <cell r="J489">
            <v>14999465</v>
          </cell>
          <cell r="K489">
            <v>45.17</v>
          </cell>
          <cell r="L489">
            <v>2865.72</v>
          </cell>
          <cell r="M489">
            <v>129445</v>
          </cell>
          <cell r="N489">
            <v>0</v>
          </cell>
          <cell r="O489">
            <v>3276849</v>
          </cell>
          <cell r="P489">
            <v>0</v>
          </cell>
          <cell r="Q489">
            <v>0</v>
          </cell>
          <cell r="R489">
            <v>3159.92</v>
          </cell>
          <cell r="S489">
            <v>9055446</v>
          </cell>
          <cell r="T489">
            <v>27461205</v>
          </cell>
          <cell r="U489">
            <v>1918901</v>
          </cell>
          <cell r="V489">
            <v>0.42966442729999998</v>
          </cell>
          <cell r="W489">
            <v>824483</v>
          </cell>
          <cell r="X489">
            <v>0</v>
          </cell>
          <cell r="Y489">
            <v>0</v>
          </cell>
          <cell r="Z489">
            <v>28285688</v>
          </cell>
          <cell r="AA489">
            <v>6052251</v>
          </cell>
          <cell r="AB489">
            <v>22233437</v>
          </cell>
          <cell r="AC489">
            <v>0</v>
          </cell>
          <cell r="AD489">
            <v>3916953</v>
          </cell>
          <cell r="AE489">
            <v>18316484</v>
          </cell>
          <cell r="AF489">
            <v>5279.27</v>
          </cell>
          <cell r="AG489">
            <v>2865.72</v>
          </cell>
          <cell r="AH489">
            <v>15128910</v>
          </cell>
          <cell r="AI489">
            <v>0</v>
          </cell>
          <cell r="AJ489">
            <v>0</v>
          </cell>
          <cell r="AK489">
            <v>6052251</v>
          </cell>
          <cell r="AL489">
            <v>3916953</v>
          </cell>
          <cell r="AM489">
            <v>5159706</v>
          </cell>
          <cell r="AN489">
            <v>3276849</v>
          </cell>
          <cell r="AO489">
            <v>8436555</v>
          </cell>
          <cell r="AP489">
            <v>0</v>
          </cell>
          <cell r="AQ489">
            <v>18316484</v>
          </cell>
          <cell r="AR489">
            <v>824483</v>
          </cell>
          <cell r="AS489">
            <v>17492001</v>
          </cell>
          <cell r="AT489">
            <v>9870.36</v>
          </cell>
          <cell r="AU489">
            <v>43256.412812499999</v>
          </cell>
          <cell r="AV489">
            <v>73415</v>
          </cell>
          <cell r="AW489" t="str">
            <v>33 67181</v>
          </cell>
          <cell r="AX489">
            <v>0</v>
          </cell>
        </row>
        <row r="490">
          <cell r="D490">
            <v>67199</v>
          </cell>
          <cell r="E490" t="str">
            <v>Perris Elementary</v>
          </cell>
          <cell r="F490">
            <v>51373954</v>
          </cell>
          <cell r="G490" t="b">
            <v>0</v>
          </cell>
          <cell r="H490">
            <v>5053.18</v>
          </cell>
          <cell r="I490">
            <v>4832.8</v>
          </cell>
          <cell r="J490">
            <v>24421008</v>
          </cell>
          <cell r="K490">
            <v>51.82</v>
          </cell>
          <cell r="L490">
            <v>4832.8</v>
          </cell>
          <cell r="M490">
            <v>250436</v>
          </cell>
          <cell r="N490">
            <v>0</v>
          </cell>
          <cell r="O490">
            <v>6787285</v>
          </cell>
          <cell r="P490">
            <v>0</v>
          </cell>
          <cell r="Q490">
            <v>0</v>
          </cell>
          <cell r="R490">
            <v>3436.3</v>
          </cell>
          <cell r="S490">
            <v>16606951</v>
          </cell>
          <cell r="T490">
            <v>48065680</v>
          </cell>
          <cell r="U490">
            <v>3308274</v>
          </cell>
          <cell r="V490">
            <v>0.42966442729999998</v>
          </cell>
          <cell r="W490">
            <v>1421448</v>
          </cell>
          <cell r="X490">
            <v>0</v>
          </cell>
          <cell r="Y490">
            <v>0</v>
          </cell>
          <cell r="Z490">
            <v>49487128</v>
          </cell>
          <cell r="AA490">
            <v>4652896</v>
          </cell>
          <cell r="AB490">
            <v>44834232</v>
          </cell>
          <cell r="AC490">
            <v>0</v>
          </cell>
          <cell r="AD490">
            <v>6387564</v>
          </cell>
          <cell r="AE490">
            <v>38446668</v>
          </cell>
          <cell r="AF490">
            <v>5104.99</v>
          </cell>
          <cell r="AG490">
            <v>4832.8</v>
          </cell>
          <cell r="AH490">
            <v>24671396</v>
          </cell>
          <cell r="AI490">
            <v>0</v>
          </cell>
          <cell r="AJ490">
            <v>0</v>
          </cell>
          <cell r="AK490">
            <v>4652896</v>
          </cell>
          <cell r="AL490">
            <v>6387564</v>
          </cell>
          <cell r="AM490">
            <v>13630936</v>
          </cell>
          <cell r="AN490">
            <v>6787285</v>
          </cell>
          <cell r="AO490">
            <v>20418221</v>
          </cell>
          <cell r="AP490">
            <v>0</v>
          </cell>
          <cell r="AQ490">
            <v>38446668</v>
          </cell>
          <cell r="AR490">
            <v>1421448</v>
          </cell>
          <cell r="AS490">
            <v>37025220</v>
          </cell>
          <cell r="AT490">
            <v>10239.85</v>
          </cell>
          <cell r="AU490">
            <v>43256.412824074076</v>
          </cell>
          <cell r="AV490">
            <v>73415</v>
          </cell>
          <cell r="AW490" t="str">
            <v>33 67199</v>
          </cell>
          <cell r="AX490">
            <v>0</v>
          </cell>
        </row>
        <row r="491">
          <cell r="D491">
            <v>67207</v>
          </cell>
          <cell r="E491" t="str">
            <v>Perris Union High</v>
          </cell>
          <cell r="F491">
            <v>101522386</v>
          </cell>
          <cell r="G491" t="b">
            <v>0</v>
          </cell>
          <cell r="H491">
            <v>6069.31</v>
          </cell>
          <cell r="I491">
            <v>9216.57</v>
          </cell>
          <cell r="J491">
            <v>55938220</v>
          </cell>
          <cell r="K491">
            <v>46.53</v>
          </cell>
          <cell r="L491">
            <v>9216.57</v>
          </cell>
          <cell r="M491">
            <v>428847</v>
          </cell>
          <cell r="N491">
            <v>0</v>
          </cell>
          <cell r="O491">
            <v>7190590</v>
          </cell>
          <cell r="P491">
            <v>0</v>
          </cell>
          <cell r="Q491">
            <v>0</v>
          </cell>
          <cell r="R491">
            <v>3380.03</v>
          </cell>
          <cell r="S491">
            <v>31152283</v>
          </cell>
          <cell r="T491">
            <v>94709940</v>
          </cell>
          <cell r="U491">
            <v>6812446</v>
          </cell>
          <cell r="V491">
            <v>0.42966442729999998</v>
          </cell>
          <cell r="W491">
            <v>2927066</v>
          </cell>
          <cell r="X491">
            <v>0</v>
          </cell>
          <cell r="Y491">
            <v>0</v>
          </cell>
          <cell r="Z491">
            <v>97637006</v>
          </cell>
          <cell r="AA491">
            <v>23966583</v>
          </cell>
          <cell r="AB491">
            <v>73670423</v>
          </cell>
          <cell r="AC491">
            <v>0</v>
          </cell>
          <cell r="AD491">
            <v>14593724</v>
          </cell>
          <cell r="AE491">
            <v>59076699</v>
          </cell>
          <cell r="AF491">
            <v>6115.84</v>
          </cell>
          <cell r="AG491">
            <v>9216.57</v>
          </cell>
          <cell r="AH491">
            <v>56367067</v>
          </cell>
          <cell r="AI491">
            <v>0</v>
          </cell>
          <cell r="AJ491">
            <v>0</v>
          </cell>
          <cell r="AK491">
            <v>23966583</v>
          </cell>
          <cell r="AL491">
            <v>14593724</v>
          </cell>
          <cell r="AM491">
            <v>17806760</v>
          </cell>
          <cell r="AN491">
            <v>7190590</v>
          </cell>
          <cell r="AO491">
            <v>24997350</v>
          </cell>
          <cell r="AP491">
            <v>0</v>
          </cell>
          <cell r="AQ491">
            <v>59076699</v>
          </cell>
          <cell r="AR491">
            <v>2927066</v>
          </cell>
          <cell r="AS491">
            <v>56149633</v>
          </cell>
          <cell r="AT491">
            <v>10593.64</v>
          </cell>
          <cell r="AU491">
            <v>43256.412824074076</v>
          </cell>
          <cell r="AV491">
            <v>73415</v>
          </cell>
          <cell r="AW491" t="str">
            <v>33 67207</v>
          </cell>
          <cell r="AX491">
            <v>0</v>
          </cell>
        </row>
        <row r="492">
          <cell r="D492">
            <v>67215</v>
          </cell>
          <cell r="E492" t="str">
            <v>Riverside Unified</v>
          </cell>
          <cell r="F492">
            <v>383237629</v>
          </cell>
          <cell r="G492" t="b">
            <v>0</v>
          </cell>
          <cell r="H492">
            <v>5227.04</v>
          </cell>
          <cell r="I492">
            <v>39726.82</v>
          </cell>
          <cell r="J492">
            <v>207653677</v>
          </cell>
          <cell r="K492">
            <v>50.94</v>
          </cell>
          <cell r="L492">
            <v>39726.82</v>
          </cell>
          <cell r="M492">
            <v>2023684</v>
          </cell>
          <cell r="N492">
            <v>0</v>
          </cell>
          <cell r="O492">
            <v>39204308</v>
          </cell>
          <cell r="P492">
            <v>0</v>
          </cell>
          <cell r="Q492">
            <v>0</v>
          </cell>
          <cell r="R492">
            <v>2796.25</v>
          </cell>
          <cell r="S492">
            <v>111086120</v>
          </cell>
          <cell r="T492">
            <v>359967789</v>
          </cell>
          <cell r="U492">
            <v>23269840</v>
          </cell>
          <cell r="V492">
            <v>0.42966442729999998</v>
          </cell>
          <cell r="W492">
            <v>9998222</v>
          </cell>
          <cell r="X492">
            <v>0</v>
          </cell>
          <cell r="Y492">
            <v>0</v>
          </cell>
          <cell r="Z492">
            <v>369966011</v>
          </cell>
          <cell r="AA492">
            <v>75403576</v>
          </cell>
          <cell r="AB492">
            <v>294562435</v>
          </cell>
          <cell r="AC492">
            <v>0</v>
          </cell>
          <cell r="AD492">
            <v>54286548</v>
          </cell>
          <cell r="AE492">
            <v>240275887</v>
          </cell>
          <cell r="AF492">
            <v>5277.98</v>
          </cell>
          <cell r="AG492">
            <v>39726.82</v>
          </cell>
          <cell r="AH492">
            <v>209677361</v>
          </cell>
          <cell r="AI492">
            <v>0</v>
          </cell>
          <cell r="AJ492">
            <v>0</v>
          </cell>
          <cell r="AK492">
            <v>75403576</v>
          </cell>
          <cell r="AL492">
            <v>54286548</v>
          </cell>
          <cell r="AM492">
            <v>79987237</v>
          </cell>
          <cell r="AN492">
            <v>39204308</v>
          </cell>
          <cell r="AO492">
            <v>119191545</v>
          </cell>
          <cell r="AP492">
            <v>0</v>
          </cell>
          <cell r="AQ492">
            <v>240275887</v>
          </cell>
          <cell r="AR492">
            <v>9998222</v>
          </cell>
          <cell r="AS492">
            <v>230277665</v>
          </cell>
          <cell r="AT492">
            <v>9312.75</v>
          </cell>
          <cell r="AU492">
            <v>43256.412870370368</v>
          </cell>
          <cell r="AV492">
            <v>73415</v>
          </cell>
          <cell r="AW492" t="str">
            <v>33 67215</v>
          </cell>
          <cell r="AX492">
            <v>0</v>
          </cell>
        </row>
        <row r="493">
          <cell r="D493">
            <v>67231</v>
          </cell>
          <cell r="E493" t="str">
            <v>Romoland Elementary</v>
          </cell>
          <cell r="F493">
            <v>36254545</v>
          </cell>
          <cell r="G493" t="b">
            <v>0</v>
          </cell>
          <cell r="H493">
            <v>5025.41</v>
          </cell>
          <cell r="I493">
            <v>3791.13</v>
          </cell>
          <cell r="J493">
            <v>19051983</v>
          </cell>
          <cell r="K493">
            <v>43.52</v>
          </cell>
          <cell r="L493">
            <v>3791.13</v>
          </cell>
          <cell r="M493">
            <v>164990</v>
          </cell>
          <cell r="N493">
            <v>0</v>
          </cell>
          <cell r="O493">
            <v>2083658</v>
          </cell>
          <cell r="P493">
            <v>0</v>
          </cell>
          <cell r="Q493">
            <v>0</v>
          </cell>
          <cell r="R493">
            <v>3298.35</v>
          </cell>
          <cell r="S493">
            <v>12504474</v>
          </cell>
          <cell r="T493">
            <v>33805105</v>
          </cell>
          <cell r="U493">
            <v>2449440</v>
          </cell>
          <cell r="V493">
            <v>0.42966442729999998</v>
          </cell>
          <cell r="W493">
            <v>1052437</v>
          </cell>
          <cell r="X493">
            <v>0</v>
          </cell>
          <cell r="Y493">
            <v>0</v>
          </cell>
          <cell r="Z493">
            <v>34857542</v>
          </cell>
          <cell r="AA493">
            <v>4262390</v>
          </cell>
          <cell r="AB493">
            <v>30595152</v>
          </cell>
          <cell r="AC493">
            <v>0</v>
          </cell>
          <cell r="AD493">
            <v>4975373</v>
          </cell>
          <cell r="AE493">
            <v>25619779</v>
          </cell>
          <cell r="AF493">
            <v>5068.93</v>
          </cell>
          <cell r="AG493">
            <v>3791.13</v>
          </cell>
          <cell r="AH493">
            <v>19216973</v>
          </cell>
          <cell r="AI493">
            <v>0</v>
          </cell>
          <cell r="AJ493">
            <v>0</v>
          </cell>
          <cell r="AK493">
            <v>4262390</v>
          </cell>
          <cell r="AL493">
            <v>4975373</v>
          </cell>
          <cell r="AM493">
            <v>9979210</v>
          </cell>
          <cell r="AN493">
            <v>2083658</v>
          </cell>
          <cell r="AO493">
            <v>12062868</v>
          </cell>
          <cell r="AP493">
            <v>0</v>
          </cell>
          <cell r="AQ493">
            <v>25619779</v>
          </cell>
          <cell r="AR493">
            <v>1052437</v>
          </cell>
          <cell r="AS493">
            <v>24567342</v>
          </cell>
          <cell r="AT493">
            <v>9194.5</v>
          </cell>
          <cell r="AU493">
            <v>43256.412881944445</v>
          </cell>
          <cell r="AV493">
            <v>73415</v>
          </cell>
          <cell r="AW493" t="str">
            <v>33 67231</v>
          </cell>
          <cell r="AX493">
            <v>0</v>
          </cell>
        </row>
        <row r="494">
          <cell r="D494">
            <v>67249</v>
          </cell>
          <cell r="E494" t="str">
            <v>San Jacinto Unified</v>
          </cell>
          <cell r="F494">
            <v>99688139</v>
          </cell>
          <cell r="G494" t="b">
            <v>0</v>
          </cell>
          <cell r="H494">
            <v>5231.9399999999996</v>
          </cell>
          <cell r="I494">
            <v>9501.7900000000009</v>
          </cell>
          <cell r="J494">
            <v>49712795</v>
          </cell>
          <cell r="K494">
            <v>47.91</v>
          </cell>
          <cell r="L494">
            <v>9501.7900000000009</v>
          </cell>
          <cell r="M494">
            <v>455231</v>
          </cell>
          <cell r="N494">
            <v>0</v>
          </cell>
          <cell r="O494">
            <v>6253427</v>
          </cell>
          <cell r="P494">
            <v>0</v>
          </cell>
          <cell r="Q494">
            <v>0</v>
          </cell>
          <cell r="R494">
            <v>3795.38</v>
          </cell>
          <cell r="S494">
            <v>36062904</v>
          </cell>
          <cell r="T494">
            <v>92484357</v>
          </cell>
          <cell r="U494">
            <v>7203782</v>
          </cell>
          <cell r="V494">
            <v>0.42966442729999998</v>
          </cell>
          <cell r="W494">
            <v>3095209</v>
          </cell>
          <cell r="X494">
            <v>0</v>
          </cell>
          <cell r="Y494">
            <v>0</v>
          </cell>
          <cell r="Z494">
            <v>95579566</v>
          </cell>
          <cell r="AA494">
            <v>8737570</v>
          </cell>
          <cell r="AB494">
            <v>86841996</v>
          </cell>
          <cell r="AC494">
            <v>0</v>
          </cell>
          <cell r="AD494">
            <v>12988760</v>
          </cell>
          <cell r="AE494">
            <v>73853236</v>
          </cell>
          <cell r="AF494">
            <v>5279.86</v>
          </cell>
          <cell r="AG494">
            <v>9501.7900000000009</v>
          </cell>
          <cell r="AH494">
            <v>50168121</v>
          </cell>
          <cell r="AI494">
            <v>0</v>
          </cell>
          <cell r="AJ494">
            <v>0</v>
          </cell>
          <cell r="AK494">
            <v>8737570</v>
          </cell>
          <cell r="AL494">
            <v>12988760</v>
          </cell>
          <cell r="AM494">
            <v>28441791</v>
          </cell>
          <cell r="AN494">
            <v>6253427</v>
          </cell>
          <cell r="AO494">
            <v>34695218</v>
          </cell>
          <cell r="AP494">
            <v>0</v>
          </cell>
          <cell r="AQ494">
            <v>73853236</v>
          </cell>
          <cell r="AR494">
            <v>3095209</v>
          </cell>
          <cell r="AS494">
            <v>70758027</v>
          </cell>
          <cell r="AT494">
            <v>10059.11</v>
          </cell>
          <cell r="AU494">
            <v>43256.412893518522</v>
          </cell>
          <cell r="AV494">
            <v>73415</v>
          </cell>
          <cell r="AW494" t="str">
            <v>33 67249</v>
          </cell>
          <cell r="AX494">
            <v>0</v>
          </cell>
        </row>
        <row r="495">
          <cell r="D495">
            <v>73676</v>
          </cell>
          <cell r="E495" t="str">
            <v>Coachella Valley Unified</v>
          </cell>
          <cell r="F495">
            <v>198303040</v>
          </cell>
          <cell r="G495" t="b">
            <v>0</v>
          </cell>
          <cell r="H495">
            <v>5248.37</v>
          </cell>
          <cell r="I495">
            <v>17695.63</v>
          </cell>
          <cell r="J495">
            <v>92873214</v>
          </cell>
          <cell r="K495">
            <v>53.21</v>
          </cell>
          <cell r="L495">
            <v>17695.63</v>
          </cell>
          <cell r="M495">
            <v>941584</v>
          </cell>
          <cell r="N495">
            <v>0</v>
          </cell>
          <cell r="O495">
            <v>21673914</v>
          </cell>
          <cell r="P495">
            <v>0</v>
          </cell>
          <cell r="Q495">
            <v>0</v>
          </cell>
          <cell r="R495">
            <v>4007.19</v>
          </cell>
          <cell r="S495">
            <v>70909752</v>
          </cell>
          <cell r="T495">
            <v>186398464</v>
          </cell>
          <cell r="U495">
            <v>11904576</v>
          </cell>
          <cell r="V495">
            <v>0.42966442729999998</v>
          </cell>
          <cell r="W495">
            <v>5114973</v>
          </cell>
          <cell r="X495">
            <v>0</v>
          </cell>
          <cell r="Y495">
            <v>0</v>
          </cell>
          <cell r="Z495">
            <v>191513437</v>
          </cell>
          <cell r="AA495">
            <v>23212240</v>
          </cell>
          <cell r="AB495">
            <v>168301197</v>
          </cell>
          <cell r="AC495">
            <v>0</v>
          </cell>
          <cell r="AD495">
            <v>24289134</v>
          </cell>
          <cell r="AE495">
            <v>144012063</v>
          </cell>
          <cell r="AF495">
            <v>5301.58</v>
          </cell>
          <cell r="AG495">
            <v>17695.63</v>
          </cell>
          <cell r="AH495">
            <v>93814798</v>
          </cell>
          <cell r="AI495">
            <v>0</v>
          </cell>
          <cell r="AJ495">
            <v>0</v>
          </cell>
          <cell r="AK495">
            <v>23212240</v>
          </cell>
          <cell r="AL495">
            <v>24289134</v>
          </cell>
          <cell r="AM495">
            <v>46313424</v>
          </cell>
          <cell r="AN495">
            <v>21673914</v>
          </cell>
          <cell r="AO495">
            <v>67987338</v>
          </cell>
          <cell r="AP495">
            <v>0</v>
          </cell>
          <cell r="AQ495">
            <v>144012063</v>
          </cell>
          <cell r="AR495">
            <v>5114973</v>
          </cell>
          <cell r="AS495">
            <v>138897090</v>
          </cell>
          <cell r="AT495">
            <v>10822.64</v>
          </cell>
          <cell r="AU495">
            <v>43256.412476851852</v>
          </cell>
          <cell r="AV495">
            <v>73415</v>
          </cell>
          <cell r="AW495" t="str">
            <v>33 73676</v>
          </cell>
          <cell r="AX495">
            <v>0</v>
          </cell>
        </row>
        <row r="496">
          <cell r="D496">
            <v>75176</v>
          </cell>
          <cell r="E496" t="str">
            <v>Lake Elsinore Unified</v>
          </cell>
          <cell r="F496">
            <v>197021596</v>
          </cell>
          <cell r="G496" t="b">
            <v>0</v>
          </cell>
          <cell r="H496">
            <v>5397.22</v>
          </cell>
          <cell r="I496">
            <v>20441.28</v>
          </cell>
          <cell r="J496">
            <v>110326085</v>
          </cell>
          <cell r="K496">
            <v>49.37</v>
          </cell>
          <cell r="L496">
            <v>20441.28</v>
          </cell>
          <cell r="M496">
            <v>1009186</v>
          </cell>
          <cell r="N496">
            <v>0</v>
          </cell>
          <cell r="O496">
            <v>15970091</v>
          </cell>
          <cell r="P496">
            <v>0</v>
          </cell>
          <cell r="Q496">
            <v>0</v>
          </cell>
          <cell r="R496">
            <v>2824.72</v>
          </cell>
          <cell r="S496">
            <v>57740892</v>
          </cell>
          <cell r="T496">
            <v>185046254</v>
          </cell>
          <cell r="U496">
            <v>11975342</v>
          </cell>
          <cell r="V496">
            <v>0.42966442729999998</v>
          </cell>
          <cell r="W496">
            <v>5145378</v>
          </cell>
          <cell r="X496">
            <v>0</v>
          </cell>
          <cell r="Y496">
            <v>0</v>
          </cell>
          <cell r="Z496">
            <v>190191632</v>
          </cell>
          <cell r="AA496">
            <v>34973601</v>
          </cell>
          <cell r="AB496">
            <v>155218031</v>
          </cell>
          <cell r="AC496">
            <v>0</v>
          </cell>
          <cell r="AD496">
            <v>28825275</v>
          </cell>
          <cell r="AE496">
            <v>126392756</v>
          </cell>
          <cell r="AF496">
            <v>5446.6</v>
          </cell>
          <cell r="AG496">
            <v>20441.28</v>
          </cell>
          <cell r="AH496">
            <v>111335476</v>
          </cell>
          <cell r="AI496">
            <v>0</v>
          </cell>
          <cell r="AJ496">
            <v>0</v>
          </cell>
          <cell r="AK496">
            <v>34973601</v>
          </cell>
          <cell r="AL496">
            <v>28825275</v>
          </cell>
          <cell r="AM496">
            <v>47536600</v>
          </cell>
          <cell r="AN496">
            <v>15970091</v>
          </cell>
          <cell r="AO496">
            <v>63506691</v>
          </cell>
          <cell r="AP496">
            <v>0</v>
          </cell>
          <cell r="AQ496">
            <v>126392756</v>
          </cell>
          <cell r="AR496">
            <v>5145378</v>
          </cell>
          <cell r="AS496">
            <v>121247378</v>
          </cell>
          <cell r="AT496">
            <v>9304.2900000000009</v>
          </cell>
          <cell r="AU496">
            <v>43256.412662037037</v>
          </cell>
          <cell r="AV496">
            <v>73415</v>
          </cell>
          <cell r="AW496" t="str">
            <v>33 75176</v>
          </cell>
          <cell r="AX496">
            <v>0</v>
          </cell>
        </row>
        <row r="497">
          <cell r="D497">
            <v>75192</v>
          </cell>
          <cell r="E497" t="str">
            <v>Temecula Valley Unified</v>
          </cell>
          <cell r="F497">
            <v>230353987</v>
          </cell>
          <cell r="G497" t="b">
            <v>0</v>
          </cell>
          <cell r="H497">
            <v>5315.96</v>
          </cell>
          <cell r="I497">
            <v>27038.91</v>
          </cell>
          <cell r="J497">
            <v>143737764</v>
          </cell>
          <cell r="K497">
            <v>49.59</v>
          </cell>
          <cell r="L497">
            <v>27038.91</v>
          </cell>
          <cell r="M497">
            <v>1340860</v>
          </cell>
          <cell r="N497">
            <v>0</v>
          </cell>
          <cell r="O497">
            <v>13811407</v>
          </cell>
          <cell r="P497">
            <v>0</v>
          </cell>
          <cell r="Q497">
            <v>0</v>
          </cell>
          <cell r="R497">
            <v>2159.42</v>
          </cell>
          <cell r="S497">
            <v>58388363</v>
          </cell>
          <cell r="T497">
            <v>217278394</v>
          </cell>
          <cell r="U497">
            <v>13075593</v>
          </cell>
          <cell r="V497">
            <v>0.42966442729999998</v>
          </cell>
          <cell r="W497">
            <v>5618117</v>
          </cell>
          <cell r="X497">
            <v>0</v>
          </cell>
          <cell r="Y497">
            <v>0</v>
          </cell>
          <cell r="Z497">
            <v>222896511</v>
          </cell>
          <cell r="AA497">
            <v>67851362</v>
          </cell>
          <cell r="AB497">
            <v>155045149</v>
          </cell>
          <cell r="AC497">
            <v>0</v>
          </cell>
          <cell r="AD497">
            <v>37561602</v>
          </cell>
          <cell r="AE497">
            <v>117483547</v>
          </cell>
          <cell r="AF497">
            <v>5365.54</v>
          </cell>
          <cell r="AG497">
            <v>27038.91</v>
          </cell>
          <cell r="AH497">
            <v>145078353</v>
          </cell>
          <cell r="AI497">
            <v>0</v>
          </cell>
          <cell r="AJ497">
            <v>0</v>
          </cell>
          <cell r="AK497">
            <v>67851362</v>
          </cell>
          <cell r="AL497">
            <v>37561602</v>
          </cell>
          <cell r="AM497">
            <v>39665389</v>
          </cell>
          <cell r="AN497">
            <v>13811407</v>
          </cell>
          <cell r="AO497">
            <v>53476796</v>
          </cell>
          <cell r="AP497">
            <v>0</v>
          </cell>
          <cell r="AQ497">
            <v>117483547</v>
          </cell>
          <cell r="AR497">
            <v>5618117</v>
          </cell>
          <cell r="AS497">
            <v>111865430</v>
          </cell>
          <cell r="AT497">
            <v>8243.5499999999993</v>
          </cell>
          <cell r="AU497">
            <v>43256.412986111114</v>
          </cell>
          <cell r="AV497">
            <v>73415</v>
          </cell>
          <cell r="AW497" t="str">
            <v>33 75192</v>
          </cell>
          <cell r="AX497">
            <v>0</v>
          </cell>
        </row>
        <row r="498">
          <cell r="D498">
            <v>75200</v>
          </cell>
          <cell r="E498" t="str">
            <v>Murrieta Valley Unified</v>
          </cell>
          <cell r="F498">
            <v>190939681</v>
          </cell>
          <cell r="G498" t="b">
            <v>0</v>
          </cell>
          <cell r="H498">
            <v>5359.73</v>
          </cell>
          <cell r="I498">
            <v>22038.83</v>
          </cell>
          <cell r="J498">
            <v>118122178</v>
          </cell>
          <cell r="K498">
            <v>44.45</v>
          </cell>
          <cell r="L498">
            <v>22038.83</v>
          </cell>
          <cell r="M498">
            <v>979626</v>
          </cell>
          <cell r="N498">
            <v>0</v>
          </cell>
          <cell r="O498">
            <v>10486867</v>
          </cell>
          <cell r="P498">
            <v>0</v>
          </cell>
          <cell r="Q498">
            <v>0</v>
          </cell>
          <cell r="R498">
            <v>2287.67</v>
          </cell>
          <cell r="S498">
            <v>50417570</v>
          </cell>
          <cell r="T498">
            <v>180006241</v>
          </cell>
          <cell r="U498">
            <v>10933440</v>
          </cell>
          <cell r="V498">
            <v>0.42966442729999998</v>
          </cell>
          <cell r="W498">
            <v>4697710</v>
          </cell>
          <cell r="X498">
            <v>0</v>
          </cell>
          <cell r="Y498">
            <v>0</v>
          </cell>
          <cell r="Z498">
            <v>184703951</v>
          </cell>
          <cell r="AA498">
            <v>50343690</v>
          </cell>
          <cell r="AB498">
            <v>134360261</v>
          </cell>
          <cell r="AC498">
            <v>0</v>
          </cell>
          <cell r="AD498">
            <v>30836070</v>
          </cell>
          <cell r="AE498">
            <v>103524191</v>
          </cell>
          <cell r="AF498">
            <v>5404.18</v>
          </cell>
          <cell r="AG498">
            <v>22038.83</v>
          </cell>
          <cell r="AH498">
            <v>119101804</v>
          </cell>
          <cell r="AI498">
            <v>0</v>
          </cell>
          <cell r="AJ498">
            <v>0</v>
          </cell>
          <cell r="AK498">
            <v>50343690</v>
          </cell>
          <cell r="AL498">
            <v>30836070</v>
          </cell>
          <cell r="AM498">
            <v>37922044</v>
          </cell>
          <cell r="AN498">
            <v>10486867</v>
          </cell>
          <cell r="AO498">
            <v>48408911</v>
          </cell>
          <cell r="AP498">
            <v>0</v>
          </cell>
          <cell r="AQ498">
            <v>103524191</v>
          </cell>
          <cell r="AR498">
            <v>4697710</v>
          </cell>
          <cell r="AS498">
            <v>98826481</v>
          </cell>
          <cell r="AT498">
            <v>8380.84</v>
          </cell>
          <cell r="AU498">
            <v>43256.412766203706</v>
          </cell>
          <cell r="AV498">
            <v>73415</v>
          </cell>
          <cell r="AW498" t="str">
            <v>33 75200</v>
          </cell>
          <cell r="AX498">
            <v>0</v>
          </cell>
        </row>
        <row r="499">
          <cell r="D499">
            <v>75242</v>
          </cell>
          <cell r="E499" t="str">
            <v>Val Verde Unified</v>
          </cell>
          <cell r="F499">
            <v>205443900</v>
          </cell>
          <cell r="G499" t="b">
            <v>0</v>
          </cell>
          <cell r="H499">
            <v>5478.41</v>
          </cell>
          <cell r="I499">
            <v>19435.07</v>
          </cell>
          <cell r="J499">
            <v>106473282</v>
          </cell>
          <cell r="K499">
            <v>48.42</v>
          </cell>
          <cell r="L499">
            <v>19435.07</v>
          </cell>
          <cell r="M499">
            <v>941046</v>
          </cell>
          <cell r="N499">
            <v>0</v>
          </cell>
          <cell r="O499">
            <v>9831367</v>
          </cell>
          <cell r="P499">
            <v>0</v>
          </cell>
          <cell r="Q499">
            <v>0</v>
          </cell>
          <cell r="R499">
            <v>3775.12</v>
          </cell>
          <cell r="S499">
            <v>73369721</v>
          </cell>
          <cell r="T499">
            <v>190615416</v>
          </cell>
          <cell r="U499">
            <v>14828484</v>
          </cell>
          <cell r="V499">
            <v>0.42966442729999998</v>
          </cell>
          <cell r="W499">
            <v>6371272</v>
          </cell>
          <cell r="X499">
            <v>0</v>
          </cell>
          <cell r="Y499">
            <v>0</v>
          </cell>
          <cell r="Z499">
            <v>196986688</v>
          </cell>
          <cell r="AA499">
            <v>28150041</v>
          </cell>
          <cell r="AB499">
            <v>168836647</v>
          </cell>
          <cell r="AC499">
            <v>0</v>
          </cell>
          <cell r="AD499">
            <v>27810122</v>
          </cell>
          <cell r="AE499">
            <v>141026525</v>
          </cell>
          <cell r="AF499">
            <v>5526.83</v>
          </cell>
          <cell r="AG499">
            <v>19435.07</v>
          </cell>
          <cell r="AH499">
            <v>107414328</v>
          </cell>
          <cell r="AI499">
            <v>0</v>
          </cell>
          <cell r="AJ499">
            <v>0</v>
          </cell>
          <cell r="AK499">
            <v>28150041</v>
          </cell>
          <cell r="AL499">
            <v>27810122</v>
          </cell>
          <cell r="AM499">
            <v>51454165</v>
          </cell>
          <cell r="AN499">
            <v>9831367</v>
          </cell>
          <cell r="AO499">
            <v>61285532</v>
          </cell>
          <cell r="AP499">
            <v>0</v>
          </cell>
          <cell r="AQ499">
            <v>141026525</v>
          </cell>
          <cell r="AR499">
            <v>6371272</v>
          </cell>
          <cell r="AS499">
            <v>134655253</v>
          </cell>
          <cell r="AT499">
            <v>10135.629999999999</v>
          </cell>
          <cell r="AU499">
            <v>43256.41300925926</v>
          </cell>
          <cell r="AV499">
            <v>73415</v>
          </cell>
          <cell r="AW499" t="str">
            <v>33 75242</v>
          </cell>
          <cell r="AX499">
            <v>0</v>
          </cell>
        </row>
        <row r="500">
          <cell r="D500">
            <v>67280</v>
          </cell>
          <cell r="E500" t="str">
            <v>Arcohe Union Elementary</v>
          </cell>
          <cell r="F500">
            <v>4112056</v>
          </cell>
          <cell r="G500" t="b">
            <v>0</v>
          </cell>
          <cell r="H500">
            <v>5026.2299999999996</v>
          </cell>
          <cell r="I500">
            <v>443.67</v>
          </cell>
          <cell r="J500">
            <v>2229987</v>
          </cell>
          <cell r="K500">
            <v>77.63</v>
          </cell>
          <cell r="L500">
            <v>443.67</v>
          </cell>
          <cell r="M500">
            <v>34442</v>
          </cell>
          <cell r="N500">
            <v>0</v>
          </cell>
          <cell r="O500">
            <v>520619</v>
          </cell>
          <cell r="P500">
            <v>0</v>
          </cell>
          <cell r="Q500">
            <v>0</v>
          </cell>
          <cell r="R500">
            <v>2290.4899999999998</v>
          </cell>
          <cell r="S500">
            <v>1016222</v>
          </cell>
          <cell r="T500">
            <v>3801270</v>
          </cell>
          <cell r="U500">
            <v>310786</v>
          </cell>
          <cell r="V500">
            <v>0.42966442729999998</v>
          </cell>
          <cell r="W500">
            <v>133534</v>
          </cell>
          <cell r="X500">
            <v>0</v>
          </cell>
          <cell r="Y500">
            <v>0</v>
          </cell>
          <cell r="Z500">
            <v>3934804</v>
          </cell>
          <cell r="AA500">
            <v>1124163</v>
          </cell>
          <cell r="AB500">
            <v>2810641</v>
          </cell>
          <cell r="AC500">
            <v>0</v>
          </cell>
          <cell r="AD500">
            <v>586272</v>
          </cell>
          <cell r="AE500">
            <v>2224369</v>
          </cell>
          <cell r="AF500">
            <v>5103.8500000000004</v>
          </cell>
          <cell r="AG500">
            <v>443.67</v>
          </cell>
          <cell r="AH500">
            <v>2264425</v>
          </cell>
          <cell r="AI500">
            <v>0</v>
          </cell>
          <cell r="AJ500">
            <v>0</v>
          </cell>
          <cell r="AK500">
            <v>1124163</v>
          </cell>
          <cell r="AL500">
            <v>586272</v>
          </cell>
          <cell r="AM500">
            <v>553990</v>
          </cell>
          <cell r="AN500">
            <v>520619</v>
          </cell>
          <cell r="AO500">
            <v>1074609</v>
          </cell>
          <cell r="AP500">
            <v>0</v>
          </cell>
          <cell r="AQ500">
            <v>2224369</v>
          </cell>
          <cell r="AR500">
            <v>133534</v>
          </cell>
          <cell r="AS500">
            <v>2090835</v>
          </cell>
          <cell r="AT500">
            <v>8868.76</v>
          </cell>
          <cell r="AU500">
            <v>43256.41238425926</v>
          </cell>
          <cell r="AV500">
            <v>73415</v>
          </cell>
          <cell r="AW500" t="str">
            <v>34 67280</v>
          </cell>
          <cell r="AX500">
            <v>0</v>
          </cell>
        </row>
        <row r="501">
          <cell r="D501">
            <v>67314</v>
          </cell>
          <cell r="E501" t="str">
            <v>Elk Grove Unified</v>
          </cell>
          <cell r="F501">
            <v>546567700</v>
          </cell>
          <cell r="G501" t="b">
            <v>0</v>
          </cell>
          <cell r="H501">
            <v>5436.06</v>
          </cell>
          <cell r="I501">
            <v>59973.95</v>
          </cell>
          <cell r="J501">
            <v>326021991</v>
          </cell>
          <cell r="K501">
            <v>50.68</v>
          </cell>
          <cell r="L501">
            <v>59973.95</v>
          </cell>
          <cell r="M501">
            <v>3039480</v>
          </cell>
          <cell r="N501">
            <v>0</v>
          </cell>
          <cell r="O501">
            <v>46534976</v>
          </cell>
          <cell r="P501">
            <v>0</v>
          </cell>
          <cell r="Q501">
            <v>0</v>
          </cell>
          <cell r="R501">
            <v>2390.9299999999998</v>
          </cell>
          <cell r="S501">
            <v>143393516</v>
          </cell>
          <cell r="T501">
            <v>518989963</v>
          </cell>
          <cell r="U501">
            <v>27577737</v>
          </cell>
          <cell r="V501">
            <v>0.42966442729999998</v>
          </cell>
          <cell r="W501">
            <v>11849173</v>
          </cell>
          <cell r="X501">
            <v>0</v>
          </cell>
          <cell r="Y501">
            <v>0</v>
          </cell>
          <cell r="Z501">
            <v>530839136</v>
          </cell>
          <cell r="AA501">
            <v>107707236</v>
          </cell>
          <cell r="AB501">
            <v>423131900</v>
          </cell>
          <cell r="AC501">
            <v>0</v>
          </cell>
          <cell r="AD501">
            <v>85195708</v>
          </cell>
          <cell r="AE501">
            <v>337936192</v>
          </cell>
          <cell r="AF501">
            <v>5486.73</v>
          </cell>
          <cell r="AG501">
            <v>59973.95</v>
          </cell>
          <cell r="AH501">
            <v>329060871</v>
          </cell>
          <cell r="AI501">
            <v>0</v>
          </cell>
          <cell r="AJ501">
            <v>0</v>
          </cell>
          <cell r="AK501">
            <v>107707236</v>
          </cell>
          <cell r="AL501">
            <v>85195708</v>
          </cell>
          <cell r="AM501">
            <v>136157927</v>
          </cell>
          <cell r="AN501">
            <v>46534976</v>
          </cell>
          <cell r="AO501">
            <v>182692903</v>
          </cell>
          <cell r="AP501">
            <v>0</v>
          </cell>
          <cell r="AQ501">
            <v>337936192</v>
          </cell>
          <cell r="AR501">
            <v>11849173</v>
          </cell>
          <cell r="AS501">
            <v>326087019</v>
          </cell>
          <cell r="AT501">
            <v>8851.16</v>
          </cell>
          <cell r="AU501">
            <v>43256.412534722222</v>
          </cell>
          <cell r="AV501">
            <v>73415</v>
          </cell>
          <cell r="AW501" t="str">
            <v>34 67314</v>
          </cell>
          <cell r="AX501">
            <v>0</v>
          </cell>
        </row>
        <row r="502">
          <cell r="D502">
            <v>67322</v>
          </cell>
          <cell r="E502" t="str">
            <v>Elverta Joint Elementary</v>
          </cell>
          <cell r="F502">
            <v>2356675</v>
          </cell>
          <cell r="G502" t="b">
            <v>0</v>
          </cell>
          <cell r="H502">
            <v>5011.78</v>
          </cell>
          <cell r="I502">
            <v>233.71</v>
          </cell>
          <cell r="J502">
            <v>1171303</v>
          </cell>
          <cell r="K502">
            <v>46.68</v>
          </cell>
          <cell r="L502">
            <v>233.71</v>
          </cell>
          <cell r="M502">
            <v>10910</v>
          </cell>
          <cell r="N502">
            <v>0</v>
          </cell>
          <cell r="O502">
            <v>401042</v>
          </cell>
          <cell r="P502">
            <v>0</v>
          </cell>
          <cell r="Q502">
            <v>0</v>
          </cell>
          <cell r="R502">
            <v>2663.08</v>
          </cell>
          <cell r="S502">
            <v>622388</v>
          </cell>
          <cell r="T502">
            <v>2205643</v>
          </cell>
          <cell r="U502">
            <v>151032</v>
          </cell>
          <cell r="V502">
            <v>0.42966442729999998</v>
          </cell>
          <cell r="W502">
            <v>64893</v>
          </cell>
          <cell r="X502">
            <v>0</v>
          </cell>
          <cell r="Y502">
            <v>0</v>
          </cell>
          <cell r="Z502">
            <v>2270536</v>
          </cell>
          <cell r="AA502">
            <v>699397</v>
          </cell>
          <cell r="AB502">
            <v>1571139</v>
          </cell>
          <cell r="AC502">
            <v>0</v>
          </cell>
          <cell r="AD502">
            <v>306081</v>
          </cell>
          <cell r="AE502">
            <v>1265058</v>
          </cell>
          <cell r="AF502">
            <v>5058.45</v>
          </cell>
          <cell r="AG502">
            <v>233.71</v>
          </cell>
          <cell r="AH502">
            <v>1182210</v>
          </cell>
          <cell r="AI502">
            <v>0</v>
          </cell>
          <cell r="AJ502">
            <v>0</v>
          </cell>
          <cell r="AK502">
            <v>699397</v>
          </cell>
          <cell r="AL502">
            <v>306081</v>
          </cell>
          <cell r="AM502">
            <v>176732</v>
          </cell>
          <cell r="AN502">
            <v>401042</v>
          </cell>
          <cell r="AO502">
            <v>577774</v>
          </cell>
          <cell r="AP502">
            <v>0</v>
          </cell>
          <cell r="AQ502">
            <v>1265058</v>
          </cell>
          <cell r="AR502">
            <v>64893</v>
          </cell>
          <cell r="AS502">
            <v>1200165</v>
          </cell>
          <cell r="AT502">
            <v>9715.19</v>
          </cell>
          <cell r="AU502">
            <v>43256.412534722222</v>
          </cell>
          <cell r="AV502">
            <v>73415</v>
          </cell>
          <cell r="AW502" t="str">
            <v>34 67322</v>
          </cell>
          <cell r="AX502">
            <v>0</v>
          </cell>
        </row>
        <row r="503">
          <cell r="D503">
            <v>67330</v>
          </cell>
          <cell r="E503" t="str">
            <v>Folsom-Cordova Unified</v>
          </cell>
          <cell r="F503">
            <v>169458204</v>
          </cell>
          <cell r="G503" t="b">
            <v>0</v>
          </cell>
          <cell r="H503">
            <v>5236.75</v>
          </cell>
          <cell r="I503">
            <v>19398.439999999999</v>
          </cell>
          <cell r="J503">
            <v>101584781</v>
          </cell>
          <cell r="K503">
            <v>53.69</v>
          </cell>
          <cell r="L503">
            <v>19398.439999999999</v>
          </cell>
          <cell r="M503">
            <v>1041502</v>
          </cell>
          <cell r="N503">
            <v>0</v>
          </cell>
          <cell r="O503">
            <v>14008455</v>
          </cell>
          <cell r="P503">
            <v>0</v>
          </cell>
          <cell r="Q503">
            <v>0</v>
          </cell>
          <cell r="R503">
            <v>2224.31</v>
          </cell>
          <cell r="S503">
            <v>43148144</v>
          </cell>
          <cell r="T503">
            <v>159782882</v>
          </cell>
          <cell r="U503">
            <v>9675322</v>
          </cell>
          <cell r="V503">
            <v>0.42966442729999998</v>
          </cell>
          <cell r="W503">
            <v>4157142</v>
          </cell>
          <cell r="X503">
            <v>0</v>
          </cell>
          <cell r="Y503">
            <v>0</v>
          </cell>
          <cell r="Z503">
            <v>163940024</v>
          </cell>
          <cell r="AA503">
            <v>54117857</v>
          </cell>
          <cell r="AB503">
            <v>109822167</v>
          </cell>
          <cell r="AC503">
            <v>0</v>
          </cell>
          <cell r="AD503">
            <v>26570473</v>
          </cell>
          <cell r="AE503">
            <v>83251694</v>
          </cell>
          <cell r="AF503">
            <v>5290.44</v>
          </cell>
          <cell r="AG503">
            <v>19398.439999999999</v>
          </cell>
          <cell r="AH503">
            <v>102626283</v>
          </cell>
          <cell r="AI503">
            <v>0</v>
          </cell>
          <cell r="AJ503">
            <v>0</v>
          </cell>
          <cell r="AK503">
            <v>54117857</v>
          </cell>
          <cell r="AL503">
            <v>26570473</v>
          </cell>
          <cell r="AM503">
            <v>21937953</v>
          </cell>
          <cell r="AN503">
            <v>14008455</v>
          </cell>
          <cell r="AO503">
            <v>35946408</v>
          </cell>
          <cell r="AP503">
            <v>0</v>
          </cell>
          <cell r="AQ503">
            <v>83251694</v>
          </cell>
          <cell r="AR503">
            <v>4157142</v>
          </cell>
          <cell r="AS503">
            <v>79094552</v>
          </cell>
          <cell r="AT503">
            <v>8451.2000000000007</v>
          </cell>
          <cell r="AU503">
            <v>43256.412557870368</v>
          </cell>
          <cell r="AV503">
            <v>73415</v>
          </cell>
          <cell r="AW503" t="str">
            <v>34 67330</v>
          </cell>
          <cell r="AX503">
            <v>0</v>
          </cell>
        </row>
        <row r="504">
          <cell r="D504">
            <v>67348</v>
          </cell>
          <cell r="E504" t="str">
            <v>Galt Joint Union Elementary</v>
          </cell>
          <cell r="F504">
            <v>30776106</v>
          </cell>
          <cell r="G504" t="b">
            <v>0</v>
          </cell>
          <cell r="H504">
            <v>5021.01</v>
          </cell>
          <cell r="I504">
            <v>3479.78</v>
          </cell>
          <cell r="J504">
            <v>17472010</v>
          </cell>
          <cell r="K504">
            <v>60.75</v>
          </cell>
          <cell r="L504">
            <v>3479.78</v>
          </cell>
          <cell r="M504">
            <v>211397</v>
          </cell>
          <cell r="N504">
            <v>0</v>
          </cell>
          <cell r="O504">
            <v>3922139</v>
          </cell>
          <cell r="P504">
            <v>0</v>
          </cell>
          <cell r="Q504">
            <v>0</v>
          </cell>
          <cell r="R504">
            <v>2309.7399999999998</v>
          </cell>
          <cell r="S504">
            <v>8037387</v>
          </cell>
          <cell r="T504">
            <v>29642933</v>
          </cell>
          <cell r="U504">
            <v>1133173</v>
          </cell>
          <cell r="V504">
            <v>0.42966442729999998</v>
          </cell>
          <cell r="W504">
            <v>486884</v>
          </cell>
          <cell r="X504">
            <v>0</v>
          </cell>
          <cell r="Y504">
            <v>0</v>
          </cell>
          <cell r="Z504">
            <v>30129817</v>
          </cell>
          <cell r="AA504">
            <v>5441646</v>
          </cell>
          <cell r="AB504">
            <v>24688171</v>
          </cell>
          <cell r="AC504">
            <v>0</v>
          </cell>
          <cell r="AD504">
            <v>4578325</v>
          </cell>
          <cell r="AE504">
            <v>20109846</v>
          </cell>
          <cell r="AF504">
            <v>5081.76</v>
          </cell>
          <cell r="AG504">
            <v>3479.78</v>
          </cell>
          <cell r="AH504">
            <v>17683407</v>
          </cell>
          <cell r="AI504">
            <v>0</v>
          </cell>
          <cell r="AJ504">
            <v>0</v>
          </cell>
          <cell r="AK504">
            <v>5441646</v>
          </cell>
          <cell r="AL504">
            <v>4578325</v>
          </cell>
          <cell r="AM504">
            <v>7663436</v>
          </cell>
          <cell r="AN504">
            <v>3922139</v>
          </cell>
          <cell r="AO504">
            <v>11585575</v>
          </cell>
          <cell r="AP504">
            <v>0</v>
          </cell>
          <cell r="AQ504">
            <v>20109846</v>
          </cell>
          <cell r="AR504">
            <v>486884</v>
          </cell>
          <cell r="AS504">
            <v>19622962</v>
          </cell>
          <cell r="AT504">
            <v>8658.5400000000009</v>
          </cell>
          <cell r="AU504">
            <v>43256.412569444445</v>
          </cell>
          <cell r="AV504">
            <v>73415</v>
          </cell>
          <cell r="AW504" t="str">
            <v>34 67348</v>
          </cell>
          <cell r="AX504">
            <v>0</v>
          </cell>
        </row>
        <row r="505">
          <cell r="D505">
            <v>67355</v>
          </cell>
          <cell r="E505" t="str">
            <v>Galt Joint Union High</v>
          </cell>
          <cell r="F505">
            <v>21672988</v>
          </cell>
          <cell r="G505" t="b">
            <v>0</v>
          </cell>
          <cell r="H505">
            <v>6063.02</v>
          </cell>
          <cell r="I505">
            <v>2097.08</v>
          </cell>
          <cell r="J505">
            <v>12714638</v>
          </cell>
          <cell r="K505">
            <v>44.48</v>
          </cell>
          <cell r="L505">
            <v>2097.08</v>
          </cell>
          <cell r="M505">
            <v>93278</v>
          </cell>
          <cell r="N505">
            <v>0</v>
          </cell>
          <cell r="O505">
            <v>1937409</v>
          </cell>
          <cell r="P505">
            <v>0</v>
          </cell>
          <cell r="Q505">
            <v>0</v>
          </cell>
          <cell r="R505">
            <v>2720.42</v>
          </cell>
          <cell r="S505">
            <v>5704938</v>
          </cell>
          <cell r="T505">
            <v>20450263</v>
          </cell>
          <cell r="U505">
            <v>1222725</v>
          </cell>
          <cell r="V505">
            <v>0.42966442729999998</v>
          </cell>
          <cell r="W505">
            <v>525361</v>
          </cell>
          <cell r="X505">
            <v>0</v>
          </cell>
          <cell r="Y505">
            <v>0</v>
          </cell>
          <cell r="Z505">
            <v>20975624</v>
          </cell>
          <cell r="AA505">
            <v>5727697</v>
          </cell>
          <cell r="AB505">
            <v>15247927</v>
          </cell>
          <cell r="AC505">
            <v>0</v>
          </cell>
          <cell r="AD505">
            <v>3316035</v>
          </cell>
          <cell r="AE505">
            <v>11931892</v>
          </cell>
          <cell r="AF505">
            <v>6107.49</v>
          </cell>
          <cell r="AG505">
            <v>2097.08</v>
          </cell>
          <cell r="AH505">
            <v>12807895</v>
          </cell>
          <cell r="AI505">
            <v>0</v>
          </cell>
          <cell r="AJ505">
            <v>0</v>
          </cell>
          <cell r="AK505">
            <v>5727697</v>
          </cell>
          <cell r="AL505">
            <v>3316035</v>
          </cell>
          <cell r="AM505">
            <v>3764163</v>
          </cell>
          <cell r="AN505">
            <v>1937409</v>
          </cell>
          <cell r="AO505">
            <v>5701572</v>
          </cell>
          <cell r="AP505">
            <v>0</v>
          </cell>
          <cell r="AQ505">
            <v>11931892</v>
          </cell>
          <cell r="AR505">
            <v>525361</v>
          </cell>
          <cell r="AS505">
            <v>11406531</v>
          </cell>
          <cell r="AT505">
            <v>10002.299999999999</v>
          </cell>
          <cell r="AU505">
            <v>43256.412569444445</v>
          </cell>
          <cell r="AV505">
            <v>73415</v>
          </cell>
          <cell r="AW505" t="str">
            <v>34 67355</v>
          </cell>
          <cell r="AX505">
            <v>0</v>
          </cell>
        </row>
        <row r="506">
          <cell r="D506">
            <v>67413</v>
          </cell>
          <cell r="E506" t="str">
            <v>River Delta Joint Unified</v>
          </cell>
          <cell r="F506">
            <v>18293393</v>
          </cell>
          <cell r="G506" t="b">
            <v>0</v>
          </cell>
          <cell r="H506">
            <v>5312.62</v>
          </cell>
          <cell r="I506">
            <v>1659.73</v>
          </cell>
          <cell r="J506">
            <v>8817515</v>
          </cell>
          <cell r="K506">
            <v>63.28</v>
          </cell>
          <cell r="L506">
            <v>1837.81</v>
          </cell>
          <cell r="M506">
            <v>116297</v>
          </cell>
          <cell r="N506">
            <v>1385099</v>
          </cell>
          <cell r="O506">
            <v>2670125</v>
          </cell>
          <cell r="P506">
            <v>0</v>
          </cell>
          <cell r="Q506">
            <v>0</v>
          </cell>
          <cell r="R506">
            <v>2256.39</v>
          </cell>
          <cell r="S506">
            <v>4146816</v>
          </cell>
          <cell r="T506">
            <v>17135852</v>
          </cell>
          <cell r="U506">
            <v>1157541</v>
          </cell>
          <cell r="V506">
            <v>0.42966442729999998</v>
          </cell>
          <cell r="W506">
            <v>497354</v>
          </cell>
          <cell r="X506">
            <v>0</v>
          </cell>
          <cell r="Y506">
            <v>0</v>
          </cell>
          <cell r="Z506">
            <v>17633206</v>
          </cell>
          <cell r="AA506">
            <v>9791351</v>
          </cell>
          <cell r="AB506">
            <v>7841855</v>
          </cell>
          <cell r="AC506">
            <v>0</v>
          </cell>
          <cell r="AD506">
            <v>527560</v>
          </cell>
          <cell r="AE506">
            <v>7314295</v>
          </cell>
          <cell r="AF506">
            <v>4897.51</v>
          </cell>
          <cell r="AG506">
            <v>1837.81</v>
          </cell>
          <cell r="AH506">
            <v>9000693</v>
          </cell>
          <cell r="AI506">
            <v>1292746</v>
          </cell>
          <cell r="AJ506">
            <v>0</v>
          </cell>
          <cell r="AK506">
            <v>9791351</v>
          </cell>
          <cell r="AL506">
            <v>527560</v>
          </cell>
          <cell r="AM506">
            <v>0</v>
          </cell>
          <cell r="AN506">
            <v>2670125</v>
          </cell>
          <cell r="AO506">
            <v>2670125</v>
          </cell>
          <cell r="AP506">
            <v>0</v>
          </cell>
          <cell r="AQ506">
            <v>7314295</v>
          </cell>
          <cell r="AR506">
            <v>497354</v>
          </cell>
          <cell r="AS506">
            <v>6816941</v>
          </cell>
          <cell r="AT506">
            <v>9594.68</v>
          </cell>
          <cell r="AU506">
            <v>43256.412870370368</v>
          </cell>
          <cell r="AV506">
            <v>73415</v>
          </cell>
          <cell r="AW506" t="str">
            <v>34 67413</v>
          </cell>
          <cell r="AX506">
            <v>0</v>
          </cell>
        </row>
        <row r="507">
          <cell r="D507">
            <v>67421</v>
          </cell>
          <cell r="E507" t="str">
            <v>Robla Elementary</v>
          </cell>
          <cell r="F507">
            <v>22227645</v>
          </cell>
          <cell r="G507" t="b">
            <v>0</v>
          </cell>
          <cell r="H507">
            <v>5037.53</v>
          </cell>
          <cell r="I507">
            <v>2086.3200000000002</v>
          </cell>
          <cell r="J507">
            <v>10509900</v>
          </cell>
          <cell r="K507">
            <v>60.09</v>
          </cell>
          <cell r="L507">
            <v>2086.3200000000002</v>
          </cell>
          <cell r="M507">
            <v>125367</v>
          </cell>
          <cell r="N507">
            <v>0</v>
          </cell>
          <cell r="O507">
            <v>2231936</v>
          </cell>
          <cell r="P507">
            <v>0</v>
          </cell>
          <cell r="Q507">
            <v>0</v>
          </cell>
          <cell r="R507">
            <v>3789.29</v>
          </cell>
          <cell r="S507">
            <v>7905672</v>
          </cell>
          <cell r="T507">
            <v>20772875</v>
          </cell>
          <cell r="U507">
            <v>1454770</v>
          </cell>
          <cell r="V507">
            <v>0.42966442729999998</v>
          </cell>
          <cell r="W507">
            <v>625063</v>
          </cell>
          <cell r="X507">
            <v>0</v>
          </cell>
          <cell r="Y507">
            <v>0</v>
          </cell>
          <cell r="Z507">
            <v>21397938</v>
          </cell>
          <cell r="AA507">
            <v>4840616</v>
          </cell>
          <cell r="AB507">
            <v>16557322</v>
          </cell>
          <cell r="AC507">
            <v>0</v>
          </cell>
          <cell r="AD507">
            <v>2753525</v>
          </cell>
          <cell r="AE507">
            <v>13803797</v>
          </cell>
          <cell r="AF507">
            <v>5097.62</v>
          </cell>
          <cell r="AG507">
            <v>2086.3200000000002</v>
          </cell>
          <cell r="AH507">
            <v>10635267</v>
          </cell>
          <cell r="AI507">
            <v>0</v>
          </cell>
          <cell r="AJ507">
            <v>0</v>
          </cell>
          <cell r="AK507">
            <v>4840616</v>
          </cell>
          <cell r="AL507">
            <v>2753525</v>
          </cell>
          <cell r="AM507">
            <v>3041126</v>
          </cell>
          <cell r="AN507">
            <v>2231936</v>
          </cell>
          <cell r="AO507">
            <v>5273062</v>
          </cell>
          <cell r="AP507">
            <v>0</v>
          </cell>
          <cell r="AQ507">
            <v>13803797</v>
          </cell>
          <cell r="AR507">
            <v>625063</v>
          </cell>
          <cell r="AS507">
            <v>13178734</v>
          </cell>
          <cell r="AT507">
            <v>10256.31</v>
          </cell>
          <cell r="AU507">
            <v>43256.412870370368</v>
          </cell>
          <cell r="AV507">
            <v>73415</v>
          </cell>
          <cell r="AW507" t="str">
            <v>34 67421</v>
          </cell>
          <cell r="AX507">
            <v>0</v>
          </cell>
        </row>
        <row r="508">
          <cell r="D508">
            <v>67439</v>
          </cell>
          <cell r="E508" t="str">
            <v>Sacramento City Unified</v>
          </cell>
          <cell r="F508">
            <v>385318428</v>
          </cell>
          <cell r="G508" t="b">
            <v>0</v>
          </cell>
          <cell r="H508">
            <v>5248.77</v>
          </cell>
          <cell r="I508">
            <v>38755.589999999997</v>
          </cell>
          <cell r="J508">
            <v>203419178</v>
          </cell>
          <cell r="K508">
            <v>66.86</v>
          </cell>
          <cell r="L508">
            <v>38755.589999999997</v>
          </cell>
          <cell r="M508">
            <v>2591199</v>
          </cell>
          <cell r="N508">
            <v>0</v>
          </cell>
          <cell r="O508">
            <v>58226853</v>
          </cell>
          <cell r="P508">
            <v>0</v>
          </cell>
          <cell r="Q508">
            <v>0</v>
          </cell>
          <cell r="R508">
            <v>2561.69</v>
          </cell>
          <cell r="S508">
            <v>99279807</v>
          </cell>
          <cell r="T508">
            <v>363517037</v>
          </cell>
          <cell r="U508">
            <v>21801391</v>
          </cell>
          <cell r="V508">
            <v>0.42966442729999998</v>
          </cell>
          <cell r="W508">
            <v>9367282</v>
          </cell>
          <cell r="X508">
            <v>0</v>
          </cell>
          <cell r="Y508">
            <v>0</v>
          </cell>
          <cell r="Z508">
            <v>372884319</v>
          </cell>
          <cell r="AA508">
            <v>81460308</v>
          </cell>
          <cell r="AB508">
            <v>291424011</v>
          </cell>
          <cell r="AC508">
            <v>0</v>
          </cell>
          <cell r="AD508">
            <v>53337147</v>
          </cell>
          <cell r="AE508">
            <v>238086864</v>
          </cell>
          <cell r="AF508">
            <v>5315.63</v>
          </cell>
          <cell r="AG508">
            <v>38755.589999999997</v>
          </cell>
          <cell r="AH508">
            <v>206010377</v>
          </cell>
          <cell r="AI508">
            <v>0</v>
          </cell>
          <cell r="AJ508">
            <v>0</v>
          </cell>
          <cell r="AK508">
            <v>81460308</v>
          </cell>
          <cell r="AL508">
            <v>53337147</v>
          </cell>
          <cell r="AM508">
            <v>71212922</v>
          </cell>
          <cell r="AN508">
            <v>58226853</v>
          </cell>
          <cell r="AO508">
            <v>129439775</v>
          </cell>
          <cell r="AP508">
            <v>0</v>
          </cell>
          <cell r="AQ508">
            <v>238086864</v>
          </cell>
          <cell r="AR508">
            <v>9367282</v>
          </cell>
          <cell r="AS508">
            <v>228719582</v>
          </cell>
          <cell r="AT508">
            <v>9621.43</v>
          </cell>
          <cell r="AU508">
            <v>43256.412881944445</v>
          </cell>
          <cell r="AV508">
            <v>73415</v>
          </cell>
          <cell r="AW508" t="str">
            <v>34 67439</v>
          </cell>
          <cell r="AX508">
            <v>0</v>
          </cell>
        </row>
        <row r="509">
          <cell r="D509">
            <v>67447</v>
          </cell>
          <cell r="E509" t="str">
            <v>San Juan Unified</v>
          </cell>
          <cell r="F509">
            <v>342679845</v>
          </cell>
          <cell r="G509" t="b">
            <v>0</v>
          </cell>
          <cell r="H509">
            <v>5253.04</v>
          </cell>
          <cell r="I509">
            <v>37695.97</v>
          </cell>
          <cell r="J509">
            <v>198018438</v>
          </cell>
          <cell r="K509">
            <v>50.75</v>
          </cell>
          <cell r="L509">
            <v>37695.97</v>
          </cell>
          <cell r="M509">
            <v>1913070</v>
          </cell>
          <cell r="N509">
            <v>0</v>
          </cell>
          <cell r="O509">
            <v>43091584</v>
          </cell>
          <cell r="P509">
            <v>0</v>
          </cell>
          <cell r="Q509">
            <v>0</v>
          </cell>
          <cell r="R509">
            <v>2162.27</v>
          </cell>
          <cell r="S509">
            <v>81508865</v>
          </cell>
          <cell r="T509">
            <v>324531957</v>
          </cell>
          <cell r="U509">
            <v>18147888</v>
          </cell>
          <cell r="V509">
            <v>0.42966442729999998</v>
          </cell>
          <cell r="W509">
            <v>7797502</v>
          </cell>
          <cell r="X509">
            <v>0</v>
          </cell>
          <cell r="Y509">
            <v>0</v>
          </cell>
          <cell r="Z509">
            <v>332329459</v>
          </cell>
          <cell r="AA509">
            <v>79352102</v>
          </cell>
          <cell r="AB509">
            <v>252977357</v>
          </cell>
          <cell r="AC509">
            <v>0</v>
          </cell>
          <cell r="AD509">
            <v>51763296</v>
          </cell>
          <cell r="AE509">
            <v>201214061</v>
          </cell>
          <cell r="AF509">
            <v>5303.79</v>
          </cell>
          <cell r="AG509">
            <v>37695.97</v>
          </cell>
          <cell r="AH509">
            <v>199931509</v>
          </cell>
          <cell r="AI509">
            <v>0</v>
          </cell>
          <cell r="AJ509">
            <v>0</v>
          </cell>
          <cell r="AK509">
            <v>79352102</v>
          </cell>
          <cell r="AL509">
            <v>51763296</v>
          </cell>
          <cell r="AM509">
            <v>68816111</v>
          </cell>
          <cell r="AN509">
            <v>43091584</v>
          </cell>
          <cell r="AO509">
            <v>111907695</v>
          </cell>
          <cell r="AP509">
            <v>0</v>
          </cell>
          <cell r="AQ509">
            <v>201214061</v>
          </cell>
          <cell r="AR509">
            <v>7797502</v>
          </cell>
          <cell r="AS509">
            <v>193416559</v>
          </cell>
          <cell r="AT509">
            <v>8816.0499999999993</v>
          </cell>
          <cell r="AU509">
            <v>43256.412893518522</v>
          </cell>
          <cell r="AV509">
            <v>73415</v>
          </cell>
          <cell r="AW509" t="str">
            <v>34 67447</v>
          </cell>
          <cell r="AX509">
            <v>0</v>
          </cell>
        </row>
        <row r="510">
          <cell r="D510">
            <v>73973</v>
          </cell>
          <cell r="E510" t="str">
            <v>Center Joint Unified</v>
          </cell>
          <cell r="F510">
            <v>41509410</v>
          </cell>
          <cell r="G510" t="b">
            <v>0</v>
          </cell>
          <cell r="H510">
            <v>5213.8</v>
          </cell>
          <cell r="I510">
            <v>4285.96</v>
          </cell>
          <cell r="J510">
            <v>22346138</v>
          </cell>
          <cell r="K510">
            <v>56.47</v>
          </cell>
          <cell r="L510">
            <v>4285.96</v>
          </cell>
          <cell r="M510">
            <v>242028</v>
          </cell>
          <cell r="N510">
            <v>0</v>
          </cell>
          <cell r="O510">
            <v>3694038</v>
          </cell>
          <cell r="P510">
            <v>0</v>
          </cell>
          <cell r="Q510">
            <v>0</v>
          </cell>
          <cell r="R510">
            <v>2856.94</v>
          </cell>
          <cell r="S510">
            <v>12244731</v>
          </cell>
          <cell r="T510">
            <v>38526935</v>
          </cell>
          <cell r="U510">
            <v>2982475</v>
          </cell>
          <cell r="V510">
            <v>0.42966442729999998</v>
          </cell>
          <cell r="W510">
            <v>1281463</v>
          </cell>
          <cell r="X510">
            <v>0</v>
          </cell>
          <cell r="Y510">
            <v>0</v>
          </cell>
          <cell r="Z510">
            <v>39808398</v>
          </cell>
          <cell r="AA510">
            <v>7784080</v>
          </cell>
          <cell r="AB510">
            <v>32024318</v>
          </cell>
          <cell r="AC510">
            <v>0</v>
          </cell>
          <cell r="AD510">
            <v>5848192</v>
          </cell>
          <cell r="AE510">
            <v>26176126</v>
          </cell>
          <cell r="AF510">
            <v>5270.27</v>
          </cell>
          <cell r="AG510">
            <v>4285.96</v>
          </cell>
          <cell r="AH510">
            <v>22588166</v>
          </cell>
          <cell r="AI510">
            <v>0</v>
          </cell>
          <cell r="AJ510">
            <v>0</v>
          </cell>
          <cell r="AK510">
            <v>7784080</v>
          </cell>
          <cell r="AL510">
            <v>5848192</v>
          </cell>
          <cell r="AM510">
            <v>8955894</v>
          </cell>
          <cell r="AN510">
            <v>3694038</v>
          </cell>
          <cell r="AO510">
            <v>12649932</v>
          </cell>
          <cell r="AP510">
            <v>0</v>
          </cell>
          <cell r="AQ510">
            <v>26176126</v>
          </cell>
          <cell r="AR510">
            <v>1281463</v>
          </cell>
          <cell r="AS510">
            <v>24894663</v>
          </cell>
          <cell r="AT510">
            <v>9288.09</v>
          </cell>
          <cell r="AU510">
            <v>43256.412465277775</v>
          </cell>
          <cell r="AV510">
            <v>73415</v>
          </cell>
          <cell r="AW510" t="str">
            <v>34 73973</v>
          </cell>
          <cell r="AX510">
            <v>0</v>
          </cell>
        </row>
        <row r="511">
          <cell r="D511">
            <v>75283</v>
          </cell>
          <cell r="E511" t="str">
            <v>Natomas Unified</v>
          </cell>
          <cell r="F511">
            <v>88644025</v>
          </cell>
          <cell r="G511" t="b">
            <v>0</v>
          </cell>
          <cell r="H511">
            <v>5459.27</v>
          </cell>
          <cell r="I511">
            <v>9446.2000000000007</v>
          </cell>
          <cell r="J511">
            <v>51569356</v>
          </cell>
          <cell r="K511">
            <v>55.76</v>
          </cell>
          <cell r="L511">
            <v>9446.2000000000007</v>
          </cell>
          <cell r="M511">
            <v>526720</v>
          </cell>
          <cell r="N511">
            <v>0</v>
          </cell>
          <cell r="O511">
            <v>6914279</v>
          </cell>
          <cell r="P511">
            <v>0</v>
          </cell>
          <cell r="Q511">
            <v>0</v>
          </cell>
          <cell r="R511">
            <v>2602.08</v>
          </cell>
          <cell r="S511">
            <v>24579768</v>
          </cell>
          <cell r="T511">
            <v>83590123</v>
          </cell>
          <cell r="U511">
            <v>5053902</v>
          </cell>
          <cell r="V511">
            <v>0.42966442729999998</v>
          </cell>
          <cell r="W511">
            <v>2171482</v>
          </cell>
          <cell r="X511">
            <v>0</v>
          </cell>
          <cell r="Y511">
            <v>0</v>
          </cell>
          <cell r="Z511">
            <v>85761605</v>
          </cell>
          <cell r="AA511">
            <v>15220089</v>
          </cell>
          <cell r="AB511">
            <v>70541516</v>
          </cell>
          <cell r="AC511">
            <v>0</v>
          </cell>
          <cell r="AD511">
            <v>13487942</v>
          </cell>
          <cell r="AE511">
            <v>57053574</v>
          </cell>
          <cell r="AF511">
            <v>5515.03</v>
          </cell>
          <cell r="AG511">
            <v>9446.2000000000007</v>
          </cell>
          <cell r="AH511">
            <v>52096076</v>
          </cell>
          <cell r="AI511">
            <v>0</v>
          </cell>
          <cell r="AJ511">
            <v>0</v>
          </cell>
          <cell r="AK511">
            <v>15220089</v>
          </cell>
          <cell r="AL511">
            <v>13487942</v>
          </cell>
          <cell r="AM511">
            <v>23388045</v>
          </cell>
          <cell r="AN511">
            <v>6914279</v>
          </cell>
          <cell r="AO511">
            <v>30302324</v>
          </cell>
          <cell r="AP511">
            <v>0</v>
          </cell>
          <cell r="AQ511">
            <v>57053574</v>
          </cell>
          <cell r="AR511">
            <v>2171482</v>
          </cell>
          <cell r="AS511">
            <v>54882092</v>
          </cell>
          <cell r="AT511">
            <v>9078.9500000000007</v>
          </cell>
          <cell r="AU511">
            <v>43256.412766203706</v>
          </cell>
          <cell r="AV511">
            <v>73415</v>
          </cell>
          <cell r="AW511" t="str">
            <v>34 75283</v>
          </cell>
          <cell r="AX511">
            <v>0</v>
          </cell>
        </row>
        <row r="512">
          <cell r="D512">
            <v>76505</v>
          </cell>
          <cell r="E512" t="str">
            <v>Twin Rivers Unified</v>
          </cell>
          <cell r="F512">
            <v>251981005</v>
          </cell>
          <cell r="G512" t="b">
            <v>0</v>
          </cell>
          <cell r="H512">
            <v>5884.51</v>
          </cell>
          <cell r="I512">
            <v>22689.06</v>
          </cell>
          <cell r="J512">
            <v>133514000</v>
          </cell>
          <cell r="K512">
            <v>74.680000000000007</v>
          </cell>
          <cell r="L512">
            <v>22689.06</v>
          </cell>
          <cell r="M512">
            <v>1694419</v>
          </cell>
          <cell r="N512">
            <v>0</v>
          </cell>
          <cell r="O512">
            <v>39099483</v>
          </cell>
          <cell r="P512">
            <v>0</v>
          </cell>
          <cell r="Q512">
            <v>0</v>
          </cell>
          <cell r="R512">
            <v>2814.55</v>
          </cell>
          <cell r="S512">
            <v>63859494</v>
          </cell>
          <cell r="T512">
            <v>238167396</v>
          </cell>
          <cell r="U512">
            <v>13813609</v>
          </cell>
          <cell r="V512">
            <v>0.42966442729999998</v>
          </cell>
          <cell r="W512">
            <v>5935216</v>
          </cell>
          <cell r="X512">
            <v>0</v>
          </cell>
          <cell r="Y512">
            <v>0</v>
          </cell>
          <cell r="Z512">
            <v>244102612</v>
          </cell>
          <cell r="AA512">
            <v>32325200</v>
          </cell>
          <cell r="AB512">
            <v>211777412</v>
          </cell>
          <cell r="AC512">
            <v>0</v>
          </cell>
          <cell r="AD512">
            <v>35006156</v>
          </cell>
          <cell r="AE512">
            <v>176771256</v>
          </cell>
          <cell r="AF512">
            <v>5959.19</v>
          </cell>
          <cell r="AG512">
            <v>22689.06</v>
          </cell>
          <cell r="AH512">
            <v>135208419</v>
          </cell>
          <cell r="AI512">
            <v>0</v>
          </cell>
          <cell r="AJ512">
            <v>0</v>
          </cell>
          <cell r="AK512">
            <v>32325200</v>
          </cell>
          <cell r="AL512">
            <v>35006156</v>
          </cell>
          <cell r="AM512">
            <v>67877063</v>
          </cell>
          <cell r="AN512">
            <v>39099483</v>
          </cell>
          <cell r="AO512">
            <v>106976546</v>
          </cell>
          <cell r="AP512">
            <v>0</v>
          </cell>
          <cell r="AQ512">
            <v>176771256</v>
          </cell>
          <cell r="AR512">
            <v>5935216</v>
          </cell>
          <cell r="AS512">
            <v>170836040</v>
          </cell>
          <cell r="AT512">
            <v>10758.6</v>
          </cell>
          <cell r="AU512">
            <v>43256.41300925926</v>
          </cell>
          <cell r="AV512">
            <v>73415</v>
          </cell>
          <cell r="AW512" t="str">
            <v>34 76505</v>
          </cell>
          <cell r="AX512">
            <v>0</v>
          </cell>
        </row>
        <row r="513">
          <cell r="D513">
            <v>67454</v>
          </cell>
          <cell r="E513" t="str">
            <v>Bitterwater-Tully Elementary</v>
          </cell>
          <cell r="F513">
            <v>344921</v>
          </cell>
          <cell r="G513" t="b">
            <v>0</v>
          </cell>
          <cell r="H513">
            <v>5766.61</v>
          </cell>
          <cell r="I513">
            <v>0</v>
          </cell>
          <cell r="J513">
            <v>0</v>
          </cell>
          <cell r="K513">
            <v>59.4</v>
          </cell>
          <cell r="L513">
            <v>33.090000000000003</v>
          </cell>
          <cell r="M513">
            <v>1966</v>
          </cell>
          <cell r="N513">
            <v>232037</v>
          </cell>
          <cell r="O513">
            <v>59491</v>
          </cell>
          <cell r="P513">
            <v>0</v>
          </cell>
          <cell r="Q513">
            <v>0</v>
          </cell>
          <cell r="R513">
            <v>1203.29</v>
          </cell>
          <cell r="S513">
            <v>39817</v>
          </cell>
          <cell r="T513">
            <v>333311</v>
          </cell>
          <cell r="U513">
            <v>11610</v>
          </cell>
          <cell r="V513">
            <v>0.42966442729999998</v>
          </cell>
          <cell r="W513">
            <v>4988</v>
          </cell>
          <cell r="X513">
            <v>0</v>
          </cell>
          <cell r="Y513">
            <v>0</v>
          </cell>
          <cell r="Z513">
            <v>338299</v>
          </cell>
          <cell r="AA513">
            <v>53518</v>
          </cell>
          <cell r="AB513">
            <v>284781</v>
          </cell>
          <cell r="AC513">
            <v>0</v>
          </cell>
          <cell r="AD513">
            <v>60585</v>
          </cell>
          <cell r="AE513">
            <v>224196</v>
          </cell>
          <cell r="AF513">
            <v>59.4</v>
          </cell>
          <cell r="AG513">
            <v>33.090000000000003</v>
          </cell>
          <cell r="AH513">
            <v>1966</v>
          </cell>
          <cell r="AI513">
            <v>231538</v>
          </cell>
          <cell r="AJ513">
            <v>0</v>
          </cell>
          <cell r="AK513">
            <v>53518</v>
          </cell>
          <cell r="AL513">
            <v>60585</v>
          </cell>
          <cell r="AM513">
            <v>119401</v>
          </cell>
          <cell r="AN513">
            <v>59491</v>
          </cell>
          <cell r="AO513">
            <v>178892</v>
          </cell>
          <cell r="AP513">
            <v>0</v>
          </cell>
          <cell r="AQ513">
            <v>224196</v>
          </cell>
          <cell r="AR513">
            <v>4988</v>
          </cell>
          <cell r="AS513">
            <v>219208</v>
          </cell>
          <cell r="AT513">
            <v>10223.6</v>
          </cell>
          <cell r="AU513">
            <v>43256.412407407406</v>
          </cell>
          <cell r="AV513">
            <v>73415</v>
          </cell>
          <cell r="AW513" t="str">
            <v>35 67454</v>
          </cell>
          <cell r="AX513">
            <v>0</v>
          </cell>
        </row>
        <row r="514">
          <cell r="D514">
            <v>67462</v>
          </cell>
          <cell r="E514" t="str">
            <v>Cienega Union Elementary</v>
          </cell>
          <cell r="F514">
            <v>331243</v>
          </cell>
          <cell r="G514" t="b">
            <v>0</v>
          </cell>
          <cell r="H514">
            <v>5822.29</v>
          </cell>
          <cell r="I514">
            <v>0</v>
          </cell>
          <cell r="J514">
            <v>0</v>
          </cell>
          <cell r="K514">
            <v>21.09</v>
          </cell>
          <cell r="L514">
            <v>27.59</v>
          </cell>
          <cell r="M514">
            <v>582</v>
          </cell>
          <cell r="N514">
            <v>232780</v>
          </cell>
          <cell r="O514">
            <v>29335</v>
          </cell>
          <cell r="P514">
            <v>0</v>
          </cell>
          <cell r="Q514">
            <v>0</v>
          </cell>
          <cell r="R514">
            <v>1985.98</v>
          </cell>
          <cell r="S514">
            <v>54793</v>
          </cell>
          <cell r="T514">
            <v>317490</v>
          </cell>
          <cell r="U514">
            <v>13753</v>
          </cell>
          <cell r="V514">
            <v>0.42966442729999998</v>
          </cell>
          <cell r="W514">
            <v>5909</v>
          </cell>
          <cell r="X514">
            <v>0</v>
          </cell>
          <cell r="Y514">
            <v>0</v>
          </cell>
          <cell r="Z514">
            <v>323399</v>
          </cell>
          <cell r="AA514">
            <v>149911</v>
          </cell>
          <cell r="AB514">
            <v>173488</v>
          </cell>
          <cell r="AC514">
            <v>0</v>
          </cell>
          <cell r="AD514">
            <v>60419</v>
          </cell>
          <cell r="AE514">
            <v>113069</v>
          </cell>
          <cell r="AF514">
            <v>21.09</v>
          </cell>
          <cell r="AG514">
            <v>27.59</v>
          </cell>
          <cell r="AH514">
            <v>582</v>
          </cell>
          <cell r="AI514">
            <v>233130</v>
          </cell>
          <cell r="AJ514">
            <v>0</v>
          </cell>
          <cell r="AK514">
            <v>149911</v>
          </cell>
          <cell r="AL514">
            <v>60419</v>
          </cell>
          <cell r="AM514">
            <v>23382</v>
          </cell>
          <cell r="AN514">
            <v>29335</v>
          </cell>
          <cell r="AO514">
            <v>52717</v>
          </cell>
          <cell r="AP514">
            <v>0</v>
          </cell>
          <cell r="AQ514">
            <v>113069</v>
          </cell>
          <cell r="AR514">
            <v>5909</v>
          </cell>
          <cell r="AS514">
            <v>107160</v>
          </cell>
          <cell r="AT514">
            <v>11721.6</v>
          </cell>
          <cell r="AU514">
            <v>43256.412476851852</v>
          </cell>
          <cell r="AV514">
            <v>73415</v>
          </cell>
          <cell r="AW514" t="str">
            <v>35 67462</v>
          </cell>
          <cell r="AX514">
            <v>0</v>
          </cell>
        </row>
        <row r="515">
          <cell r="D515">
            <v>67470</v>
          </cell>
          <cell r="E515" t="str">
            <v>Hollister</v>
          </cell>
          <cell r="F515">
            <v>47359772</v>
          </cell>
          <cell r="G515" t="b">
            <v>0</v>
          </cell>
          <cell r="H515">
            <v>4999.7700000000004</v>
          </cell>
          <cell r="I515">
            <v>5149.7</v>
          </cell>
          <cell r="J515">
            <v>25747316</v>
          </cell>
          <cell r="K515">
            <v>44.44</v>
          </cell>
          <cell r="L515">
            <v>5149.7</v>
          </cell>
          <cell r="M515">
            <v>228853</v>
          </cell>
          <cell r="N515">
            <v>0</v>
          </cell>
          <cell r="O515">
            <v>4711106</v>
          </cell>
          <cell r="P515">
            <v>0</v>
          </cell>
          <cell r="Q515">
            <v>0</v>
          </cell>
          <cell r="R515">
            <v>2736.36</v>
          </cell>
          <cell r="S515">
            <v>14091433</v>
          </cell>
          <cell r="T515">
            <v>44778708</v>
          </cell>
          <cell r="U515">
            <v>2581064</v>
          </cell>
          <cell r="V515">
            <v>0.42966442729999998</v>
          </cell>
          <cell r="W515">
            <v>1108991</v>
          </cell>
          <cell r="X515">
            <v>0</v>
          </cell>
          <cell r="Y515">
            <v>0</v>
          </cell>
          <cell r="Z515">
            <v>45887699</v>
          </cell>
          <cell r="AA515">
            <v>13072723</v>
          </cell>
          <cell r="AB515">
            <v>32814976</v>
          </cell>
          <cell r="AC515">
            <v>0</v>
          </cell>
          <cell r="AD515">
            <v>6725364</v>
          </cell>
          <cell r="AE515">
            <v>26089612</v>
          </cell>
          <cell r="AF515">
            <v>5044.21</v>
          </cell>
          <cell r="AG515">
            <v>5149.7</v>
          </cell>
          <cell r="AH515">
            <v>25976168</v>
          </cell>
          <cell r="AI515">
            <v>0</v>
          </cell>
          <cell r="AJ515">
            <v>0</v>
          </cell>
          <cell r="AK515">
            <v>13072723</v>
          </cell>
          <cell r="AL515">
            <v>6725364</v>
          </cell>
          <cell r="AM515">
            <v>6178081</v>
          </cell>
          <cell r="AN515">
            <v>4711106</v>
          </cell>
          <cell r="AO515">
            <v>10889187</v>
          </cell>
          <cell r="AP515">
            <v>0</v>
          </cell>
          <cell r="AQ515">
            <v>26089612</v>
          </cell>
          <cell r="AR515">
            <v>1108991</v>
          </cell>
          <cell r="AS515">
            <v>24980621</v>
          </cell>
          <cell r="AT515">
            <v>8910.75</v>
          </cell>
          <cell r="AU515">
            <v>43256.412604166668</v>
          </cell>
          <cell r="AV515">
            <v>73415</v>
          </cell>
          <cell r="AW515" t="str">
            <v>35 67470</v>
          </cell>
          <cell r="AX515">
            <v>0</v>
          </cell>
        </row>
        <row r="516">
          <cell r="D516">
            <v>67488</v>
          </cell>
          <cell r="E516" t="str">
            <v>Jefferson Elementary</v>
          </cell>
          <cell r="F516">
            <v>169803</v>
          </cell>
          <cell r="G516" t="b">
            <v>0</v>
          </cell>
          <cell r="H516">
            <v>5757.72</v>
          </cell>
          <cell r="I516">
            <v>0</v>
          </cell>
          <cell r="J516">
            <v>0</v>
          </cell>
          <cell r="K516">
            <v>71.3</v>
          </cell>
          <cell r="L516">
            <v>9.58</v>
          </cell>
          <cell r="M516">
            <v>683</v>
          </cell>
          <cell r="N516">
            <v>114805</v>
          </cell>
          <cell r="O516">
            <v>40666</v>
          </cell>
          <cell r="P516">
            <v>0</v>
          </cell>
          <cell r="Q516">
            <v>0</v>
          </cell>
          <cell r="R516">
            <v>950.58</v>
          </cell>
          <cell r="S516">
            <v>9107</v>
          </cell>
          <cell r="T516">
            <v>165261</v>
          </cell>
          <cell r="U516">
            <v>4542</v>
          </cell>
          <cell r="V516">
            <v>0.42966442729999998</v>
          </cell>
          <cell r="W516">
            <v>1952</v>
          </cell>
          <cell r="X516">
            <v>29874</v>
          </cell>
          <cell r="Y516">
            <v>0</v>
          </cell>
          <cell r="Z516">
            <v>197087</v>
          </cell>
          <cell r="AA516">
            <v>88983</v>
          </cell>
          <cell r="AB516">
            <v>108104</v>
          </cell>
          <cell r="AC516">
            <v>0</v>
          </cell>
          <cell r="AD516">
            <v>26505</v>
          </cell>
          <cell r="AE516">
            <v>81599</v>
          </cell>
          <cell r="AF516">
            <v>71.3</v>
          </cell>
          <cell r="AG516">
            <v>9.58</v>
          </cell>
          <cell r="AH516">
            <v>683</v>
          </cell>
          <cell r="AI516">
            <v>116133</v>
          </cell>
          <cell r="AJ516">
            <v>0</v>
          </cell>
          <cell r="AK516">
            <v>88983</v>
          </cell>
          <cell r="AL516">
            <v>26505</v>
          </cell>
          <cell r="AM516">
            <v>1328</v>
          </cell>
          <cell r="AN516">
            <v>40666</v>
          </cell>
          <cell r="AO516">
            <v>41994</v>
          </cell>
          <cell r="AP516">
            <v>0</v>
          </cell>
          <cell r="AQ516">
            <v>81599</v>
          </cell>
          <cell r="AR516">
            <v>1952</v>
          </cell>
          <cell r="AS516">
            <v>79647</v>
          </cell>
          <cell r="AT516">
            <v>17454.38</v>
          </cell>
          <cell r="AU516">
            <v>43256.412627314814</v>
          </cell>
          <cell r="AV516">
            <v>73415</v>
          </cell>
          <cell r="AW516" t="str">
            <v>35 67488</v>
          </cell>
          <cell r="AX516">
            <v>0</v>
          </cell>
        </row>
        <row r="517">
          <cell r="D517">
            <v>67504</v>
          </cell>
          <cell r="E517" t="str">
            <v>North County Joint Union Elementary</v>
          </cell>
          <cell r="F517">
            <v>6187473</v>
          </cell>
          <cell r="G517" t="b">
            <v>0</v>
          </cell>
          <cell r="H517">
            <v>5053.9799999999996</v>
          </cell>
          <cell r="I517">
            <v>724.84</v>
          </cell>
          <cell r="J517">
            <v>3663327</v>
          </cell>
          <cell r="K517">
            <v>36.33</v>
          </cell>
          <cell r="L517">
            <v>724.84</v>
          </cell>
          <cell r="M517">
            <v>26333</v>
          </cell>
          <cell r="N517">
            <v>0</v>
          </cell>
          <cell r="O517">
            <v>580696</v>
          </cell>
          <cell r="P517">
            <v>0</v>
          </cell>
          <cell r="Q517">
            <v>0</v>
          </cell>
          <cell r="R517">
            <v>2162.02</v>
          </cell>
          <cell r="S517">
            <v>1567119</v>
          </cell>
          <cell r="T517">
            <v>5837475</v>
          </cell>
          <cell r="U517">
            <v>349998</v>
          </cell>
          <cell r="V517">
            <v>0.42966442729999998</v>
          </cell>
          <cell r="W517">
            <v>150382</v>
          </cell>
          <cell r="X517">
            <v>0</v>
          </cell>
          <cell r="Y517">
            <v>0</v>
          </cell>
          <cell r="Z517">
            <v>5987857</v>
          </cell>
          <cell r="AA517">
            <v>2974294</v>
          </cell>
          <cell r="AB517">
            <v>3013563</v>
          </cell>
          <cell r="AC517">
            <v>0</v>
          </cell>
          <cell r="AD517">
            <v>715366</v>
          </cell>
          <cell r="AE517">
            <v>2298197</v>
          </cell>
          <cell r="AF517">
            <v>5090.32</v>
          </cell>
          <cell r="AG517">
            <v>724.84</v>
          </cell>
          <cell r="AH517">
            <v>3689668</v>
          </cell>
          <cell r="AI517">
            <v>0</v>
          </cell>
          <cell r="AJ517">
            <v>0</v>
          </cell>
          <cell r="AK517">
            <v>2974294</v>
          </cell>
          <cell r="AL517">
            <v>715366</v>
          </cell>
          <cell r="AM517">
            <v>8</v>
          </cell>
          <cell r="AN517">
            <v>580696</v>
          </cell>
          <cell r="AO517">
            <v>580704</v>
          </cell>
          <cell r="AP517">
            <v>0</v>
          </cell>
          <cell r="AQ517">
            <v>2298197</v>
          </cell>
          <cell r="AR517">
            <v>150382</v>
          </cell>
          <cell r="AS517">
            <v>2147815</v>
          </cell>
          <cell r="AT517">
            <v>8260.94</v>
          </cell>
          <cell r="AU517">
            <v>43256.412777777776</v>
          </cell>
          <cell r="AV517">
            <v>73415</v>
          </cell>
          <cell r="AW517" t="str">
            <v>35 67504</v>
          </cell>
          <cell r="AX517">
            <v>0</v>
          </cell>
        </row>
        <row r="518">
          <cell r="D518">
            <v>67520</v>
          </cell>
          <cell r="E518" t="str">
            <v>Panoche Elementary</v>
          </cell>
          <cell r="F518">
            <v>164990</v>
          </cell>
          <cell r="G518" t="b">
            <v>0</v>
          </cell>
          <cell r="H518">
            <v>5781.39</v>
          </cell>
          <cell r="I518">
            <v>0</v>
          </cell>
          <cell r="J518">
            <v>0</v>
          </cell>
          <cell r="K518">
            <v>65.92</v>
          </cell>
          <cell r="L518">
            <v>6.76</v>
          </cell>
          <cell r="M518">
            <v>446</v>
          </cell>
          <cell r="N518">
            <v>114412</v>
          </cell>
          <cell r="O518">
            <v>24319</v>
          </cell>
          <cell r="P518">
            <v>0</v>
          </cell>
          <cell r="Q518">
            <v>0</v>
          </cell>
          <cell r="R518">
            <v>3099.13</v>
          </cell>
          <cell r="S518">
            <v>20950</v>
          </cell>
          <cell r="T518">
            <v>160127</v>
          </cell>
          <cell r="U518">
            <v>4863</v>
          </cell>
          <cell r="V518">
            <v>0.42966442729999998</v>
          </cell>
          <cell r="W518">
            <v>2089</v>
          </cell>
          <cell r="X518">
            <v>0</v>
          </cell>
          <cell r="Y518">
            <v>0</v>
          </cell>
          <cell r="Z518">
            <v>162216</v>
          </cell>
          <cell r="AA518">
            <v>158075</v>
          </cell>
          <cell r="AB518">
            <v>4141</v>
          </cell>
          <cell r="AC518">
            <v>0</v>
          </cell>
          <cell r="AD518">
            <v>1352</v>
          </cell>
          <cell r="AE518">
            <v>2789</v>
          </cell>
          <cell r="AF518">
            <v>65.92</v>
          </cell>
          <cell r="AG518">
            <v>6.76</v>
          </cell>
          <cell r="AH518">
            <v>446</v>
          </cell>
          <cell r="AI518">
            <v>114796</v>
          </cell>
          <cell r="AJ518">
            <v>0</v>
          </cell>
          <cell r="AK518">
            <v>158075</v>
          </cell>
          <cell r="AL518">
            <v>1352</v>
          </cell>
          <cell r="AM518">
            <v>0</v>
          </cell>
          <cell r="AN518">
            <v>24319</v>
          </cell>
          <cell r="AO518">
            <v>24319</v>
          </cell>
          <cell r="AP518">
            <v>21530</v>
          </cell>
          <cell r="AQ518">
            <v>24319</v>
          </cell>
          <cell r="AR518">
            <v>2089</v>
          </cell>
          <cell r="AS518">
            <v>22230</v>
          </cell>
          <cell r="AT518">
            <v>23996.45</v>
          </cell>
          <cell r="AU518">
            <v>43256.412812499999</v>
          </cell>
          <cell r="AV518">
            <v>73415</v>
          </cell>
          <cell r="AW518" t="str">
            <v>35 67520</v>
          </cell>
          <cell r="AX518">
            <v>1</v>
          </cell>
        </row>
        <row r="519">
          <cell r="D519">
            <v>67538</v>
          </cell>
          <cell r="E519" t="str">
            <v>San Benito High</v>
          </cell>
          <cell r="F519">
            <v>28910103</v>
          </cell>
          <cell r="G519" t="b">
            <v>0</v>
          </cell>
          <cell r="H519">
            <v>6058.2</v>
          </cell>
          <cell r="I519">
            <v>2912.04</v>
          </cell>
          <cell r="J519">
            <v>17641721</v>
          </cell>
          <cell r="K519">
            <v>41.81</v>
          </cell>
          <cell r="L519">
            <v>2912.04</v>
          </cell>
          <cell r="M519">
            <v>121752</v>
          </cell>
          <cell r="N519">
            <v>0</v>
          </cell>
          <cell r="O519">
            <v>1633096</v>
          </cell>
          <cell r="P519">
            <v>0</v>
          </cell>
          <cell r="Q519">
            <v>0</v>
          </cell>
          <cell r="R519">
            <v>2666.99</v>
          </cell>
          <cell r="S519">
            <v>7766382</v>
          </cell>
          <cell r="T519">
            <v>27162951</v>
          </cell>
          <cell r="U519">
            <v>1747152</v>
          </cell>
          <cell r="V519">
            <v>0.42966442729999998</v>
          </cell>
          <cell r="W519">
            <v>750689</v>
          </cell>
          <cell r="X519">
            <v>0</v>
          </cell>
          <cell r="Y519">
            <v>0</v>
          </cell>
          <cell r="Z519">
            <v>27913640</v>
          </cell>
          <cell r="AA519">
            <v>15981038</v>
          </cell>
          <cell r="AB519">
            <v>11932602</v>
          </cell>
          <cell r="AC519">
            <v>0</v>
          </cell>
          <cell r="AD519">
            <v>1782435</v>
          </cell>
          <cell r="AE519">
            <v>10150167</v>
          </cell>
          <cell r="AF519">
            <v>6100.01</v>
          </cell>
          <cell r="AG519">
            <v>2912.04</v>
          </cell>
          <cell r="AH519">
            <v>17763473</v>
          </cell>
          <cell r="AI519">
            <v>0</v>
          </cell>
          <cell r="AJ519">
            <v>0</v>
          </cell>
          <cell r="AK519">
            <v>15981038</v>
          </cell>
          <cell r="AL519">
            <v>1782435</v>
          </cell>
          <cell r="AM519">
            <v>0</v>
          </cell>
          <cell r="AN519">
            <v>1633096</v>
          </cell>
          <cell r="AO519">
            <v>1633096</v>
          </cell>
          <cell r="AP519">
            <v>0</v>
          </cell>
          <cell r="AQ519">
            <v>10150167</v>
          </cell>
          <cell r="AR519">
            <v>750689</v>
          </cell>
          <cell r="AS519">
            <v>9399478</v>
          </cell>
          <cell r="AT519">
            <v>9585.6</v>
          </cell>
          <cell r="AU519">
            <v>43256.412893518522</v>
          </cell>
          <cell r="AV519">
            <v>73415</v>
          </cell>
          <cell r="AW519" t="str">
            <v>35 67538</v>
          </cell>
          <cell r="AX519">
            <v>0</v>
          </cell>
        </row>
        <row r="520">
          <cell r="D520">
            <v>67553</v>
          </cell>
          <cell r="E520" t="str">
            <v>Southside Elementary</v>
          </cell>
          <cell r="F520">
            <v>1735283</v>
          </cell>
          <cell r="G520" t="b">
            <v>0</v>
          </cell>
          <cell r="H520">
            <v>5117.7700000000004</v>
          </cell>
          <cell r="I520">
            <v>211.86</v>
          </cell>
          <cell r="J520">
            <v>1084251</v>
          </cell>
          <cell r="K520">
            <v>49.9</v>
          </cell>
          <cell r="L520">
            <v>211.86</v>
          </cell>
          <cell r="M520">
            <v>10572</v>
          </cell>
          <cell r="N520">
            <v>0</v>
          </cell>
          <cell r="O520">
            <v>177389</v>
          </cell>
          <cell r="P520">
            <v>0</v>
          </cell>
          <cell r="Q520">
            <v>0</v>
          </cell>
          <cell r="R520">
            <v>1812.6</v>
          </cell>
          <cell r="S520">
            <v>384017</v>
          </cell>
          <cell r="T520">
            <v>1656229</v>
          </cell>
          <cell r="U520">
            <v>79054</v>
          </cell>
          <cell r="V520">
            <v>0.42966442729999998</v>
          </cell>
          <cell r="W520">
            <v>33967</v>
          </cell>
          <cell r="X520">
            <v>0</v>
          </cell>
          <cell r="Y520">
            <v>0</v>
          </cell>
          <cell r="Z520">
            <v>1690196</v>
          </cell>
          <cell r="AA520">
            <v>676933</v>
          </cell>
          <cell r="AB520">
            <v>1013263</v>
          </cell>
          <cell r="AC520">
            <v>0</v>
          </cell>
          <cell r="AD520">
            <v>283455</v>
          </cell>
          <cell r="AE520">
            <v>729808</v>
          </cell>
          <cell r="AF520">
            <v>5167.68</v>
          </cell>
          <cell r="AG520">
            <v>211.86</v>
          </cell>
          <cell r="AH520">
            <v>1094825</v>
          </cell>
          <cell r="AI520">
            <v>0</v>
          </cell>
          <cell r="AJ520">
            <v>0</v>
          </cell>
          <cell r="AK520">
            <v>676933</v>
          </cell>
          <cell r="AL520">
            <v>283455</v>
          </cell>
          <cell r="AM520">
            <v>134437</v>
          </cell>
          <cell r="AN520">
            <v>177389</v>
          </cell>
          <cell r="AO520">
            <v>311826</v>
          </cell>
          <cell r="AP520">
            <v>0</v>
          </cell>
          <cell r="AQ520">
            <v>729808</v>
          </cell>
          <cell r="AR520">
            <v>33967</v>
          </cell>
          <cell r="AS520">
            <v>695841</v>
          </cell>
          <cell r="AT520">
            <v>7977.89</v>
          </cell>
          <cell r="AU520">
            <v>43256.412962962961</v>
          </cell>
          <cell r="AV520">
            <v>73415</v>
          </cell>
          <cell r="AW520" t="str">
            <v>35 67553</v>
          </cell>
          <cell r="AX520">
            <v>0</v>
          </cell>
        </row>
        <row r="521">
          <cell r="D521">
            <v>67561</v>
          </cell>
          <cell r="E521" t="str">
            <v>Tres Pinos Union Elementary</v>
          </cell>
          <cell r="F521">
            <v>968848</v>
          </cell>
          <cell r="G521" t="b">
            <v>0</v>
          </cell>
          <cell r="H521">
            <v>5186.87</v>
          </cell>
          <cell r="I521">
            <v>121.1</v>
          </cell>
          <cell r="J521">
            <v>628130</v>
          </cell>
          <cell r="K521">
            <v>41.51</v>
          </cell>
          <cell r="L521">
            <v>121.1</v>
          </cell>
          <cell r="M521">
            <v>5027</v>
          </cell>
          <cell r="N521">
            <v>0</v>
          </cell>
          <cell r="O521">
            <v>98889</v>
          </cell>
          <cell r="P521">
            <v>0</v>
          </cell>
          <cell r="Q521">
            <v>0</v>
          </cell>
          <cell r="R521">
            <v>1536.15</v>
          </cell>
          <cell r="S521">
            <v>186028</v>
          </cell>
          <cell r="T521">
            <v>918074</v>
          </cell>
          <cell r="U521">
            <v>50774</v>
          </cell>
          <cell r="V521">
            <v>0.42966442729999998</v>
          </cell>
          <cell r="W521">
            <v>21816</v>
          </cell>
          <cell r="X521">
            <v>0</v>
          </cell>
          <cell r="Y521">
            <v>0</v>
          </cell>
          <cell r="Z521">
            <v>939890</v>
          </cell>
          <cell r="AA521">
            <v>414006</v>
          </cell>
          <cell r="AB521">
            <v>525884</v>
          </cell>
          <cell r="AC521">
            <v>0</v>
          </cell>
          <cell r="AD521">
            <v>163928</v>
          </cell>
          <cell r="AE521">
            <v>361956</v>
          </cell>
          <cell r="AF521">
            <v>5228.37</v>
          </cell>
          <cell r="AG521">
            <v>121.1</v>
          </cell>
          <cell r="AH521">
            <v>633156</v>
          </cell>
          <cell r="AI521">
            <v>0</v>
          </cell>
          <cell r="AJ521">
            <v>0</v>
          </cell>
          <cell r="AK521">
            <v>414006</v>
          </cell>
          <cell r="AL521">
            <v>163928</v>
          </cell>
          <cell r="AM521">
            <v>55222</v>
          </cell>
          <cell r="AN521">
            <v>98889</v>
          </cell>
          <cell r="AO521">
            <v>154111</v>
          </cell>
          <cell r="AP521">
            <v>0</v>
          </cell>
          <cell r="AQ521">
            <v>361956</v>
          </cell>
          <cell r="AR521">
            <v>21816</v>
          </cell>
          <cell r="AS521">
            <v>340140</v>
          </cell>
          <cell r="AT521">
            <v>7761.27</v>
          </cell>
          <cell r="AU521">
            <v>43256.412997685184</v>
          </cell>
          <cell r="AV521">
            <v>73415</v>
          </cell>
          <cell r="AW521" t="str">
            <v>35 67561</v>
          </cell>
          <cell r="AX521">
            <v>0</v>
          </cell>
        </row>
        <row r="522">
          <cell r="D522">
            <v>67579</v>
          </cell>
          <cell r="E522" t="str">
            <v>Willow Grove Union Elementary</v>
          </cell>
          <cell r="F522">
            <v>186689</v>
          </cell>
          <cell r="G522" t="b">
            <v>0</v>
          </cell>
          <cell r="H522">
            <v>5778.66</v>
          </cell>
          <cell r="I522">
            <v>0</v>
          </cell>
          <cell r="J522">
            <v>0</v>
          </cell>
          <cell r="K522">
            <v>93.03</v>
          </cell>
          <cell r="L522">
            <v>15.39</v>
          </cell>
          <cell r="M522">
            <v>1432</v>
          </cell>
          <cell r="N522">
            <v>115908</v>
          </cell>
          <cell r="O522">
            <v>22963</v>
          </cell>
          <cell r="P522">
            <v>0</v>
          </cell>
          <cell r="Q522">
            <v>0</v>
          </cell>
          <cell r="R522">
            <v>1349.75</v>
          </cell>
          <cell r="S522">
            <v>20773</v>
          </cell>
          <cell r="T522">
            <v>161076</v>
          </cell>
          <cell r="U522">
            <v>25613</v>
          </cell>
          <cell r="V522">
            <v>0.42966442729999998</v>
          </cell>
          <cell r="W522">
            <v>11005</v>
          </cell>
          <cell r="X522">
            <v>0</v>
          </cell>
          <cell r="Y522">
            <v>0</v>
          </cell>
          <cell r="Z522">
            <v>172081</v>
          </cell>
          <cell r="AA522">
            <v>323873</v>
          </cell>
          <cell r="AB522">
            <v>0</v>
          </cell>
          <cell r="AC522">
            <v>-151792</v>
          </cell>
          <cell r="AD522">
            <v>3078</v>
          </cell>
          <cell r="AE522">
            <v>0</v>
          </cell>
          <cell r="AF522">
            <v>93.03</v>
          </cell>
          <cell r="AG522">
            <v>15.39</v>
          </cell>
          <cell r="AH522">
            <v>1432</v>
          </cell>
          <cell r="AI522">
            <v>115447</v>
          </cell>
          <cell r="AJ522">
            <v>0</v>
          </cell>
          <cell r="AK522">
            <v>323873</v>
          </cell>
          <cell r="AL522">
            <v>3078</v>
          </cell>
          <cell r="AM522">
            <v>0</v>
          </cell>
          <cell r="AN522">
            <v>22963</v>
          </cell>
          <cell r="AO522">
            <v>22963</v>
          </cell>
          <cell r="AP522">
            <v>22963</v>
          </cell>
          <cell r="AQ522">
            <v>22963</v>
          </cell>
          <cell r="AR522">
            <v>0</v>
          </cell>
          <cell r="AS522">
            <v>22963</v>
          </cell>
          <cell r="AT522">
            <v>11181.35</v>
          </cell>
          <cell r="AU522">
            <v>43256.413043981483</v>
          </cell>
          <cell r="AV522">
            <v>73415</v>
          </cell>
          <cell r="AW522" t="str">
            <v>35 67579</v>
          </cell>
          <cell r="AX522">
            <v>1</v>
          </cell>
        </row>
        <row r="523">
          <cell r="D523">
            <v>75259</v>
          </cell>
          <cell r="E523" t="str">
            <v>Aromas/San Juan Unified</v>
          </cell>
          <cell r="F523">
            <v>10806594</v>
          </cell>
          <cell r="G523" t="b">
            <v>0</v>
          </cell>
          <cell r="H523">
            <v>5558.34</v>
          </cell>
          <cell r="I523">
            <v>1069.8399999999999</v>
          </cell>
          <cell r="J523">
            <v>5946534</v>
          </cell>
          <cell r="K523">
            <v>12.06</v>
          </cell>
          <cell r="L523">
            <v>1069.8399999999999</v>
          </cell>
          <cell r="M523">
            <v>12902</v>
          </cell>
          <cell r="N523">
            <v>0</v>
          </cell>
          <cell r="O523">
            <v>1560937</v>
          </cell>
          <cell r="P523">
            <v>0</v>
          </cell>
          <cell r="Q523">
            <v>0</v>
          </cell>
          <cell r="R523">
            <v>2554.9499999999998</v>
          </cell>
          <cell r="S523">
            <v>2733388</v>
          </cell>
          <cell r="T523">
            <v>10253761</v>
          </cell>
          <cell r="U523">
            <v>552833</v>
          </cell>
          <cell r="V523">
            <v>0.42966442729999998</v>
          </cell>
          <cell r="W523">
            <v>237533</v>
          </cell>
          <cell r="X523">
            <v>0</v>
          </cell>
          <cell r="Y523">
            <v>0</v>
          </cell>
          <cell r="Z523">
            <v>10491294</v>
          </cell>
          <cell r="AA523">
            <v>9281504</v>
          </cell>
          <cell r="AB523">
            <v>1209790</v>
          </cell>
          <cell r="AC523">
            <v>0</v>
          </cell>
          <cell r="AD523">
            <v>213968</v>
          </cell>
          <cell r="AE523">
            <v>995822</v>
          </cell>
          <cell r="AF523">
            <v>5570.41</v>
          </cell>
          <cell r="AG523">
            <v>1069.8399999999999</v>
          </cell>
          <cell r="AH523">
            <v>5959447</v>
          </cell>
          <cell r="AI523">
            <v>0</v>
          </cell>
          <cell r="AJ523">
            <v>0</v>
          </cell>
          <cell r="AK523">
            <v>9281504</v>
          </cell>
          <cell r="AL523">
            <v>213968</v>
          </cell>
          <cell r="AM523">
            <v>0</v>
          </cell>
          <cell r="AN523">
            <v>1560937</v>
          </cell>
          <cell r="AO523">
            <v>1560937</v>
          </cell>
          <cell r="AP523">
            <v>565115</v>
          </cell>
          <cell r="AQ523">
            <v>1560937</v>
          </cell>
          <cell r="AR523">
            <v>237533</v>
          </cell>
          <cell r="AS523">
            <v>1323404</v>
          </cell>
          <cell r="AT523">
            <v>9806.41</v>
          </cell>
          <cell r="AU523">
            <v>43256.41238425926</v>
          </cell>
          <cell r="AV523">
            <v>73415</v>
          </cell>
          <cell r="AW523" t="str">
            <v>35 75259</v>
          </cell>
          <cell r="AX523">
            <v>1</v>
          </cell>
        </row>
        <row r="524">
          <cell r="D524">
            <v>67587</v>
          </cell>
          <cell r="E524" t="str">
            <v>Adelanto Elementary</v>
          </cell>
          <cell r="F524">
            <v>81452450</v>
          </cell>
          <cell r="G524" t="b">
            <v>0</v>
          </cell>
          <cell r="H524">
            <v>5029.83</v>
          </cell>
          <cell r="I524">
            <v>7981.97</v>
          </cell>
          <cell r="J524">
            <v>40147952</v>
          </cell>
          <cell r="K524">
            <v>36.229999999999997</v>
          </cell>
          <cell r="L524">
            <v>7981.97</v>
          </cell>
          <cell r="M524">
            <v>289187</v>
          </cell>
          <cell r="N524">
            <v>0</v>
          </cell>
          <cell r="O524">
            <v>4835091</v>
          </cell>
          <cell r="P524">
            <v>0</v>
          </cell>
          <cell r="Q524">
            <v>0</v>
          </cell>
          <cell r="R524">
            <v>3914.44</v>
          </cell>
          <cell r="S524">
            <v>31244943</v>
          </cell>
          <cell r="T524">
            <v>76517173</v>
          </cell>
          <cell r="U524">
            <v>4935277</v>
          </cell>
          <cell r="V524">
            <v>0.42966442729999998</v>
          </cell>
          <cell r="W524">
            <v>2120513</v>
          </cell>
          <cell r="X524">
            <v>0</v>
          </cell>
          <cell r="Y524">
            <v>0</v>
          </cell>
          <cell r="Z524">
            <v>78637686</v>
          </cell>
          <cell r="AA524">
            <v>3197884</v>
          </cell>
          <cell r="AB524">
            <v>75439802</v>
          </cell>
          <cell r="AC524">
            <v>0</v>
          </cell>
          <cell r="AD524">
            <v>10469383</v>
          </cell>
          <cell r="AE524">
            <v>64970419</v>
          </cell>
          <cell r="AF524">
            <v>5066.07</v>
          </cell>
          <cell r="AG524">
            <v>7981.97</v>
          </cell>
          <cell r="AH524">
            <v>40437219</v>
          </cell>
          <cell r="AI524">
            <v>0</v>
          </cell>
          <cell r="AJ524">
            <v>0</v>
          </cell>
          <cell r="AK524">
            <v>3197884</v>
          </cell>
          <cell r="AL524">
            <v>10469383</v>
          </cell>
          <cell r="AM524">
            <v>26769952</v>
          </cell>
          <cell r="AN524">
            <v>4835091</v>
          </cell>
          <cell r="AO524">
            <v>31605043</v>
          </cell>
          <cell r="AP524">
            <v>0</v>
          </cell>
          <cell r="AQ524">
            <v>64970419</v>
          </cell>
          <cell r="AR524">
            <v>2120513</v>
          </cell>
          <cell r="AS524">
            <v>62849906</v>
          </cell>
          <cell r="AT524">
            <v>9851.91</v>
          </cell>
          <cell r="AU524">
            <v>43256.412349537037</v>
          </cell>
          <cell r="AV524">
            <v>73415</v>
          </cell>
          <cell r="AW524" t="str">
            <v>36 67587</v>
          </cell>
          <cell r="AX524">
            <v>0</v>
          </cell>
        </row>
        <row r="525">
          <cell r="D525">
            <v>67595</v>
          </cell>
          <cell r="E525" t="str">
            <v>Alta Loma Elementary</v>
          </cell>
          <cell r="F525">
            <v>48552804</v>
          </cell>
          <cell r="G525" t="b">
            <v>0</v>
          </cell>
          <cell r="H525">
            <v>4987.09</v>
          </cell>
          <cell r="I525">
            <v>5798.41</v>
          </cell>
          <cell r="J525">
            <v>28917193</v>
          </cell>
          <cell r="K525">
            <v>41.55</v>
          </cell>
          <cell r="L525">
            <v>5798.41</v>
          </cell>
          <cell r="M525">
            <v>240924</v>
          </cell>
          <cell r="N525">
            <v>0</v>
          </cell>
          <cell r="O525">
            <v>4758673</v>
          </cell>
          <cell r="P525">
            <v>0</v>
          </cell>
          <cell r="Q525">
            <v>0</v>
          </cell>
          <cell r="R525">
            <v>2061.16</v>
          </cell>
          <cell r="S525">
            <v>11951451</v>
          </cell>
          <cell r="T525">
            <v>45868241</v>
          </cell>
          <cell r="U525">
            <v>2684563</v>
          </cell>
          <cell r="V525">
            <v>0.42966442729999998</v>
          </cell>
          <cell r="W525">
            <v>1153461</v>
          </cell>
          <cell r="X525">
            <v>0</v>
          </cell>
          <cell r="Y525">
            <v>0</v>
          </cell>
          <cell r="Z525">
            <v>47021702</v>
          </cell>
          <cell r="AA525">
            <v>7762887</v>
          </cell>
          <cell r="AB525">
            <v>39258815</v>
          </cell>
          <cell r="AC525">
            <v>0</v>
          </cell>
          <cell r="AD525">
            <v>7549187</v>
          </cell>
          <cell r="AE525">
            <v>31709628</v>
          </cell>
          <cell r="AF525">
            <v>5028.6499999999996</v>
          </cell>
          <cell r="AG525">
            <v>5798.41</v>
          </cell>
          <cell r="AH525">
            <v>29158174</v>
          </cell>
          <cell r="AI525">
            <v>0</v>
          </cell>
          <cell r="AJ525">
            <v>0</v>
          </cell>
          <cell r="AK525">
            <v>7762887</v>
          </cell>
          <cell r="AL525">
            <v>7549187</v>
          </cell>
          <cell r="AM525">
            <v>13846100</v>
          </cell>
          <cell r="AN525">
            <v>4758673</v>
          </cell>
          <cell r="AO525">
            <v>18604773</v>
          </cell>
          <cell r="AP525">
            <v>0</v>
          </cell>
          <cell r="AQ525">
            <v>31709628</v>
          </cell>
          <cell r="AR525">
            <v>1153461</v>
          </cell>
          <cell r="AS525">
            <v>30556167</v>
          </cell>
          <cell r="AT525">
            <v>8109.41</v>
          </cell>
          <cell r="AU525">
            <v>43256.412361111114</v>
          </cell>
          <cell r="AV525">
            <v>73415</v>
          </cell>
          <cell r="AW525" t="str">
            <v>36 67595</v>
          </cell>
          <cell r="AX525">
            <v>0</v>
          </cell>
        </row>
        <row r="526">
          <cell r="D526">
            <v>67611</v>
          </cell>
          <cell r="E526" t="str">
            <v>Barstow Unified</v>
          </cell>
          <cell r="F526">
            <v>60494261</v>
          </cell>
          <cell r="G526" t="b">
            <v>0</v>
          </cell>
          <cell r="H526">
            <v>5310.45</v>
          </cell>
          <cell r="I526">
            <v>5831.49</v>
          </cell>
          <cell r="J526">
            <v>30967836</v>
          </cell>
          <cell r="K526">
            <v>23.83</v>
          </cell>
          <cell r="L526">
            <v>5831.49</v>
          </cell>
          <cell r="M526">
            <v>138964</v>
          </cell>
          <cell r="N526">
            <v>0</v>
          </cell>
          <cell r="O526">
            <v>5769878</v>
          </cell>
          <cell r="P526">
            <v>0</v>
          </cell>
          <cell r="Q526">
            <v>0</v>
          </cell>
          <cell r="R526">
            <v>3353.97</v>
          </cell>
          <cell r="S526">
            <v>19558643</v>
          </cell>
          <cell r="T526">
            <v>56435321</v>
          </cell>
          <cell r="U526">
            <v>4058940</v>
          </cell>
          <cell r="V526">
            <v>0.42966442729999998</v>
          </cell>
          <cell r="W526">
            <v>1743982</v>
          </cell>
          <cell r="X526">
            <v>0</v>
          </cell>
          <cell r="Y526">
            <v>0</v>
          </cell>
          <cell r="Z526">
            <v>58179303</v>
          </cell>
          <cell r="AA526">
            <v>5711331</v>
          </cell>
          <cell r="AB526">
            <v>52467972</v>
          </cell>
          <cell r="AC526">
            <v>0</v>
          </cell>
          <cell r="AD526">
            <v>8053711</v>
          </cell>
          <cell r="AE526">
            <v>44414261</v>
          </cell>
          <cell r="AF526">
            <v>5334.29</v>
          </cell>
          <cell r="AG526">
            <v>5831.49</v>
          </cell>
          <cell r="AH526">
            <v>31106859</v>
          </cell>
          <cell r="AI526">
            <v>0</v>
          </cell>
          <cell r="AJ526">
            <v>0</v>
          </cell>
          <cell r="AK526">
            <v>5711331</v>
          </cell>
          <cell r="AL526">
            <v>8053711</v>
          </cell>
          <cell r="AM526">
            <v>17341817</v>
          </cell>
          <cell r="AN526">
            <v>5769878</v>
          </cell>
          <cell r="AO526">
            <v>23111695</v>
          </cell>
          <cell r="AP526">
            <v>0</v>
          </cell>
          <cell r="AQ526">
            <v>44414261</v>
          </cell>
          <cell r="AR526">
            <v>1743982</v>
          </cell>
          <cell r="AS526">
            <v>42670279</v>
          </cell>
          <cell r="AT526">
            <v>9976.75</v>
          </cell>
          <cell r="AU526">
            <v>43256.412395833337</v>
          </cell>
          <cell r="AV526">
            <v>73415</v>
          </cell>
          <cell r="AW526" t="str">
            <v>36 67611</v>
          </cell>
          <cell r="AX526">
            <v>0</v>
          </cell>
        </row>
        <row r="527">
          <cell r="D527">
            <v>67637</v>
          </cell>
          <cell r="E527" t="str">
            <v>Bear Valley Unified</v>
          </cell>
          <cell r="F527">
            <v>23979565</v>
          </cell>
          <cell r="G527" t="b">
            <v>0</v>
          </cell>
          <cell r="H527">
            <v>5221.95</v>
          </cell>
          <cell r="I527">
            <v>2376.61</v>
          </cell>
          <cell r="J527">
            <v>12410539</v>
          </cell>
          <cell r="K527">
            <v>45.59</v>
          </cell>
          <cell r="L527">
            <v>2376.61</v>
          </cell>
          <cell r="M527">
            <v>108350</v>
          </cell>
          <cell r="N527">
            <v>0</v>
          </cell>
          <cell r="O527">
            <v>2793626</v>
          </cell>
          <cell r="P527">
            <v>0</v>
          </cell>
          <cell r="Q527">
            <v>0</v>
          </cell>
          <cell r="R527">
            <v>2967.06</v>
          </cell>
          <cell r="S527">
            <v>7051544</v>
          </cell>
          <cell r="T527">
            <v>22364059</v>
          </cell>
          <cell r="U527">
            <v>1615506</v>
          </cell>
          <cell r="V527">
            <v>0.42966442729999998</v>
          </cell>
          <cell r="W527">
            <v>694125</v>
          </cell>
          <cell r="X527">
            <v>0</v>
          </cell>
          <cell r="Y527">
            <v>0</v>
          </cell>
          <cell r="Z527">
            <v>23058184</v>
          </cell>
          <cell r="AA527">
            <v>9905558</v>
          </cell>
          <cell r="AB527">
            <v>13152626</v>
          </cell>
          <cell r="AC527">
            <v>0</v>
          </cell>
          <cell r="AD527">
            <v>2613331</v>
          </cell>
          <cell r="AE527">
            <v>10539295</v>
          </cell>
          <cell r="AF527">
            <v>5267.55</v>
          </cell>
          <cell r="AG527">
            <v>2376.61</v>
          </cell>
          <cell r="AH527">
            <v>12518912</v>
          </cell>
          <cell r="AI527">
            <v>0</v>
          </cell>
          <cell r="AJ527">
            <v>0</v>
          </cell>
          <cell r="AK527">
            <v>9905558</v>
          </cell>
          <cell r="AL527">
            <v>2613331</v>
          </cell>
          <cell r="AM527">
            <v>23</v>
          </cell>
          <cell r="AN527">
            <v>2793626</v>
          </cell>
          <cell r="AO527">
            <v>2793649</v>
          </cell>
          <cell r="AP527">
            <v>0</v>
          </cell>
          <cell r="AQ527">
            <v>10539295</v>
          </cell>
          <cell r="AR527">
            <v>694125</v>
          </cell>
          <cell r="AS527">
            <v>9845170</v>
          </cell>
          <cell r="AT527">
            <v>9702.1299999999992</v>
          </cell>
          <cell r="AU527">
            <v>43256.412395833337</v>
          </cell>
          <cell r="AV527">
            <v>73415</v>
          </cell>
          <cell r="AW527" t="str">
            <v>36 67637</v>
          </cell>
          <cell r="AX527">
            <v>0</v>
          </cell>
        </row>
        <row r="528">
          <cell r="D528">
            <v>67645</v>
          </cell>
          <cell r="E528" t="str">
            <v>Central Elementary</v>
          </cell>
          <cell r="F528">
            <v>39594467</v>
          </cell>
          <cell r="G528" t="b">
            <v>0</v>
          </cell>
          <cell r="H528">
            <v>5043.07</v>
          </cell>
          <cell r="I528">
            <v>4437.78</v>
          </cell>
          <cell r="J528">
            <v>22380035</v>
          </cell>
          <cell r="K528">
            <v>39.06</v>
          </cell>
          <cell r="L528">
            <v>4437.78</v>
          </cell>
          <cell r="M528">
            <v>173340</v>
          </cell>
          <cell r="N528">
            <v>0</v>
          </cell>
          <cell r="O528">
            <v>3406665</v>
          </cell>
          <cell r="P528">
            <v>0</v>
          </cell>
          <cell r="Q528">
            <v>0</v>
          </cell>
          <cell r="R528">
            <v>2441.3000000000002</v>
          </cell>
          <cell r="S528">
            <v>10833952</v>
          </cell>
          <cell r="T528">
            <v>36793992</v>
          </cell>
          <cell r="U528">
            <v>2800475</v>
          </cell>
          <cell r="V528">
            <v>0.42966442729999998</v>
          </cell>
          <cell r="W528">
            <v>1203264</v>
          </cell>
          <cell r="X528">
            <v>0</v>
          </cell>
          <cell r="Y528">
            <v>0</v>
          </cell>
          <cell r="Z528">
            <v>37997256</v>
          </cell>
          <cell r="AA528">
            <v>4373811</v>
          </cell>
          <cell r="AB528">
            <v>33623445</v>
          </cell>
          <cell r="AC528">
            <v>0</v>
          </cell>
          <cell r="AD528">
            <v>5839185</v>
          </cell>
          <cell r="AE528">
            <v>27784260</v>
          </cell>
          <cell r="AF528">
            <v>5082.13</v>
          </cell>
          <cell r="AG528">
            <v>4437.78</v>
          </cell>
          <cell r="AH528">
            <v>22553375</v>
          </cell>
          <cell r="AI528">
            <v>0</v>
          </cell>
          <cell r="AJ528">
            <v>0</v>
          </cell>
          <cell r="AK528">
            <v>4373811</v>
          </cell>
          <cell r="AL528">
            <v>5839185</v>
          </cell>
          <cell r="AM528">
            <v>12340379</v>
          </cell>
          <cell r="AN528">
            <v>3406665</v>
          </cell>
          <cell r="AO528">
            <v>15747044</v>
          </cell>
          <cell r="AP528">
            <v>0</v>
          </cell>
          <cell r="AQ528">
            <v>27784260</v>
          </cell>
          <cell r="AR528">
            <v>1203264</v>
          </cell>
          <cell r="AS528">
            <v>26580996</v>
          </cell>
          <cell r="AT528">
            <v>8562.2199999999993</v>
          </cell>
          <cell r="AU528">
            <v>43256.412465277775</v>
          </cell>
          <cell r="AV528">
            <v>73415</v>
          </cell>
          <cell r="AW528" t="str">
            <v>36 67645</v>
          </cell>
          <cell r="AX528">
            <v>0</v>
          </cell>
        </row>
        <row r="529">
          <cell r="D529">
            <v>67652</v>
          </cell>
          <cell r="E529" t="str">
            <v>Chaffey Joint Union High</v>
          </cell>
          <cell r="F529">
            <v>239452636</v>
          </cell>
          <cell r="G529" t="b">
            <v>0</v>
          </cell>
          <cell r="H529">
            <v>6092.21</v>
          </cell>
          <cell r="I529">
            <v>23060.35</v>
          </cell>
          <cell r="J529">
            <v>140488495</v>
          </cell>
          <cell r="K529">
            <v>46.08</v>
          </cell>
          <cell r="L529">
            <v>23060.35</v>
          </cell>
          <cell r="M529">
            <v>1062621</v>
          </cell>
          <cell r="N529">
            <v>0</v>
          </cell>
          <cell r="O529">
            <v>22270934</v>
          </cell>
          <cell r="P529">
            <v>0</v>
          </cell>
          <cell r="Q529">
            <v>0</v>
          </cell>
          <cell r="R529">
            <v>2555.64</v>
          </cell>
          <cell r="S529">
            <v>58933953</v>
          </cell>
          <cell r="T529">
            <v>222756003</v>
          </cell>
          <cell r="U529">
            <v>16696633</v>
          </cell>
          <cell r="V529">
            <v>0.42966442729999998</v>
          </cell>
          <cell r="W529">
            <v>7173949</v>
          </cell>
          <cell r="X529">
            <v>0</v>
          </cell>
          <cell r="Y529">
            <v>0</v>
          </cell>
          <cell r="Z529">
            <v>229929952</v>
          </cell>
          <cell r="AA529">
            <v>63284944</v>
          </cell>
          <cell r="AB529">
            <v>166645008</v>
          </cell>
          <cell r="AC529">
            <v>0</v>
          </cell>
          <cell r="AD529">
            <v>36648312</v>
          </cell>
          <cell r="AE529">
            <v>129996696</v>
          </cell>
          <cell r="AF529">
            <v>6138.29</v>
          </cell>
          <cell r="AG529">
            <v>23060.35</v>
          </cell>
          <cell r="AH529">
            <v>141551116</v>
          </cell>
          <cell r="AI529">
            <v>0</v>
          </cell>
          <cell r="AJ529">
            <v>0</v>
          </cell>
          <cell r="AK529">
            <v>63284944</v>
          </cell>
          <cell r="AL529">
            <v>36648312</v>
          </cell>
          <cell r="AM529">
            <v>41617860</v>
          </cell>
          <cell r="AN529">
            <v>22270934</v>
          </cell>
          <cell r="AO529">
            <v>63888794</v>
          </cell>
          <cell r="AP529">
            <v>0</v>
          </cell>
          <cell r="AQ529">
            <v>129996696</v>
          </cell>
          <cell r="AR529">
            <v>7173949</v>
          </cell>
          <cell r="AS529">
            <v>122822747</v>
          </cell>
          <cell r="AT529">
            <v>9970.7900000000009</v>
          </cell>
          <cell r="AU529">
            <v>43256.412465277775</v>
          </cell>
          <cell r="AV529">
            <v>73415</v>
          </cell>
          <cell r="AW529" t="str">
            <v>36 67652</v>
          </cell>
          <cell r="AX529">
            <v>0</v>
          </cell>
        </row>
        <row r="530">
          <cell r="D530">
            <v>67678</v>
          </cell>
          <cell r="E530" t="str">
            <v>Chino Valley Unified</v>
          </cell>
          <cell r="F530">
            <v>243882080</v>
          </cell>
          <cell r="G530" t="b">
            <v>0</v>
          </cell>
          <cell r="H530">
            <v>5212.34</v>
          </cell>
          <cell r="I530">
            <v>27266.03</v>
          </cell>
          <cell r="J530">
            <v>142119819</v>
          </cell>
          <cell r="K530">
            <v>47.26</v>
          </cell>
          <cell r="L530">
            <v>27266.03</v>
          </cell>
          <cell r="M530">
            <v>1288593</v>
          </cell>
          <cell r="N530">
            <v>0</v>
          </cell>
          <cell r="O530">
            <v>22970773</v>
          </cell>
          <cell r="P530">
            <v>0</v>
          </cell>
          <cell r="Q530">
            <v>0</v>
          </cell>
          <cell r="R530">
            <v>2380.89</v>
          </cell>
          <cell r="S530">
            <v>64917418</v>
          </cell>
          <cell r="T530">
            <v>231296603</v>
          </cell>
          <cell r="U530">
            <v>12585477</v>
          </cell>
          <cell r="V530">
            <v>0.42966442729999998</v>
          </cell>
          <cell r="W530">
            <v>5407532</v>
          </cell>
          <cell r="X530">
            <v>0</v>
          </cell>
          <cell r="Y530">
            <v>0</v>
          </cell>
          <cell r="Z530">
            <v>236704135</v>
          </cell>
          <cell r="AA530">
            <v>59769524</v>
          </cell>
          <cell r="AB530">
            <v>176934611</v>
          </cell>
          <cell r="AC530">
            <v>0</v>
          </cell>
          <cell r="AD530">
            <v>37129176</v>
          </cell>
          <cell r="AE530">
            <v>139805435</v>
          </cell>
          <cell r="AF530">
            <v>5259.6</v>
          </cell>
          <cell r="AG530">
            <v>27266.03</v>
          </cell>
          <cell r="AH530">
            <v>143408411</v>
          </cell>
          <cell r="AI530">
            <v>0</v>
          </cell>
          <cell r="AJ530">
            <v>0</v>
          </cell>
          <cell r="AK530">
            <v>59769524</v>
          </cell>
          <cell r="AL530">
            <v>37129176</v>
          </cell>
          <cell r="AM530">
            <v>46509711</v>
          </cell>
          <cell r="AN530">
            <v>22970773</v>
          </cell>
          <cell r="AO530">
            <v>69480484</v>
          </cell>
          <cell r="AP530">
            <v>0</v>
          </cell>
          <cell r="AQ530">
            <v>139805435</v>
          </cell>
          <cell r="AR530">
            <v>5407532</v>
          </cell>
          <cell r="AS530">
            <v>134397903</v>
          </cell>
          <cell r="AT530">
            <v>8681.2800000000007</v>
          </cell>
          <cell r="AU530">
            <v>43256.412476851852</v>
          </cell>
          <cell r="AV530">
            <v>73415</v>
          </cell>
          <cell r="AW530" t="str">
            <v>36 67678</v>
          </cell>
          <cell r="AX530">
            <v>0</v>
          </cell>
        </row>
        <row r="531">
          <cell r="D531">
            <v>67686</v>
          </cell>
          <cell r="E531" t="str">
            <v>Colton Joint Unified</v>
          </cell>
          <cell r="F531">
            <v>230275452</v>
          </cell>
          <cell r="G531" t="b">
            <v>0</v>
          </cell>
          <cell r="H531">
            <v>5236.17</v>
          </cell>
          <cell r="I531">
            <v>21823.17</v>
          </cell>
          <cell r="J531">
            <v>114269828</v>
          </cell>
          <cell r="K531">
            <v>46.81</v>
          </cell>
          <cell r="L531">
            <v>21823.17</v>
          </cell>
          <cell r="M531">
            <v>1021543</v>
          </cell>
          <cell r="N531">
            <v>0</v>
          </cell>
          <cell r="O531">
            <v>23667497</v>
          </cell>
          <cell r="P531">
            <v>0</v>
          </cell>
          <cell r="Q531">
            <v>0</v>
          </cell>
          <cell r="R531">
            <v>3489.06</v>
          </cell>
          <cell r="S531">
            <v>76142350</v>
          </cell>
          <cell r="T531">
            <v>215101218</v>
          </cell>
          <cell r="U531">
            <v>15174234</v>
          </cell>
          <cell r="V531">
            <v>0.42966442729999998</v>
          </cell>
          <cell r="W531">
            <v>6519829</v>
          </cell>
          <cell r="X531">
            <v>0</v>
          </cell>
          <cell r="Y531">
            <v>0</v>
          </cell>
          <cell r="Z531">
            <v>221621047</v>
          </cell>
          <cell r="AA531">
            <v>19328620</v>
          </cell>
          <cell r="AB531">
            <v>202292427</v>
          </cell>
          <cell r="AC531">
            <v>0</v>
          </cell>
          <cell r="AD531">
            <v>29849529</v>
          </cell>
          <cell r="AE531">
            <v>172442898</v>
          </cell>
          <cell r="AF531">
            <v>5282.98</v>
          </cell>
          <cell r="AG531">
            <v>21823.17</v>
          </cell>
          <cell r="AH531">
            <v>115291371</v>
          </cell>
          <cell r="AI531">
            <v>0</v>
          </cell>
          <cell r="AJ531">
            <v>0</v>
          </cell>
          <cell r="AK531">
            <v>19328620</v>
          </cell>
          <cell r="AL531">
            <v>29849529</v>
          </cell>
          <cell r="AM531">
            <v>66113222</v>
          </cell>
          <cell r="AN531">
            <v>23667497</v>
          </cell>
          <cell r="AO531">
            <v>89780719</v>
          </cell>
          <cell r="AP531">
            <v>0</v>
          </cell>
          <cell r="AQ531">
            <v>172442898</v>
          </cell>
          <cell r="AR531">
            <v>6519829</v>
          </cell>
          <cell r="AS531">
            <v>165923069</v>
          </cell>
          <cell r="AT531">
            <v>10155.31</v>
          </cell>
          <cell r="AU531">
            <v>43256.412488425929</v>
          </cell>
          <cell r="AV531">
            <v>73415</v>
          </cell>
          <cell r="AW531" t="str">
            <v>36 67686</v>
          </cell>
          <cell r="AX531">
            <v>0</v>
          </cell>
        </row>
        <row r="532">
          <cell r="D532">
            <v>67694</v>
          </cell>
          <cell r="E532" t="str">
            <v>Cucamonga Elementary</v>
          </cell>
          <cell r="F532">
            <v>23784232</v>
          </cell>
          <cell r="G532" t="b">
            <v>0</v>
          </cell>
          <cell r="H532">
            <v>5012.74</v>
          </cell>
          <cell r="I532">
            <v>2430.04</v>
          </cell>
          <cell r="J532">
            <v>12181159</v>
          </cell>
          <cell r="K532">
            <v>43.22</v>
          </cell>
          <cell r="L532">
            <v>2430.04</v>
          </cell>
          <cell r="M532">
            <v>105026</v>
          </cell>
          <cell r="N532">
            <v>0</v>
          </cell>
          <cell r="O532">
            <v>2130982</v>
          </cell>
          <cell r="P532">
            <v>0</v>
          </cell>
          <cell r="Q532">
            <v>0</v>
          </cell>
          <cell r="R532">
            <v>3280.4</v>
          </cell>
          <cell r="S532">
            <v>7971503</v>
          </cell>
          <cell r="T532">
            <v>22388670</v>
          </cell>
          <cell r="U532">
            <v>1395562</v>
          </cell>
          <cell r="V532">
            <v>0.42966442729999998</v>
          </cell>
          <cell r="W532">
            <v>599623</v>
          </cell>
          <cell r="X532">
            <v>0</v>
          </cell>
          <cell r="Y532">
            <v>0</v>
          </cell>
          <cell r="Z532">
            <v>22988293</v>
          </cell>
          <cell r="AA532">
            <v>18096343</v>
          </cell>
          <cell r="AB532">
            <v>4891950</v>
          </cell>
          <cell r="AC532">
            <v>0</v>
          </cell>
          <cell r="AD532">
            <v>486008</v>
          </cell>
          <cell r="AE532">
            <v>4405942</v>
          </cell>
          <cell r="AF532">
            <v>5055.96</v>
          </cell>
          <cell r="AG532">
            <v>2430.04</v>
          </cell>
          <cell r="AH532">
            <v>12286185</v>
          </cell>
          <cell r="AI532">
            <v>0</v>
          </cell>
          <cell r="AJ532">
            <v>0</v>
          </cell>
          <cell r="AK532">
            <v>18096343</v>
          </cell>
          <cell r="AL532">
            <v>486008</v>
          </cell>
          <cell r="AM532">
            <v>0</v>
          </cell>
          <cell r="AN532">
            <v>2130982</v>
          </cell>
          <cell r="AO532">
            <v>2130982</v>
          </cell>
          <cell r="AP532">
            <v>0</v>
          </cell>
          <cell r="AQ532">
            <v>4405942</v>
          </cell>
          <cell r="AR532">
            <v>599623</v>
          </cell>
          <cell r="AS532">
            <v>3806319</v>
          </cell>
          <cell r="AT532">
            <v>9460.0499999999993</v>
          </cell>
          <cell r="AU532">
            <v>43256.412499999999</v>
          </cell>
          <cell r="AV532">
            <v>73415</v>
          </cell>
          <cell r="AW532" t="str">
            <v>36 67694</v>
          </cell>
          <cell r="AX532">
            <v>0</v>
          </cell>
        </row>
        <row r="533">
          <cell r="D533">
            <v>67702</v>
          </cell>
          <cell r="E533" t="str">
            <v>Etiwanda Elementary</v>
          </cell>
          <cell r="F533">
            <v>113552347</v>
          </cell>
          <cell r="G533" t="b">
            <v>0</v>
          </cell>
          <cell r="H533">
            <v>4995.1000000000004</v>
          </cell>
          <cell r="I533">
            <v>13768.39</v>
          </cell>
          <cell r="J533">
            <v>68774485</v>
          </cell>
          <cell r="K533">
            <v>45.76</v>
          </cell>
          <cell r="L533">
            <v>13768.39</v>
          </cell>
          <cell r="M533">
            <v>630042</v>
          </cell>
          <cell r="N533">
            <v>0</v>
          </cell>
          <cell r="O533">
            <v>7248385</v>
          </cell>
          <cell r="P533">
            <v>0</v>
          </cell>
          <cell r="Q533">
            <v>0</v>
          </cell>
          <cell r="R533">
            <v>2181.4699999999998</v>
          </cell>
          <cell r="S533">
            <v>30035330</v>
          </cell>
          <cell r="T533">
            <v>106688242</v>
          </cell>
          <cell r="U533">
            <v>6864105</v>
          </cell>
          <cell r="V533">
            <v>0.42966442729999998</v>
          </cell>
          <cell r="W533">
            <v>2949262</v>
          </cell>
          <cell r="X533">
            <v>0</v>
          </cell>
          <cell r="Y533">
            <v>0</v>
          </cell>
          <cell r="Z533">
            <v>109637504</v>
          </cell>
          <cell r="AA533">
            <v>13537160</v>
          </cell>
          <cell r="AB533">
            <v>96100344</v>
          </cell>
          <cell r="AC533">
            <v>0</v>
          </cell>
          <cell r="AD533">
            <v>17969189</v>
          </cell>
          <cell r="AE533">
            <v>78131155</v>
          </cell>
          <cell r="AF533">
            <v>5040.87</v>
          </cell>
          <cell r="AG533">
            <v>13768.39</v>
          </cell>
          <cell r="AH533">
            <v>69404664</v>
          </cell>
          <cell r="AI533">
            <v>0</v>
          </cell>
          <cell r="AJ533">
            <v>0</v>
          </cell>
          <cell r="AK533">
            <v>13537160</v>
          </cell>
          <cell r="AL533">
            <v>17969189</v>
          </cell>
          <cell r="AM533">
            <v>37898315</v>
          </cell>
          <cell r="AN533">
            <v>7248385</v>
          </cell>
          <cell r="AO533">
            <v>45146700</v>
          </cell>
          <cell r="AP533">
            <v>0</v>
          </cell>
          <cell r="AQ533">
            <v>78131155</v>
          </cell>
          <cell r="AR533">
            <v>2949262</v>
          </cell>
          <cell r="AS533">
            <v>75181893</v>
          </cell>
          <cell r="AT533">
            <v>7962.99</v>
          </cell>
          <cell r="AU533">
            <v>43256.412546296298</v>
          </cell>
          <cell r="AV533">
            <v>73415</v>
          </cell>
          <cell r="AW533" t="str">
            <v>36 67702</v>
          </cell>
          <cell r="AX533">
            <v>0</v>
          </cell>
        </row>
        <row r="534">
          <cell r="D534">
            <v>67710</v>
          </cell>
          <cell r="E534" t="str">
            <v>Fontana Unified</v>
          </cell>
          <cell r="F534">
            <v>396027831</v>
          </cell>
          <cell r="G534" t="b">
            <v>0</v>
          </cell>
          <cell r="H534">
            <v>5236.72</v>
          </cell>
          <cell r="I534">
            <v>36529.919999999998</v>
          </cell>
          <cell r="J534">
            <v>191296963</v>
          </cell>
          <cell r="K534">
            <v>48.75</v>
          </cell>
          <cell r="L534">
            <v>36529.919999999998</v>
          </cell>
          <cell r="M534">
            <v>1780834</v>
          </cell>
          <cell r="N534">
            <v>0</v>
          </cell>
          <cell r="O534">
            <v>34947621</v>
          </cell>
          <cell r="P534">
            <v>0</v>
          </cell>
          <cell r="Q534">
            <v>0</v>
          </cell>
          <cell r="R534">
            <v>3890.46</v>
          </cell>
          <cell r="S534">
            <v>142118193</v>
          </cell>
          <cell r="T534">
            <v>370143611</v>
          </cell>
          <cell r="U534">
            <v>25884220</v>
          </cell>
          <cell r="V534">
            <v>0.42966442729999998</v>
          </cell>
          <cell r="W534">
            <v>11121529</v>
          </cell>
          <cell r="X534">
            <v>0</v>
          </cell>
          <cell r="Y534">
            <v>0</v>
          </cell>
          <cell r="Z534">
            <v>381265140</v>
          </cell>
          <cell r="AA534">
            <v>22707058</v>
          </cell>
          <cell r="AB534">
            <v>358558082</v>
          </cell>
          <cell r="AC534">
            <v>0</v>
          </cell>
          <cell r="AD534">
            <v>49988835</v>
          </cell>
          <cell r="AE534">
            <v>308569247</v>
          </cell>
          <cell r="AF534">
            <v>5285.47</v>
          </cell>
          <cell r="AG534">
            <v>36529.919999999998</v>
          </cell>
          <cell r="AH534">
            <v>193077796</v>
          </cell>
          <cell r="AI534">
            <v>0</v>
          </cell>
          <cell r="AJ534">
            <v>0</v>
          </cell>
          <cell r="AK534">
            <v>22707058</v>
          </cell>
          <cell r="AL534">
            <v>49988835</v>
          </cell>
          <cell r="AM534">
            <v>120381903</v>
          </cell>
          <cell r="AN534">
            <v>34947621</v>
          </cell>
          <cell r="AO534">
            <v>155329524</v>
          </cell>
          <cell r="AP534">
            <v>0</v>
          </cell>
          <cell r="AQ534">
            <v>308569247</v>
          </cell>
          <cell r="AR534">
            <v>11121529</v>
          </cell>
          <cell r="AS534">
            <v>297447718</v>
          </cell>
          <cell r="AT534">
            <v>10437.06</v>
          </cell>
          <cell r="AU534">
            <v>43256.412557870368</v>
          </cell>
          <cell r="AV534">
            <v>73415</v>
          </cell>
          <cell r="AW534" t="str">
            <v>36 67710</v>
          </cell>
          <cell r="AX534">
            <v>0</v>
          </cell>
        </row>
        <row r="535">
          <cell r="D535">
            <v>67736</v>
          </cell>
          <cell r="E535" t="str">
            <v>Helendale Elementary</v>
          </cell>
          <cell r="F535">
            <v>5347909</v>
          </cell>
          <cell r="G535" t="b">
            <v>0</v>
          </cell>
          <cell r="H535">
            <v>5046.38</v>
          </cell>
          <cell r="I535">
            <v>625.14</v>
          </cell>
          <cell r="J535">
            <v>3154694</v>
          </cell>
          <cell r="K535">
            <v>39.6</v>
          </cell>
          <cell r="L535">
            <v>625.14</v>
          </cell>
          <cell r="M535">
            <v>24756</v>
          </cell>
          <cell r="N535">
            <v>0</v>
          </cell>
          <cell r="O535">
            <v>456071</v>
          </cell>
          <cell r="P535">
            <v>0</v>
          </cell>
          <cell r="Q535">
            <v>0</v>
          </cell>
          <cell r="R535">
            <v>2219</v>
          </cell>
          <cell r="S535">
            <v>1387186</v>
          </cell>
          <cell r="T535">
            <v>5022707</v>
          </cell>
          <cell r="U535">
            <v>325202</v>
          </cell>
          <cell r="V535">
            <v>0.42966442729999998</v>
          </cell>
          <cell r="W535">
            <v>139728</v>
          </cell>
          <cell r="X535">
            <v>0</v>
          </cell>
          <cell r="Y535">
            <v>0</v>
          </cell>
          <cell r="Z535">
            <v>5162435</v>
          </cell>
          <cell r="AA535">
            <v>178287</v>
          </cell>
          <cell r="AB535">
            <v>4984148</v>
          </cell>
          <cell r="AC535">
            <v>0</v>
          </cell>
          <cell r="AD535">
            <v>823176</v>
          </cell>
          <cell r="AE535">
            <v>4160972</v>
          </cell>
          <cell r="AF535">
            <v>5085.9799999999996</v>
          </cell>
          <cell r="AG535">
            <v>625.14</v>
          </cell>
          <cell r="AH535">
            <v>3179450</v>
          </cell>
          <cell r="AI535">
            <v>0</v>
          </cell>
          <cell r="AJ535">
            <v>0</v>
          </cell>
          <cell r="AK535">
            <v>178287</v>
          </cell>
          <cell r="AL535">
            <v>823176</v>
          </cell>
          <cell r="AM535">
            <v>2177987</v>
          </cell>
          <cell r="AN535">
            <v>456071</v>
          </cell>
          <cell r="AO535">
            <v>2634058</v>
          </cell>
          <cell r="AP535">
            <v>0</v>
          </cell>
          <cell r="AQ535">
            <v>4160972</v>
          </cell>
          <cell r="AR535">
            <v>139728</v>
          </cell>
          <cell r="AS535">
            <v>4021244</v>
          </cell>
          <cell r="AT535">
            <v>8258.0499999999993</v>
          </cell>
          <cell r="AU535">
            <v>43256.412604166668</v>
          </cell>
          <cell r="AV535">
            <v>73415</v>
          </cell>
          <cell r="AW535" t="str">
            <v>36 67736</v>
          </cell>
          <cell r="AX535">
            <v>0</v>
          </cell>
        </row>
        <row r="536">
          <cell r="D536">
            <v>67777</v>
          </cell>
          <cell r="E536" t="str">
            <v>Morongo Unified</v>
          </cell>
          <cell r="F536">
            <v>79213945</v>
          </cell>
          <cell r="G536" t="b">
            <v>0</v>
          </cell>
          <cell r="H536">
            <v>5249.88</v>
          </cell>
          <cell r="I536">
            <v>8052.64</v>
          </cell>
          <cell r="J536">
            <v>42275394</v>
          </cell>
          <cell r="K536">
            <v>43.43</v>
          </cell>
          <cell r="L536">
            <v>8052.64</v>
          </cell>
          <cell r="M536">
            <v>349726</v>
          </cell>
          <cell r="N536">
            <v>0</v>
          </cell>
          <cell r="O536">
            <v>8244057</v>
          </cell>
          <cell r="P536">
            <v>0</v>
          </cell>
          <cell r="Q536">
            <v>0</v>
          </cell>
          <cell r="R536">
            <v>2885.41</v>
          </cell>
          <cell r="S536">
            <v>23235168</v>
          </cell>
          <cell r="T536">
            <v>74104345</v>
          </cell>
          <cell r="U536">
            <v>5109600</v>
          </cell>
          <cell r="V536">
            <v>0.42966442729999998</v>
          </cell>
          <cell r="W536">
            <v>2195413</v>
          </cell>
          <cell r="X536">
            <v>0</v>
          </cell>
          <cell r="Y536">
            <v>0</v>
          </cell>
          <cell r="Z536">
            <v>76299758</v>
          </cell>
          <cell r="AA536">
            <v>7589670</v>
          </cell>
          <cell r="AB536">
            <v>68710088</v>
          </cell>
          <cell r="AC536">
            <v>0</v>
          </cell>
          <cell r="AD536">
            <v>11035863</v>
          </cell>
          <cell r="AE536">
            <v>57674225</v>
          </cell>
          <cell r="AF536">
            <v>5293.32</v>
          </cell>
          <cell r="AG536">
            <v>8052.64</v>
          </cell>
          <cell r="AH536">
            <v>42625200</v>
          </cell>
          <cell r="AI536">
            <v>0</v>
          </cell>
          <cell r="AJ536">
            <v>0</v>
          </cell>
          <cell r="AK536">
            <v>7589670</v>
          </cell>
          <cell r="AL536">
            <v>11035863</v>
          </cell>
          <cell r="AM536">
            <v>23999667</v>
          </cell>
          <cell r="AN536">
            <v>8244057</v>
          </cell>
          <cell r="AO536">
            <v>32243724</v>
          </cell>
          <cell r="AP536">
            <v>0</v>
          </cell>
          <cell r="AQ536">
            <v>57674225</v>
          </cell>
          <cell r="AR536">
            <v>2195413</v>
          </cell>
          <cell r="AS536">
            <v>55478812</v>
          </cell>
          <cell r="AT536">
            <v>9475.1200000000008</v>
          </cell>
          <cell r="AU536">
            <v>43256.412754629629</v>
          </cell>
          <cell r="AV536">
            <v>73415</v>
          </cell>
          <cell r="AW536" t="str">
            <v>36 67777</v>
          </cell>
          <cell r="AX536">
            <v>0</v>
          </cell>
        </row>
        <row r="537">
          <cell r="D537">
            <v>67785</v>
          </cell>
          <cell r="E537" t="str">
            <v>Mountain View Elementary</v>
          </cell>
          <cell r="F537">
            <v>22439807</v>
          </cell>
          <cell r="G537" t="b">
            <v>0</v>
          </cell>
          <cell r="H537">
            <v>4989.16</v>
          </cell>
          <cell r="I537">
            <v>2480.5</v>
          </cell>
          <cell r="J537">
            <v>12375611</v>
          </cell>
          <cell r="K537">
            <v>45.62</v>
          </cell>
          <cell r="L537">
            <v>2480.5</v>
          </cell>
          <cell r="M537">
            <v>113160</v>
          </cell>
          <cell r="N537">
            <v>0</v>
          </cell>
          <cell r="O537">
            <v>1960203</v>
          </cell>
          <cell r="P537">
            <v>0</v>
          </cell>
          <cell r="Q537">
            <v>0</v>
          </cell>
          <cell r="R537">
            <v>2750.83</v>
          </cell>
          <cell r="S537">
            <v>6823434</v>
          </cell>
          <cell r="T537">
            <v>21272408</v>
          </cell>
          <cell r="U537">
            <v>1167399</v>
          </cell>
          <cell r="V537">
            <v>0.42966442729999998</v>
          </cell>
          <cell r="W537">
            <v>501590</v>
          </cell>
          <cell r="X537">
            <v>0</v>
          </cell>
          <cell r="Y537">
            <v>0</v>
          </cell>
          <cell r="Z537">
            <v>21773998</v>
          </cell>
          <cell r="AA537">
            <v>5980259</v>
          </cell>
          <cell r="AB537">
            <v>15793739</v>
          </cell>
          <cell r="AC537">
            <v>0</v>
          </cell>
          <cell r="AD537">
            <v>3233407</v>
          </cell>
          <cell r="AE537">
            <v>12560332</v>
          </cell>
          <cell r="AF537">
            <v>5034.78</v>
          </cell>
          <cell r="AG537">
            <v>2480.5</v>
          </cell>
          <cell r="AH537">
            <v>12488772</v>
          </cell>
          <cell r="AI537">
            <v>0</v>
          </cell>
          <cell r="AJ537">
            <v>0</v>
          </cell>
          <cell r="AK537">
            <v>5980259</v>
          </cell>
          <cell r="AL537">
            <v>3233407</v>
          </cell>
          <cell r="AM537">
            <v>3275106</v>
          </cell>
          <cell r="AN537">
            <v>1960203</v>
          </cell>
          <cell r="AO537">
            <v>5235309</v>
          </cell>
          <cell r="AP537">
            <v>0</v>
          </cell>
          <cell r="AQ537">
            <v>12560332</v>
          </cell>
          <cell r="AR537">
            <v>501590</v>
          </cell>
          <cell r="AS537">
            <v>12058742</v>
          </cell>
          <cell r="AT537">
            <v>8778.07</v>
          </cell>
          <cell r="AU537">
            <v>43256.412754629629</v>
          </cell>
          <cell r="AV537">
            <v>73415</v>
          </cell>
          <cell r="AW537" t="str">
            <v>36 67785</v>
          </cell>
          <cell r="AX537">
            <v>0</v>
          </cell>
        </row>
        <row r="538">
          <cell r="D538">
            <v>67793</v>
          </cell>
          <cell r="E538" t="str">
            <v>Mt. Baldy Joint Elementary</v>
          </cell>
          <cell r="F538">
            <v>829446</v>
          </cell>
          <cell r="G538" t="b">
            <v>0</v>
          </cell>
          <cell r="H538">
            <v>5784.57</v>
          </cell>
          <cell r="I538">
            <v>99.18</v>
          </cell>
          <cell r="J538">
            <v>573714</v>
          </cell>
          <cell r="K538">
            <v>42.56</v>
          </cell>
          <cell r="L538">
            <v>99.18</v>
          </cell>
          <cell r="M538">
            <v>4221</v>
          </cell>
          <cell r="N538">
            <v>0</v>
          </cell>
          <cell r="O538">
            <v>121305</v>
          </cell>
          <cell r="P538">
            <v>0</v>
          </cell>
          <cell r="Q538">
            <v>0</v>
          </cell>
          <cell r="R538">
            <v>1010.71</v>
          </cell>
          <cell r="S538">
            <v>100242</v>
          </cell>
          <cell r="T538">
            <v>799482</v>
          </cell>
          <cell r="U538">
            <v>29964</v>
          </cell>
          <cell r="V538">
            <v>0.42966442729999998</v>
          </cell>
          <cell r="W538">
            <v>12874</v>
          </cell>
          <cell r="X538">
            <v>67021</v>
          </cell>
          <cell r="Y538">
            <v>0</v>
          </cell>
          <cell r="Z538">
            <v>879377</v>
          </cell>
          <cell r="AA538">
            <v>71304</v>
          </cell>
          <cell r="AB538">
            <v>808073</v>
          </cell>
          <cell r="AC538">
            <v>0</v>
          </cell>
          <cell r="AD538">
            <v>149630</v>
          </cell>
          <cell r="AE538">
            <v>658443</v>
          </cell>
          <cell r="AF538">
            <v>5827.14</v>
          </cell>
          <cell r="AG538">
            <v>99.18</v>
          </cell>
          <cell r="AH538">
            <v>577936</v>
          </cell>
          <cell r="AI538">
            <v>0</v>
          </cell>
          <cell r="AJ538">
            <v>0</v>
          </cell>
          <cell r="AK538">
            <v>71304</v>
          </cell>
          <cell r="AL538">
            <v>149630</v>
          </cell>
          <cell r="AM538">
            <v>357002</v>
          </cell>
          <cell r="AN538">
            <v>121305</v>
          </cell>
          <cell r="AO538">
            <v>478307</v>
          </cell>
          <cell r="AP538">
            <v>0</v>
          </cell>
          <cell r="AQ538">
            <v>658443</v>
          </cell>
          <cell r="AR538">
            <v>12874</v>
          </cell>
          <cell r="AS538">
            <v>645569</v>
          </cell>
          <cell r="AT538">
            <v>8190.72</v>
          </cell>
          <cell r="AU538">
            <v>43256.412766203706</v>
          </cell>
          <cell r="AV538">
            <v>73415</v>
          </cell>
          <cell r="AW538" t="str">
            <v>36 67793</v>
          </cell>
          <cell r="AX538">
            <v>0</v>
          </cell>
        </row>
        <row r="539">
          <cell r="D539">
            <v>67801</v>
          </cell>
          <cell r="E539" t="str">
            <v>Needles Unified</v>
          </cell>
          <cell r="F539">
            <v>10851629</v>
          </cell>
          <cell r="G539" t="b">
            <v>0</v>
          </cell>
          <cell r="H539">
            <v>5670.93</v>
          </cell>
          <cell r="I539">
            <v>1001.84</v>
          </cell>
          <cell r="J539">
            <v>5681365</v>
          </cell>
          <cell r="K539">
            <v>44.34</v>
          </cell>
          <cell r="L539">
            <v>1042.6400000000001</v>
          </cell>
          <cell r="M539">
            <v>46231</v>
          </cell>
          <cell r="N539">
            <v>241272</v>
          </cell>
          <cell r="O539">
            <v>1319731</v>
          </cell>
          <cell r="P539">
            <v>0</v>
          </cell>
          <cell r="Q539">
            <v>0</v>
          </cell>
          <cell r="R539">
            <v>2762.16</v>
          </cell>
          <cell r="S539">
            <v>2879939</v>
          </cell>
          <cell r="T539">
            <v>10168538</v>
          </cell>
          <cell r="U539">
            <v>683091</v>
          </cell>
          <cell r="V539">
            <v>0.42966442729999998</v>
          </cell>
          <cell r="W539">
            <v>293500</v>
          </cell>
          <cell r="X539">
            <v>0</v>
          </cell>
          <cell r="Y539">
            <v>0</v>
          </cell>
          <cell r="Z539">
            <v>10462038</v>
          </cell>
          <cell r="AA539">
            <v>2958331</v>
          </cell>
          <cell r="AB539">
            <v>7503707</v>
          </cell>
          <cell r="AC539">
            <v>0</v>
          </cell>
          <cell r="AD539">
            <v>1545371</v>
          </cell>
          <cell r="AE539">
            <v>5958336</v>
          </cell>
          <cell r="AF539">
            <v>4155.2700000000004</v>
          </cell>
          <cell r="AG539">
            <v>1042.6400000000001</v>
          </cell>
          <cell r="AH539">
            <v>4332451</v>
          </cell>
          <cell r="AI539">
            <v>1506971</v>
          </cell>
          <cell r="AJ539">
            <v>0</v>
          </cell>
          <cell r="AK539">
            <v>2958331</v>
          </cell>
          <cell r="AL539">
            <v>1545371</v>
          </cell>
          <cell r="AM539">
            <v>1335720</v>
          </cell>
          <cell r="AN539">
            <v>1319731</v>
          </cell>
          <cell r="AO539">
            <v>2655451</v>
          </cell>
          <cell r="AP539">
            <v>0</v>
          </cell>
          <cell r="AQ539">
            <v>5958336</v>
          </cell>
          <cell r="AR539">
            <v>293500</v>
          </cell>
          <cell r="AS539">
            <v>5664836</v>
          </cell>
          <cell r="AT539">
            <v>10034.18</v>
          </cell>
          <cell r="AU539">
            <v>43256.412766203706</v>
          </cell>
          <cell r="AV539">
            <v>73415</v>
          </cell>
          <cell r="AW539" t="str">
            <v>36 67801</v>
          </cell>
          <cell r="AX539">
            <v>0</v>
          </cell>
        </row>
        <row r="540">
          <cell r="D540">
            <v>67819</v>
          </cell>
          <cell r="E540" t="str">
            <v>Ontario-Montclair</v>
          </cell>
          <cell r="F540">
            <v>215306703</v>
          </cell>
          <cell r="G540" t="b">
            <v>0</v>
          </cell>
          <cell r="H540">
            <v>5011.29</v>
          </cell>
          <cell r="I540">
            <v>20944.79</v>
          </cell>
          <cell r="J540">
            <v>104960417</v>
          </cell>
          <cell r="K540">
            <v>46.74</v>
          </cell>
          <cell r="L540">
            <v>20944.79</v>
          </cell>
          <cell r="M540">
            <v>978959</v>
          </cell>
          <cell r="N540">
            <v>0</v>
          </cell>
          <cell r="O540">
            <v>25197951</v>
          </cell>
          <cell r="P540">
            <v>0</v>
          </cell>
          <cell r="Q540">
            <v>0</v>
          </cell>
          <cell r="R540">
            <v>3452.55</v>
          </cell>
          <cell r="S540">
            <v>72312935</v>
          </cell>
          <cell r="T540">
            <v>203450262</v>
          </cell>
          <cell r="U540">
            <v>11856441</v>
          </cell>
          <cell r="V540">
            <v>0.42966442729999998</v>
          </cell>
          <cell r="W540">
            <v>5094291</v>
          </cell>
          <cell r="X540">
            <v>0</v>
          </cell>
          <cell r="Y540">
            <v>0</v>
          </cell>
          <cell r="Z540">
            <v>208544553</v>
          </cell>
          <cell r="AA540">
            <v>18880088</v>
          </cell>
          <cell r="AB540">
            <v>189664465</v>
          </cell>
          <cell r="AC540">
            <v>0</v>
          </cell>
          <cell r="AD540">
            <v>27428250</v>
          </cell>
          <cell r="AE540">
            <v>162236215</v>
          </cell>
          <cell r="AF540">
            <v>5058.0200000000004</v>
          </cell>
          <cell r="AG540">
            <v>20944.79</v>
          </cell>
          <cell r="AH540">
            <v>105939167</v>
          </cell>
          <cell r="AI540">
            <v>0</v>
          </cell>
          <cell r="AJ540">
            <v>0</v>
          </cell>
          <cell r="AK540">
            <v>18880088</v>
          </cell>
          <cell r="AL540">
            <v>27428250</v>
          </cell>
          <cell r="AM540">
            <v>59630829</v>
          </cell>
          <cell r="AN540">
            <v>25197951</v>
          </cell>
          <cell r="AO540">
            <v>84828780</v>
          </cell>
          <cell r="AP540">
            <v>0</v>
          </cell>
          <cell r="AQ540">
            <v>162236215</v>
          </cell>
          <cell r="AR540">
            <v>5094291</v>
          </cell>
          <cell r="AS540">
            <v>157141924</v>
          </cell>
          <cell r="AT540">
            <v>9956.8700000000008</v>
          </cell>
          <cell r="AU540">
            <v>43256.412789351853</v>
          </cell>
          <cell r="AV540">
            <v>73415</v>
          </cell>
          <cell r="AW540" t="str">
            <v>36 67819</v>
          </cell>
          <cell r="AX540">
            <v>0</v>
          </cell>
        </row>
        <row r="541">
          <cell r="D541">
            <v>67827</v>
          </cell>
          <cell r="E541" t="str">
            <v>Oro Grande Elementary</v>
          </cell>
          <cell r="F541">
            <v>1143676</v>
          </cell>
          <cell r="G541" t="b">
            <v>0</v>
          </cell>
          <cell r="H541">
            <v>5309.09</v>
          </cell>
          <cell r="I541">
            <v>105.08</v>
          </cell>
          <cell r="J541">
            <v>557879</v>
          </cell>
          <cell r="K541">
            <v>199.36</v>
          </cell>
          <cell r="L541">
            <v>105.08</v>
          </cell>
          <cell r="M541">
            <v>20949</v>
          </cell>
          <cell r="N541">
            <v>0</v>
          </cell>
          <cell r="O541">
            <v>391583</v>
          </cell>
          <cell r="P541">
            <v>0</v>
          </cell>
          <cell r="Q541">
            <v>0</v>
          </cell>
          <cell r="R541">
            <v>1328.26</v>
          </cell>
          <cell r="S541">
            <v>139574</v>
          </cell>
          <cell r="T541">
            <v>1109985</v>
          </cell>
          <cell r="U541">
            <v>33691</v>
          </cell>
          <cell r="V541">
            <v>0.42966442729999998</v>
          </cell>
          <cell r="W541">
            <v>14476</v>
          </cell>
          <cell r="X541">
            <v>0</v>
          </cell>
          <cell r="Y541">
            <v>0</v>
          </cell>
          <cell r="Z541">
            <v>1124461</v>
          </cell>
          <cell r="AA541">
            <v>8477</v>
          </cell>
          <cell r="AB541">
            <v>1115984</v>
          </cell>
          <cell r="AC541">
            <v>0</v>
          </cell>
          <cell r="AD541">
            <v>149862</v>
          </cell>
          <cell r="AE541">
            <v>966122</v>
          </cell>
          <cell r="AF541">
            <v>5508.45</v>
          </cell>
          <cell r="AG541">
            <v>105.08</v>
          </cell>
          <cell r="AH541">
            <v>578828</v>
          </cell>
          <cell r="AI541">
            <v>0</v>
          </cell>
          <cell r="AJ541">
            <v>0</v>
          </cell>
          <cell r="AK541">
            <v>8477</v>
          </cell>
          <cell r="AL541">
            <v>149862</v>
          </cell>
          <cell r="AM541">
            <v>420489</v>
          </cell>
          <cell r="AN541">
            <v>391583</v>
          </cell>
          <cell r="AO541">
            <v>812072</v>
          </cell>
          <cell r="AP541">
            <v>0</v>
          </cell>
          <cell r="AQ541">
            <v>966122</v>
          </cell>
          <cell r="AR541">
            <v>14476</v>
          </cell>
          <cell r="AS541">
            <v>951646</v>
          </cell>
          <cell r="AT541">
            <v>10701</v>
          </cell>
          <cell r="AU541">
            <v>43256.412800925929</v>
          </cell>
          <cell r="AV541">
            <v>73415</v>
          </cell>
          <cell r="AW541" t="str">
            <v>36 67827</v>
          </cell>
          <cell r="AX541">
            <v>0</v>
          </cell>
        </row>
        <row r="542">
          <cell r="D542">
            <v>67843</v>
          </cell>
          <cell r="E542" t="str">
            <v>Redlands Unified</v>
          </cell>
          <cell r="F542">
            <v>186960400</v>
          </cell>
          <cell r="G542" t="b">
            <v>0</v>
          </cell>
          <cell r="H542">
            <v>5227.34</v>
          </cell>
          <cell r="I542">
            <v>20176.63</v>
          </cell>
          <cell r="J542">
            <v>105470105</v>
          </cell>
          <cell r="K542">
            <v>43.96</v>
          </cell>
          <cell r="L542">
            <v>20176.63</v>
          </cell>
          <cell r="M542">
            <v>886965</v>
          </cell>
          <cell r="N542">
            <v>0</v>
          </cell>
          <cell r="O542">
            <v>19657548</v>
          </cell>
          <cell r="P542">
            <v>0</v>
          </cell>
          <cell r="Q542">
            <v>0</v>
          </cell>
          <cell r="R542">
            <v>2501.7600000000002</v>
          </cell>
          <cell r="S542">
            <v>50477086</v>
          </cell>
          <cell r="T542">
            <v>176491704</v>
          </cell>
          <cell r="U542">
            <v>10468696</v>
          </cell>
          <cell r="V542">
            <v>0.42966442729999998</v>
          </cell>
          <cell r="W542">
            <v>4498026</v>
          </cell>
          <cell r="X542">
            <v>0</v>
          </cell>
          <cell r="Y542">
            <v>0</v>
          </cell>
          <cell r="Z542">
            <v>180989730</v>
          </cell>
          <cell r="AA542">
            <v>33945014</v>
          </cell>
          <cell r="AB542">
            <v>147044716</v>
          </cell>
          <cell r="AC542">
            <v>0</v>
          </cell>
          <cell r="AD542">
            <v>27536393</v>
          </cell>
          <cell r="AE542">
            <v>119508323</v>
          </cell>
          <cell r="AF542">
            <v>5271.3</v>
          </cell>
          <cell r="AG542">
            <v>20176.63</v>
          </cell>
          <cell r="AH542">
            <v>106357070</v>
          </cell>
          <cell r="AI542">
            <v>0</v>
          </cell>
          <cell r="AJ542">
            <v>0</v>
          </cell>
          <cell r="AK542">
            <v>33945014</v>
          </cell>
          <cell r="AL542">
            <v>27536393</v>
          </cell>
          <cell r="AM542">
            <v>44875663</v>
          </cell>
          <cell r="AN542">
            <v>19657548</v>
          </cell>
          <cell r="AO542">
            <v>64533211</v>
          </cell>
          <cell r="AP542">
            <v>0</v>
          </cell>
          <cell r="AQ542">
            <v>119508323</v>
          </cell>
          <cell r="AR542">
            <v>4498026</v>
          </cell>
          <cell r="AS542">
            <v>115010297</v>
          </cell>
          <cell r="AT542">
            <v>8970.27</v>
          </cell>
          <cell r="AU542">
            <v>43256.412858796299</v>
          </cell>
          <cell r="AV542">
            <v>73415</v>
          </cell>
          <cell r="AW542" t="str">
            <v>36 67843</v>
          </cell>
          <cell r="AX542">
            <v>0</v>
          </cell>
        </row>
        <row r="543">
          <cell r="D543">
            <v>67850</v>
          </cell>
          <cell r="E543" t="str">
            <v>Rialto Unified</v>
          </cell>
          <cell r="F543">
            <v>266864394</v>
          </cell>
          <cell r="G543" t="b">
            <v>0</v>
          </cell>
          <cell r="H543">
            <v>5294.85</v>
          </cell>
          <cell r="I543">
            <v>24869.09</v>
          </cell>
          <cell r="J543">
            <v>131678101</v>
          </cell>
          <cell r="K543">
            <v>47.8</v>
          </cell>
          <cell r="L543">
            <v>24869.09</v>
          </cell>
          <cell r="M543">
            <v>1188743</v>
          </cell>
          <cell r="N543">
            <v>0</v>
          </cell>
          <cell r="O543">
            <v>20635746</v>
          </cell>
          <cell r="P543">
            <v>0</v>
          </cell>
          <cell r="Q543">
            <v>0</v>
          </cell>
          <cell r="R543">
            <v>3754.95</v>
          </cell>
          <cell r="S543">
            <v>93382189</v>
          </cell>
          <cell r="T543">
            <v>246884779</v>
          </cell>
          <cell r="U543">
            <v>19979615</v>
          </cell>
          <cell r="V543">
            <v>0.42966442729999998</v>
          </cell>
          <cell r="W543">
            <v>8584530</v>
          </cell>
          <cell r="X543">
            <v>0</v>
          </cell>
          <cell r="Y543">
            <v>0</v>
          </cell>
          <cell r="Z543">
            <v>255469309</v>
          </cell>
          <cell r="AA543">
            <v>19865113</v>
          </cell>
          <cell r="AB543">
            <v>235604196</v>
          </cell>
          <cell r="AC543">
            <v>0</v>
          </cell>
          <cell r="AD543">
            <v>34399910</v>
          </cell>
          <cell r="AE543">
            <v>201204286</v>
          </cell>
          <cell r="AF543">
            <v>5342.66</v>
          </cell>
          <cell r="AG543">
            <v>24869.09</v>
          </cell>
          <cell r="AH543">
            <v>132867092</v>
          </cell>
          <cell r="AI543">
            <v>0</v>
          </cell>
          <cell r="AJ543">
            <v>0</v>
          </cell>
          <cell r="AK543">
            <v>19865113</v>
          </cell>
          <cell r="AL543">
            <v>34399910</v>
          </cell>
          <cell r="AM543">
            <v>78602069</v>
          </cell>
          <cell r="AN543">
            <v>20635746</v>
          </cell>
          <cell r="AO543">
            <v>99237815</v>
          </cell>
          <cell r="AP543">
            <v>0</v>
          </cell>
          <cell r="AQ543">
            <v>201204286</v>
          </cell>
          <cell r="AR543">
            <v>8584530</v>
          </cell>
          <cell r="AS543">
            <v>192619756</v>
          </cell>
          <cell r="AT543">
            <v>10272.56</v>
          </cell>
          <cell r="AU543">
            <v>43256.412858796299</v>
          </cell>
          <cell r="AV543">
            <v>73415</v>
          </cell>
          <cell r="AW543" t="str">
            <v>36 67850</v>
          </cell>
          <cell r="AX543">
            <v>0</v>
          </cell>
        </row>
        <row r="544">
          <cell r="D544">
            <v>67868</v>
          </cell>
          <cell r="E544" t="str">
            <v>Rim of the World Unified</v>
          </cell>
          <cell r="F544">
            <v>30732353</v>
          </cell>
          <cell r="G544" t="b">
            <v>0</v>
          </cell>
          <cell r="H544">
            <v>5328.42</v>
          </cell>
          <cell r="I544">
            <v>3277.11</v>
          </cell>
          <cell r="J544">
            <v>17461818</v>
          </cell>
          <cell r="K544">
            <v>34.21</v>
          </cell>
          <cell r="L544">
            <v>3277.11</v>
          </cell>
          <cell r="M544">
            <v>112110</v>
          </cell>
          <cell r="N544">
            <v>0</v>
          </cell>
          <cell r="O544">
            <v>4582096</v>
          </cell>
          <cell r="P544">
            <v>0</v>
          </cell>
          <cell r="Q544">
            <v>0</v>
          </cell>
          <cell r="R544">
            <v>2221.0700000000002</v>
          </cell>
          <cell r="S544">
            <v>7278691</v>
          </cell>
          <cell r="T544">
            <v>29434715</v>
          </cell>
          <cell r="U544">
            <v>1297638</v>
          </cell>
          <cell r="V544">
            <v>0.42966442729999998</v>
          </cell>
          <cell r="W544">
            <v>557549</v>
          </cell>
          <cell r="X544">
            <v>0</v>
          </cell>
          <cell r="Y544">
            <v>0</v>
          </cell>
          <cell r="Z544">
            <v>29992264</v>
          </cell>
          <cell r="AA544">
            <v>11782739</v>
          </cell>
          <cell r="AB544">
            <v>18209525</v>
          </cell>
          <cell r="AC544">
            <v>0</v>
          </cell>
          <cell r="AD544">
            <v>4549980</v>
          </cell>
          <cell r="AE544">
            <v>13659545</v>
          </cell>
          <cell r="AF544">
            <v>5362.63</v>
          </cell>
          <cell r="AG544">
            <v>3277.11</v>
          </cell>
          <cell r="AH544">
            <v>17573928</v>
          </cell>
          <cell r="AI544">
            <v>0</v>
          </cell>
          <cell r="AJ544">
            <v>0</v>
          </cell>
          <cell r="AK544">
            <v>11782739</v>
          </cell>
          <cell r="AL544">
            <v>4549980</v>
          </cell>
          <cell r="AM544">
            <v>1241209</v>
          </cell>
          <cell r="AN544">
            <v>4582096</v>
          </cell>
          <cell r="AO544">
            <v>5823305</v>
          </cell>
          <cell r="AP544">
            <v>0</v>
          </cell>
          <cell r="AQ544">
            <v>13659545</v>
          </cell>
          <cell r="AR544">
            <v>557549</v>
          </cell>
          <cell r="AS544">
            <v>13101996</v>
          </cell>
          <cell r="AT544">
            <v>9152.0499999999993</v>
          </cell>
          <cell r="AU544">
            <v>43256.412870370368</v>
          </cell>
          <cell r="AV544">
            <v>73415</v>
          </cell>
          <cell r="AW544" t="str">
            <v>36 67868</v>
          </cell>
          <cell r="AX544">
            <v>0</v>
          </cell>
        </row>
        <row r="545">
          <cell r="D545">
            <v>67876</v>
          </cell>
          <cell r="E545" t="str">
            <v>San Bernardino City Unified</v>
          </cell>
          <cell r="F545">
            <v>527563888</v>
          </cell>
          <cell r="G545" t="b">
            <v>0</v>
          </cell>
          <cell r="H545">
            <v>5288</v>
          </cell>
          <cell r="I545">
            <v>46837.760000000002</v>
          </cell>
          <cell r="J545">
            <v>247678075</v>
          </cell>
          <cell r="K545">
            <v>63.24</v>
          </cell>
          <cell r="L545">
            <v>46837.760000000002</v>
          </cell>
          <cell r="M545">
            <v>2962020</v>
          </cell>
          <cell r="N545">
            <v>0</v>
          </cell>
          <cell r="O545">
            <v>71178274</v>
          </cell>
          <cell r="P545">
            <v>0</v>
          </cell>
          <cell r="Q545">
            <v>0</v>
          </cell>
          <cell r="R545">
            <v>3748.21</v>
          </cell>
          <cell r="S545">
            <v>175557760</v>
          </cell>
          <cell r="T545">
            <v>497376129</v>
          </cell>
          <cell r="U545">
            <v>30187759</v>
          </cell>
          <cell r="V545">
            <v>0.42966442729999998</v>
          </cell>
          <cell r="W545">
            <v>12970606</v>
          </cell>
          <cell r="X545">
            <v>0</v>
          </cell>
          <cell r="Y545">
            <v>0</v>
          </cell>
          <cell r="Z545">
            <v>510346735</v>
          </cell>
          <cell r="AA545">
            <v>36801939</v>
          </cell>
          <cell r="AB545">
            <v>473544796</v>
          </cell>
          <cell r="AC545">
            <v>0</v>
          </cell>
          <cell r="AD545">
            <v>64892011</v>
          </cell>
          <cell r="AE545">
            <v>408652785</v>
          </cell>
          <cell r="AF545">
            <v>5351.24</v>
          </cell>
          <cell r="AG545">
            <v>46837.760000000002</v>
          </cell>
          <cell r="AH545">
            <v>250640095</v>
          </cell>
          <cell r="AI545">
            <v>0</v>
          </cell>
          <cell r="AJ545">
            <v>0</v>
          </cell>
          <cell r="AK545">
            <v>36801939</v>
          </cell>
          <cell r="AL545">
            <v>64892011</v>
          </cell>
          <cell r="AM545">
            <v>148946145</v>
          </cell>
          <cell r="AN545">
            <v>71178274</v>
          </cell>
          <cell r="AO545">
            <v>220124419</v>
          </cell>
          <cell r="AP545">
            <v>0</v>
          </cell>
          <cell r="AQ545">
            <v>408652785</v>
          </cell>
          <cell r="AR545">
            <v>12970606</v>
          </cell>
          <cell r="AS545">
            <v>395682179</v>
          </cell>
          <cell r="AT545">
            <v>10896.05</v>
          </cell>
          <cell r="AU545">
            <v>43256.412893518522</v>
          </cell>
          <cell r="AV545">
            <v>73415</v>
          </cell>
          <cell r="AW545" t="str">
            <v>36 67876</v>
          </cell>
          <cell r="AX545">
            <v>0</v>
          </cell>
        </row>
        <row r="546">
          <cell r="D546">
            <v>67892</v>
          </cell>
          <cell r="E546" t="str">
            <v>Trona Joint Unified</v>
          </cell>
          <cell r="F546">
            <v>3351205</v>
          </cell>
          <cell r="G546" t="b">
            <v>0</v>
          </cell>
          <cell r="H546">
            <v>5539.85</v>
          </cell>
          <cell r="I546">
            <v>189.62</v>
          </cell>
          <cell r="J546">
            <v>1050466</v>
          </cell>
          <cell r="K546">
            <v>101.35</v>
          </cell>
          <cell r="L546">
            <v>263.27999999999997</v>
          </cell>
          <cell r="M546">
            <v>26683</v>
          </cell>
          <cell r="N546">
            <v>792927</v>
          </cell>
          <cell r="O546">
            <v>815707</v>
          </cell>
          <cell r="P546">
            <v>0</v>
          </cell>
          <cell r="Q546">
            <v>0</v>
          </cell>
          <cell r="R546">
            <v>1813.74</v>
          </cell>
          <cell r="S546">
            <v>477521</v>
          </cell>
          <cell r="T546">
            <v>3163304</v>
          </cell>
          <cell r="U546">
            <v>187901</v>
          </cell>
          <cell r="V546">
            <v>0.42966442729999998</v>
          </cell>
          <cell r="W546">
            <v>80734</v>
          </cell>
          <cell r="X546">
            <v>0</v>
          </cell>
          <cell r="Y546">
            <v>0</v>
          </cell>
          <cell r="Z546">
            <v>3244038</v>
          </cell>
          <cell r="AA546">
            <v>34738</v>
          </cell>
          <cell r="AB546">
            <v>3209300</v>
          </cell>
          <cell r="AC546">
            <v>0</v>
          </cell>
          <cell r="AD546">
            <v>484172</v>
          </cell>
          <cell r="AE546">
            <v>2725128</v>
          </cell>
          <cell r="AF546">
            <v>4211.84</v>
          </cell>
          <cell r="AG546">
            <v>263.27999999999997</v>
          </cell>
          <cell r="AH546">
            <v>1108893</v>
          </cell>
          <cell r="AI546">
            <v>700056</v>
          </cell>
          <cell r="AJ546">
            <v>0</v>
          </cell>
          <cell r="AK546">
            <v>34738</v>
          </cell>
          <cell r="AL546">
            <v>484172</v>
          </cell>
          <cell r="AM546">
            <v>1290039</v>
          </cell>
          <cell r="AN546">
            <v>815707</v>
          </cell>
          <cell r="AO546">
            <v>2105746</v>
          </cell>
          <cell r="AP546">
            <v>0</v>
          </cell>
          <cell r="AQ546">
            <v>2725128</v>
          </cell>
          <cell r="AR546">
            <v>80734</v>
          </cell>
          <cell r="AS546">
            <v>2644394</v>
          </cell>
          <cell r="AT546">
            <v>12321.63</v>
          </cell>
          <cell r="AU546">
            <v>43256.412997685184</v>
          </cell>
          <cell r="AV546">
            <v>73415</v>
          </cell>
          <cell r="AW546" t="str">
            <v>36 67892</v>
          </cell>
          <cell r="AX546">
            <v>0</v>
          </cell>
        </row>
        <row r="547">
          <cell r="D547">
            <v>67918</v>
          </cell>
          <cell r="E547" t="str">
            <v>Victor Elementary</v>
          </cell>
          <cell r="F547">
            <v>122048769</v>
          </cell>
          <cell r="G547" t="b">
            <v>0</v>
          </cell>
          <cell r="H547">
            <v>5001.75</v>
          </cell>
          <cell r="I547">
            <v>11970.3</v>
          </cell>
          <cell r="J547">
            <v>59872448</v>
          </cell>
          <cell r="K547">
            <v>35.869999999999997</v>
          </cell>
          <cell r="L547">
            <v>11970.3</v>
          </cell>
          <cell r="M547">
            <v>429375</v>
          </cell>
          <cell r="N547">
            <v>0</v>
          </cell>
          <cell r="O547">
            <v>7759134</v>
          </cell>
          <cell r="P547">
            <v>0</v>
          </cell>
          <cell r="Q547">
            <v>0</v>
          </cell>
          <cell r="R547">
            <v>3816.03</v>
          </cell>
          <cell r="S547">
            <v>45679024</v>
          </cell>
          <cell r="T547">
            <v>113739981</v>
          </cell>
          <cell r="U547">
            <v>8308788</v>
          </cell>
          <cell r="V547">
            <v>0.42966442729999998</v>
          </cell>
          <cell r="W547">
            <v>3569991</v>
          </cell>
          <cell r="X547">
            <v>0</v>
          </cell>
          <cell r="Y547">
            <v>0</v>
          </cell>
          <cell r="Z547">
            <v>117309972</v>
          </cell>
          <cell r="AA547">
            <v>7529884</v>
          </cell>
          <cell r="AB547">
            <v>109780088</v>
          </cell>
          <cell r="AC547">
            <v>0</v>
          </cell>
          <cell r="AD547">
            <v>15612452</v>
          </cell>
          <cell r="AE547">
            <v>94167636</v>
          </cell>
          <cell r="AF547">
            <v>5037.62</v>
          </cell>
          <cell r="AG547">
            <v>11970.3</v>
          </cell>
          <cell r="AH547">
            <v>60301823</v>
          </cell>
          <cell r="AI547">
            <v>0</v>
          </cell>
          <cell r="AJ547">
            <v>0</v>
          </cell>
          <cell r="AK547">
            <v>7529884</v>
          </cell>
          <cell r="AL547">
            <v>15612452</v>
          </cell>
          <cell r="AM547">
            <v>37159487</v>
          </cell>
          <cell r="AN547">
            <v>7759134</v>
          </cell>
          <cell r="AO547">
            <v>44918621</v>
          </cell>
          <cell r="AP547">
            <v>0</v>
          </cell>
          <cell r="AQ547">
            <v>94167636</v>
          </cell>
          <cell r="AR547">
            <v>3569991</v>
          </cell>
          <cell r="AS547">
            <v>90597645</v>
          </cell>
          <cell r="AT547">
            <v>9800.09</v>
          </cell>
          <cell r="AU547">
            <v>43256.41302083333</v>
          </cell>
          <cell r="AV547">
            <v>73415</v>
          </cell>
          <cell r="AW547" t="str">
            <v>36 67918</v>
          </cell>
          <cell r="AX547">
            <v>0</v>
          </cell>
        </row>
        <row r="548">
          <cell r="D548">
            <v>67934</v>
          </cell>
          <cell r="E548" t="str">
            <v>Victor Valley Union High</v>
          </cell>
          <cell r="F548">
            <v>109908400</v>
          </cell>
          <cell r="G548" t="b">
            <v>0</v>
          </cell>
          <cell r="H548">
            <v>6000.26</v>
          </cell>
          <cell r="I548">
            <v>9687.4599999999991</v>
          </cell>
          <cell r="J548">
            <v>58127279</v>
          </cell>
          <cell r="K548">
            <v>41.51</v>
          </cell>
          <cell r="L548">
            <v>9687.4599999999991</v>
          </cell>
          <cell r="M548">
            <v>402126</v>
          </cell>
          <cell r="N548">
            <v>0</v>
          </cell>
          <cell r="O548">
            <v>8248485</v>
          </cell>
          <cell r="P548">
            <v>0</v>
          </cell>
          <cell r="Q548">
            <v>0</v>
          </cell>
          <cell r="R548">
            <v>3719.75</v>
          </cell>
          <cell r="S548">
            <v>36034929</v>
          </cell>
          <cell r="T548">
            <v>102812819</v>
          </cell>
          <cell r="U548">
            <v>7095581</v>
          </cell>
          <cell r="V548">
            <v>0.42966442729999998</v>
          </cell>
          <cell r="W548">
            <v>3048719</v>
          </cell>
          <cell r="X548">
            <v>0</v>
          </cell>
          <cell r="Y548">
            <v>0</v>
          </cell>
          <cell r="Z548">
            <v>105861538</v>
          </cell>
          <cell r="AA548">
            <v>8137294</v>
          </cell>
          <cell r="AB548">
            <v>97724244</v>
          </cell>
          <cell r="AC548">
            <v>0</v>
          </cell>
          <cell r="AD548">
            <v>15153564</v>
          </cell>
          <cell r="AE548">
            <v>82570680</v>
          </cell>
          <cell r="AF548">
            <v>6041.77</v>
          </cell>
          <cell r="AG548">
            <v>9687.4599999999991</v>
          </cell>
          <cell r="AH548">
            <v>58529405</v>
          </cell>
          <cell r="AI548">
            <v>0</v>
          </cell>
          <cell r="AJ548">
            <v>0</v>
          </cell>
          <cell r="AK548">
            <v>8137294</v>
          </cell>
          <cell r="AL548">
            <v>15153564</v>
          </cell>
          <cell r="AM548">
            <v>35238547</v>
          </cell>
          <cell r="AN548">
            <v>8248485</v>
          </cell>
          <cell r="AO548">
            <v>43487032</v>
          </cell>
          <cell r="AP548">
            <v>0</v>
          </cell>
          <cell r="AQ548">
            <v>82570680</v>
          </cell>
          <cell r="AR548">
            <v>3048719</v>
          </cell>
          <cell r="AS548">
            <v>79521961</v>
          </cell>
          <cell r="AT548">
            <v>10927.69</v>
          </cell>
          <cell r="AU548">
            <v>43256.41302083333</v>
          </cell>
          <cell r="AV548">
            <v>73415</v>
          </cell>
          <cell r="AW548" t="str">
            <v>36 67934</v>
          </cell>
          <cell r="AX548">
            <v>0</v>
          </cell>
        </row>
        <row r="549">
          <cell r="D549">
            <v>67959</v>
          </cell>
          <cell r="E549" t="str">
            <v>Yucaipa-Calimesa Joint Unified</v>
          </cell>
          <cell r="F549">
            <v>73344356</v>
          </cell>
          <cell r="G549" t="b">
            <v>0</v>
          </cell>
          <cell r="H549">
            <v>5225.8900000000003</v>
          </cell>
          <cell r="I549">
            <v>8031.77</v>
          </cell>
          <cell r="J549">
            <v>41973147</v>
          </cell>
          <cell r="K549">
            <v>46.05</v>
          </cell>
          <cell r="L549">
            <v>8031.77</v>
          </cell>
          <cell r="M549">
            <v>369863</v>
          </cell>
          <cell r="N549">
            <v>0</v>
          </cell>
          <cell r="O549">
            <v>8407200</v>
          </cell>
          <cell r="P549">
            <v>0</v>
          </cell>
          <cell r="Q549">
            <v>0</v>
          </cell>
          <cell r="R549">
            <v>2295.7199999999998</v>
          </cell>
          <cell r="S549">
            <v>18438695</v>
          </cell>
          <cell r="T549">
            <v>69188905</v>
          </cell>
          <cell r="U549">
            <v>4155451</v>
          </cell>
          <cell r="V549">
            <v>0.42966442729999998</v>
          </cell>
          <cell r="W549">
            <v>1785449</v>
          </cell>
          <cell r="X549">
            <v>0</v>
          </cell>
          <cell r="Y549">
            <v>0</v>
          </cell>
          <cell r="Z549">
            <v>70974354</v>
          </cell>
          <cell r="AA549">
            <v>9640143</v>
          </cell>
          <cell r="AB549">
            <v>61334211</v>
          </cell>
          <cell r="AC549">
            <v>0</v>
          </cell>
          <cell r="AD549">
            <v>10962823</v>
          </cell>
          <cell r="AE549">
            <v>50371388</v>
          </cell>
          <cell r="AF549">
            <v>5271.95</v>
          </cell>
          <cell r="AG549">
            <v>8031.77</v>
          </cell>
          <cell r="AH549">
            <v>42343090</v>
          </cell>
          <cell r="AI549">
            <v>0</v>
          </cell>
          <cell r="AJ549">
            <v>0</v>
          </cell>
          <cell r="AK549">
            <v>9640143</v>
          </cell>
          <cell r="AL549">
            <v>10962823</v>
          </cell>
          <cell r="AM549">
            <v>21740124</v>
          </cell>
          <cell r="AN549">
            <v>8407200</v>
          </cell>
          <cell r="AO549">
            <v>30147324</v>
          </cell>
          <cell r="AP549">
            <v>0</v>
          </cell>
          <cell r="AQ549">
            <v>50371388</v>
          </cell>
          <cell r="AR549">
            <v>1785449</v>
          </cell>
          <cell r="AS549">
            <v>48585939</v>
          </cell>
          <cell r="AT549">
            <v>8836.7000000000007</v>
          </cell>
          <cell r="AU549">
            <v>43256.41306712963</v>
          </cell>
          <cell r="AV549">
            <v>73415</v>
          </cell>
          <cell r="AW549" t="str">
            <v>36 67959</v>
          </cell>
          <cell r="AX549">
            <v>0</v>
          </cell>
        </row>
        <row r="550">
          <cell r="D550">
            <v>73858</v>
          </cell>
          <cell r="E550" t="str">
            <v>Baker Valley Unified</v>
          </cell>
          <cell r="F550">
            <v>2000187</v>
          </cell>
          <cell r="G550" t="b">
            <v>0</v>
          </cell>
          <cell r="H550">
            <v>5950.69</v>
          </cell>
          <cell r="I550">
            <v>89.31</v>
          </cell>
          <cell r="J550">
            <v>531456</v>
          </cell>
          <cell r="K550">
            <v>73.849999999999994</v>
          </cell>
          <cell r="L550">
            <v>131.22</v>
          </cell>
          <cell r="M550">
            <v>9691</v>
          </cell>
          <cell r="N550">
            <v>600140</v>
          </cell>
          <cell r="O550">
            <v>182560</v>
          </cell>
          <cell r="P550">
            <v>0</v>
          </cell>
          <cell r="Q550">
            <v>0</v>
          </cell>
          <cell r="R550">
            <v>4409.7700000000004</v>
          </cell>
          <cell r="S550">
            <v>578650</v>
          </cell>
          <cell r="T550">
            <v>1902497</v>
          </cell>
          <cell r="U550">
            <v>97690</v>
          </cell>
          <cell r="V550">
            <v>0.42966442729999998</v>
          </cell>
          <cell r="W550">
            <v>41974</v>
          </cell>
          <cell r="X550">
            <v>0</v>
          </cell>
          <cell r="Y550">
            <v>0</v>
          </cell>
          <cell r="Z550">
            <v>1944471</v>
          </cell>
          <cell r="AA550">
            <v>1915195</v>
          </cell>
          <cell r="AB550">
            <v>29276</v>
          </cell>
          <cell r="AC550">
            <v>0</v>
          </cell>
          <cell r="AD550">
            <v>26244</v>
          </cell>
          <cell r="AE550">
            <v>3032</v>
          </cell>
          <cell r="AF550">
            <v>4171.43</v>
          </cell>
          <cell r="AG550">
            <v>131.22</v>
          </cell>
          <cell r="AH550">
            <v>547375</v>
          </cell>
          <cell r="AI550">
            <v>603043</v>
          </cell>
          <cell r="AJ550">
            <v>0</v>
          </cell>
          <cell r="AK550">
            <v>1915195</v>
          </cell>
          <cell r="AL550">
            <v>26244</v>
          </cell>
          <cell r="AM550">
            <v>0</v>
          </cell>
          <cell r="AN550">
            <v>182560</v>
          </cell>
          <cell r="AO550">
            <v>182560</v>
          </cell>
          <cell r="AP550">
            <v>179528</v>
          </cell>
          <cell r="AQ550">
            <v>182560</v>
          </cell>
          <cell r="AR550">
            <v>3032</v>
          </cell>
          <cell r="AS550">
            <v>179528</v>
          </cell>
          <cell r="AT550">
            <v>14818.4</v>
          </cell>
          <cell r="AU550">
            <v>43256.41238425926</v>
          </cell>
          <cell r="AV550">
            <v>73415</v>
          </cell>
          <cell r="AW550" t="str">
            <v>36 73858</v>
          </cell>
          <cell r="AX550">
            <v>1</v>
          </cell>
        </row>
        <row r="551">
          <cell r="D551">
            <v>73890</v>
          </cell>
          <cell r="E551" t="str">
            <v>Silver Valley Unified</v>
          </cell>
          <cell r="F551">
            <v>18702140</v>
          </cell>
          <cell r="G551" t="b">
            <v>0</v>
          </cell>
          <cell r="H551">
            <v>5347.13</v>
          </cell>
          <cell r="I551">
            <v>2000.35</v>
          </cell>
          <cell r="J551">
            <v>10696131</v>
          </cell>
          <cell r="K551">
            <v>66.37</v>
          </cell>
          <cell r="L551">
            <v>2000.35</v>
          </cell>
          <cell r="M551">
            <v>132763</v>
          </cell>
          <cell r="N551">
            <v>0</v>
          </cell>
          <cell r="O551">
            <v>2636562</v>
          </cell>
          <cell r="P551">
            <v>0</v>
          </cell>
          <cell r="Q551">
            <v>0</v>
          </cell>
          <cell r="R551">
            <v>2086.6999999999998</v>
          </cell>
          <cell r="S551">
            <v>4174130</v>
          </cell>
          <cell r="T551">
            <v>17639586</v>
          </cell>
          <cell r="U551">
            <v>1062554</v>
          </cell>
          <cell r="V551">
            <v>0.42966442729999998</v>
          </cell>
          <cell r="W551">
            <v>456542</v>
          </cell>
          <cell r="X551">
            <v>0</v>
          </cell>
          <cell r="Y551">
            <v>0</v>
          </cell>
          <cell r="Z551">
            <v>18096128</v>
          </cell>
          <cell r="AA551">
            <v>2787723</v>
          </cell>
          <cell r="AB551">
            <v>15308405</v>
          </cell>
          <cell r="AC551">
            <v>0</v>
          </cell>
          <cell r="AD551">
            <v>2803656</v>
          </cell>
          <cell r="AE551">
            <v>12504749</v>
          </cell>
          <cell r="AF551">
            <v>5413.5</v>
          </cell>
          <cell r="AG551">
            <v>2000.35</v>
          </cell>
          <cell r="AH551">
            <v>10828895</v>
          </cell>
          <cell r="AI551">
            <v>0</v>
          </cell>
          <cell r="AJ551">
            <v>0</v>
          </cell>
          <cell r="AK551">
            <v>2787723</v>
          </cell>
          <cell r="AL551">
            <v>2803656</v>
          </cell>
          <cell r="AM551">
            <v>5237516</v>
          </cell>
          <cell r="AN551">
            <v>2636562</v>
          </cell>
          <cell r="AO551">
            <v>7874078</v>
          </cell>
          <cell r="AP551">
            <v>0</v>
          </cell>
          <cell r="AQ551">
            <v>12504749</v>
          </cell>
          <cell r="AR551">
            <v>456542</v>
          </cell>
          <cell r="AS551">
            <v>12048207</v>
          </cell>
          <cell r="AT551">
            <v>9046.48</v>
          </cell>
          <cell r="AU551">
            <v>43256.412939814814</v>
          </cell>
          <cell r="AV551">
            <v>73415</v>
          </cell>
          <cell r="AW551" t="str">
            <v>36 73890</v>
          </cell>
          <cell r="AX551">
            <v>0</v>
          </cell>
        </row>
        <row r="552">
          <cell r="D552">
            <v>73957</v>
          </cell>
          <cell r="E552" t="str">
            <v>Snowline Joint Unified</v>
          </cell>
          <cell r="F552">
            <v>70298636</v>
          </cell>
          <cell r="G552" t="b">
            <v>0</v>
          </cell>
          <cell r="H552">
            <v>5244.14</v>
          </cell>
          <cell r="I552">
            <v>7229.36</v>
          </cell>
          <cell r="J552">
            <v>37911776</v>
          </cell>
          <cell r="K552">
            <v>40.22</v>
          </cell>
          <cell r="L552">
            <v>7229.36</v>
          </cell>
          <cell r="M552">
            <v>290765</v>
          </cell>
          <cell r="N552">
            <v>0</v>
          </cell>
          <cell r="O552">
            <v>5818232</v>
          </cell>
          <cell r="P552">
            <v>0</v>
          </cell>
          <cell r="Q552">
            <v>0</v>
          </cell>
          <cell r="R552">
            <v>2907.89</v>
          </cell>
          <cell r="S552">
            <v>21022184</v>
          </cell>
          <cell r="T552">
            <v>65042957</v>
          </cell>
          <cell r="U552">
            <v>5255679</v>
          </cell>
          <cell r="V552">
            <v>0.42966442729999998</v>
          </cell>
          <cell r="W552">
            <v>2258178</v>
          </cell>
          <cell r="X552">
            <v>0</v>
          </cell>
          <cell r="Y552">
            <v>0</v>
          </cell>
          <cell r="Z552">
            <v>67301135</v>
          </cell>
          <cell r="AA552">
            <v>6895249</v>
          </cell>
          <cell r="AB552">
            <v>60405886</v>
          </cell>
          <cell r="AC552">
            <v>0</v>
          </cell>
          <cell r="AD552">
            <v>9890834</v>
          </cell>
          <cell r="AE552">
            <v>50515052</v>
          </cell>
          <cell r="AF552">
            <v>5284.36</v>
          </cell>
          <cell r="AG552">
            <v>7229.36</v>
          </cell>
          <cell r="AH552">
            <v>38202541</v>
          </cell>
          <cell r="AI552">
            <v>0</v>
          </cell>
          <cell r="AJ552">
            <v>0</v>
          </cell>
          <cell r="AK552">
            <v>6895249</v>
          </cell>
          <cell r="AL552">
            <v>9890834</v>
          </cell>
          <cell r="AM552">
            <v>21416458</v>
          </cell>
          <cell r="AN552">
            <v>5818232</v>
          </cell>
          <cell r="AO552">
            <v>27234690</v>
          </cell>
          <cell r="AP552">
            <v>0</v>
          </cell>
          <cell r="AQ552">
            <v>50515052</v>
          </cell>
          <cell r="AR552">
            <v>2258178</v>
          </cell>
          <cell r="AS552">
            <v>48256874</v>
          </cell>
          <cell r="AT552">
            <v>9309.42</v>
          </cell>
          <cell r="AU552">
            <v>43256.412951388891</v>
          </cell>
          <cell r="AV552">
            <v>73415</v>
          </cell>
          <cell r="AW552" t="str">
            <v>36 73957</v>
          </cell>
          <cell r="AX552">
            <v>0</v>
          </cell>
        </row>
        <row r="553">
          <cell r="D553">
            <v>75044</v>
          </cell>
          <cell r="E553" t="str">
            <v>Hesperia Unified</v>
          </cell>
          <cell r="F553">
            <v>210863517</v>
          </cell>
          <cell r="G553" t="b">
            <v>0</v>
          </cell>
          <cell r="H553">
            <v>5210.4399999999996</v>
          </cell>
          <cell r="I553">
            <v>20610.39</v>
          </cell>
          <cell r="J553">
            <v>107389200</v>
          </cell>
          <cell r="K553">
            <v>40.049999999999997</v>
          </cell>
          <cell r="L553">
            <v>20610.39</v>
          </cell>
          <cell r="M553">
            <v>825446</v>
          </cell>
          <cell r="N553">
            <v>0</v>
          </cell>
          <cell r="O553">
            <v>15547747</v>
          </cell>
          <cell r="P553">
            <v>0</v>
          </cell>
          <cell r="Q553">
            <v>0</v>
          </cell>
          <cell r="R553">
            <v>3458.81</v>
          </cell>
          <cell r="S553">
            <v>71287423</v>
          </cell>
          <cell r="T553">
            <v>195049816</v>
          </cell>
          <cell r="U553">
            <v>15813701</v>
          </cell>
          <cell r="V553">
            <v>0.42966442729999998</v>
          </cell>
          <cell r="W553">
            <v>6794585</v>
          </cell>
          <cell r="X553">
            <v>0</v>
          </cell>
          <cell r="Y553">
            <v>0</v>
          </cell>
          <cell r="Z553">
            <v>201844401</v>
          </cell>
          <cell r="AA553">
            <v>8999165</v>
          </cell>
          <cell r="AB553">
            <v>192845236</v>
          </cell>
          <cell r="AC553">
            <v>0</v>
          </cell>
          <cell r="AD553">
            <v>28017329</v>
          </cell>
          <cell r="AE553">
            <v>164827907</v>
          </cell>
          <cell r="AF553">
            <v>5250.49</v>
          </cell>
          <cell r="AG553">
            <v>20610.39</v>
          </cell>
          <cell r="AH553">
            <v>108214647</v>
          </cell>
          <cell r="AI553">
            <v>0</v>
          </cell>
          <cell r="AJ553">
            <v>0</v>
          </cell>
          <cell r="AK553">
            <v>8999165</v>
          </cell>
          <cell r="AL553">
            <v>28017329</v>
          </cell>
          <cell r="AM553">
            <v>71198153</v>
          </cell>
          <cell r="AN553">
            <v>15547747</v>
          </cell>
          <cell r="AO553">
            <v>86745900</v>
          </cell>
          <cell r="AP553">
            <v>0</v>
          </cell>
          <cell r="AQ553">
            <v>164827907</v>
          </cell>
          <cell r="AR553">
            <v>6794585</v>
          </cell>
          <cell r="AS553">
            <v>158033322</v>
          </cell>
          <cell r="AT553">
            <v>9793.33</v>
          </cell>
          <cell r="AU553">
            <v>43256.412604166668</v>
          </cell>
          <cell r="AV553">
            <v>73415</v>
          </cell>
          <cell r="AW553" t="str">
            <v>36 75044</v>
          </cell>
          <cell r="AX553">
            <v>0</v>
          </cell>
        </row>
        <row r="554">
          <cell r="D554">
            <v>75051</v>
          </cell>
          <cell r="E554" t="str">
            <v>Lucerne Valley Unified</v>
          </cell>
          <cell r="F554">
            <v>7971898</v>
          </cell>
          <cell r="G554" t="b">
            <v>0</v>
          </cell>
          <cell r="H554">
            <v>5515.87</v>
          </cell>
          <cell r="I554">
            <v>515.88</v>
          </cell>
          <cell r="J554">
            <v>2845527</v>
          </cell>
          <cell r="K554">
            <v>47.65</v>
          </cell>
          <cell r="L554">
            <v>704.58</v>
          </cell>
          <cell r="M554">
            <v>33573</v>
          </cell>
          <cell r="N554">
            <v>1364841</v>
          </cell>
          <cell r="O554">
            <v>1434631</v>
          </cell>
          <cell r="P554">
            <v>0</v>
          </cell>
          <cell r="Q554">
            <v>0</v>
          </cell>
          <cell r="R554">
            <v>2680.55</v>
          </cell>
          <cell r="S554">
            <v>1888662</v>
          </cell>
          <cell r="T554">
            <v>7567234</v>
          </cell>
          <cell r="U554">
            <v>404664</v>
          </cell>
          <cell r="V554">
            <v>0.42966442729999998</v>
          </cell>
          <cell r="W554">
            <v>173870</v>
          </cell>
          <cell r="X554">
            <v>0</v>
          </cell>
          <cell r="Y554">
            <v>0</v>
          </cell>
          <cell r="Z554">
            <v>7741104</v>
          </cell>
          <cell r="AA554">
            <v>481658</v>
          </cell>
          <cell r="AB554">
            <v>7259446</v>
          </cell>
          <cell r="AC554">
            <v>0</v>
          </cell>
          <cell r="AD554">
            <v>1098778</v>
          </cell>
          <cell r="AE554">
            <v>6160668</v>
          </cell>
          <cell r="AF554">
            <v>3978.01</v>
          </cell>
          <cell r="AG554">
            <v>704.58</v>
          </cell>
          <cell r="AH554">
            <v>2802826</v>
          </cell>
          <cell r="AI554">
            <v>1465334</v>
          </cell>
          <cell r="AJ554">
            <v>0</v>
          </cell>
          <cell r="AK554">
            <v>481658</v>
          </cell>
          <cell r="AL554">
            <v>1098778</v>
          </cell>
          <cell r="AM554">
            <v>2687724</v>
          </cell>
          <cell r="AN554">
            <v>1434631</v>
          </cell>
          <cell r="AO554">
            <v>4122355</v>
          </cell>
          <cell r="AP554">
            <v>0</v>
          </cell>
          <cell r="AQ554">
            <v>6160668</v>
          </cell>
          <cell r="AR554">
            <v>173870</v>
          </cell>
          <cell r="AS554">
            <v>5986798</v>
          </cell>
          <cell r="AT554">
            <v>10986.83</v>
          </cell>
          <cell r="AU554">
            <v>43256.412708333337</v>
          </cell>
          <cell r="AV554">
            <v>73415</v>
          </cell>
          <cell r="AW554" t="str">
            <v>36 75051</v>
          </cell>
          <cell r="AX554">
            <v>0</v>
          </cell>
        </row>
        <row r="555">
          <cell r="D555">
            <v>75069</v>
          </cell>
          <cell r="E555" t="str">
            <v>Upland Unified</v>
          </cell>
          <cell r="F555">
            <v>96150148</v>
          </cell>
          <cell r="G555" t="b">
            <v>0</v>
          </cell>
          <cell r="H555">
            <v>5249.96</v>
          </cell>
          <cell r="I555">
            <v>10681.54</v>
          </cell>
          <cell r="J555">
            <v>56077658</v>
          </cell>
          <cell r="K555">
            <v>43.6</v>
          </cell>
          <cell r="L555">
            <v>10681.54</v>
          </cell>
          <cell r="M555">
            <v>465715</v>
          </cell>
          <cell r="N555">
            <v>0</v>
          </cell>
          <cell r="O555">
            <v>8276800</v>
          </cell>
          <cell r="P555">
            <v>0</v>
          </cell>
          <cell r="Q555">
            <v>0</v>
          </cell>
          <cell r="R555">
            <v>2415.4299999999998</v>
          </cell>
          <cell r="S555">
            <v>25800512</v>
          </cell>
          <cell r="T555">
            <v>90620685</v>
          </cell>
          <cell r="U555">
            <v>5529463</v>
          </cell>
          <cell r="V555">
            <v>0.42966442729999998</v>
          </cell>
          <cell r="W555">
            <v>2375814</v>
          </cell>
          <cell r="X555">
            <v>0</v>
          </cell>
          <cell r="Y555">
            <v>0</v>
          </cell>
          <cell r="Z555">
            <v>92996499</v>
          </cell>
          <cell r="AA555">
            <v>22997347</v>
          </cell>
          <cell r="AB555">
            <v>69999152</v>
          </cell>
          <cell r="AC555">
            <v>0</v>
          </cell>
          <cell r="AD555">
            <v>14639370</v>
          </cell>
          <cell r="AE555">
            <v>55359782</v>
          </cell>
          <cell r="AF555">
            <v>5293.56</v>
          </cell>
          <cell r="AG555">
            <v>10681.54</v>
          </cell>
          <cell r="AH555">
            <v>56543373</v>
          </cell>
          <cell r="AI555">
            <v>0</v>
          </cell>
          <cell r="AJ555">
            <v>0</v>
          </cell>
          <cell r="AK555">
            <v>22997347</v>
          </cell>
          <cell r="AL555">
            <v>14639370</v>
          </cell>
          <cell r="AM555">
            <v>18906656</v>
          </cell>
          <cell r="AN555">
            <v>8276800</v>
          </cell>
          <cell r="AO555">
            <v>27183456</v>
          </cell>
          <cell r="AP555">
            <v>0</v>
          </cell>
          <cell r="AQ555">
            <v>55359782</v>
          </cell>
          <cell r="AR555">
            <v>2375814</v>
          </cell>
          <cell r="AS555">
            <v>52983968</v>
          </cell>
          <cell r="AT555">
            <v>8706.2800000000007</v>
          </cell>
          <cell r="AU555">
            <v>43256.41300925926</v>
          </cell>
          <cell r="AV555">
            <v>73415</v>
          </cell>
          <cell r="AW555" t="str">
            <v>36 75069</v>
          </cell>
          <cell r="AX555">
            <v>0</v>
          </cell>
        </row>
        <row r="556">
          <cell r="D556">
            <v>75077</v>
          </cell>
          <cell r="E556" t="str">
            <v>Apple Valley Unified</v>
          </cell>
          <cell r="F556">
            <v>121646742</v>
          </cell>
          <cell r="G556" t="b">
            <v>0</v>
          </cell>
          <cell r="H556">
            <v>5230.2700000000004</v>
          </cell>
          <cell r="I556">
            <v>12439.29</v>
          </cell>
          <cell r="J556">
            <v>65060845</v>
          </cell>
          <cell r="K556">
            <v>40.94</v>
          </cell>
          <cell r="L556">
            <v>12439.29</v>
          </cell>
          <cell r="M556">
            <v>509265</v>
          </cell>
          <cell r="N556">
            <v>0</v>
          </cell>
          <cell r="O556">
            <v>10286602</v>
          </cell>
          <cell r="P556">
            <v>0</v>
          </cell>
          <cell r="Q556">
            <v>0</v>
          </cell>
          <cell r="R556">
            <v>3027.94</v>
          </cell>
          <cell r="S556">
            <v>37665424</v>
          </cell>
          <cell r="T556">
            <v>113522136</v>
          </cell>
          <cell r="U556">
            <v>8124606</v>
          </cell>
          <cell r="V556">
            <v>0.42966442729999998</v>
          </cell>
          <cell r="W556">
            <v>3490854</v>
          </cell>
          <cell r="X556">
            <v>0</v>
          </cell>
          <cell r="Y556">
            <v>0</v>
          </cell>
          <cell r="Z556">
            <v>117012990</v>
          </cell>
          <cell r="AA556">
            <v>12847761</v>
          </cell>
          <cell r="AB556">
            <v>104165229</v>
          </cell>
          <cell r="AC556">
            <v>0</v>
          </cell>
          <cell r="AD556">
            <v>16976439</v>
          </cell>
          <cell r="AE556">
            <v>87188790</v>
          </cell>
          <cell r="AF556">
            <v>5271.21</v>
          </cell>
          <cell r="AG556">
            <v>12439.29</v>
          </cell>
          <cell r="AH556">
            <v>65570110</v>
          </cell>
          <cell r="AI556">
            <v>0</v>
          </cell>
          <cell r="AJ556">
            <v>0</v>
          </cell>
          <cell r="AK556">
            <v>12847761</v>
          </cell>
          <cell r="AL556">
            <v>16976439</v>
          </cell>
          <cell r="AM556">
            <v>35745910</v>
          </cell>
          <cell r="AN556">
            <v>10286602</v>
          </cell>
          <cell r="AO556">
            <v>46032512</v>
          </cell>
          <cell r="AP556">
            <v>0</v>
          </cell>
          <cell r="AQ556">
            <v>87188790</v>
          </cell>
          <cell r="AR556">
            <v>3490854</v>
          </cell>
          <cell r="AS556">
            <v>83697936</v>
          </cell>
          <cell r="AT556">
            <v>9406.73</v>
          </cell>
          <cell r="AU556">
            <v>43256.412372685183</v>
          </cell>
          <cell r="AV556">
            <v>73415</v>
          </cell>
          <cell r="AW556" t="str">
            <v>36 75077</v>
          </cell>
          <cell r="AX556">
            <v>0</v>
          </cell>
        </row>
        <row r="557">
          <cell r="D557">
            <v>67967</v>
          </cell>
          <cell r="E557" t="str">
            <v>Alpine Union Elementary</v>
          </cell>
          <cell r="F557">
            <v>14002126</v>
          </cell>
          <cell r="G557" t="b">
            <v>0</v>
          </cell>
          <cell r="H557">
            <v>5011.3599999999997</v>
          </cell>
          <cell r="I557">
            <v>1670.13</v>
          </cell>
          <cell r="J557">
            <v>8369623</v>
          </cell>
          <cell r="K557">
            <v>47.63</v>
          </cell>
          <cell r="L557">
            <v>1670.13</v>
          </cell>
          <cell r="M557">
            <v>79548</v>
          </cell>
          <cell r="N557">
            <v>0</v>
          </cell>
          <cell r="O557">
            <v>1723150</v>
          </cell>
          <cell r="P557">
            <v>0</v>
          </cell>
          <cell r="Q557">
            <v>0</v>
          </cell>
          <cell r="R557">
            <v>1872.45</v>
          </cell>
          <cell r="S557">
            <v>3127235</v>
          </cell>
          <cell r="T557">
            <v>13299556</v>
          </cell>
          <cell r="U557">
            <v>702570</v>
          </cell>
          <cell r="V557">
            <v>0.42966442729999998</v>
          </cell>
          <cell r="W557">
            <v>301869</v>
          </cell>
          <cell r="X557">
            <v>0</v>
          </cell>
          <cell r="Y557">
            <v>0</v>
          </cell>
          <cell r="Z557">
            <v>13601425</v>
          </cell>
          <cell r="AA557">
            <v>4913880</v>
          </cell>
          <cell r="AB557">
            <v>8687545</v>
          </cell>
          <cell r="AC557">
            <v>0</v>
          </cell>
          <cell r="AD557">
            <v>2187534</v>
          </cell>
          <cell r="AE557">
            <v>6500011</v>
          </cell>
          <cell r="AF557">
            <v>5058.9799999999996</v>
          </cell>
          <cell r="AG557">
            <v>1670.13</v>
          </cell>
          <cell r="AH557">
            <v>8449154</v>
          </cell>
          <cell r="AI557">
            <v>0</v>
          </cell>
          <cell r="AJ557">
            <v>0</v>
          </cell>
          <cell r="AK557">
            <v>4913880</v>
          </cell>
          <cell r="AL557">
            <v>2187534</v>
          </cell>
          <cell r="AM557">
            <v>1347740</v>
          </cell>
          <cell r="AN557">
            <v>1723150</v>
          </cell>
          <cell r="AO557">
            <v>3070890</v>
          </cell>
          <cell r="AP557">
            <v>0</v>
          </cell>
          <cell r="AQ557">
            <v>6500011</v>
          </cell>
          <cell r="AR557">
            <v>301869</v>
          </cell>
          <cell r="AS557">
            <v>6198142</v>
          </cell>
          <cell r="AT557">
            <v>8143.93</v>
          </cell>
          <cell r="AU557">
            <v>43256.412361111114</v>
          </cell>
          <cell r="AV557">
            <v>73415</v>
          </cell>
          <cell r="AW557" t="str">
            <v>37 67967</v>
          </cell>
          <cell r="AX557">
            <v>0</v>
          </cell>
        </row>
        <row r="558">
          <cell r="D558">
            <v>67983</v>
          </cell>
          <cell r="E558" t="str">
            <v>Borrego Springs Unified</v>
          </cell>
          <cell r="F558">
            <v>4688421</v>
          </cell>
          <cell r="G558" t="b">
            <v>0</v>
          </cell>
          <cell r="H558">
            <v>6158.72</v>
          </cell>
          <cell r="I558">
            <v>260.47000000000003</v>
          </cell>
          <cell r="J558">
            <v>1604162</v>
          </cell>
          <cell r="K558">
            <v>72.040000000000006</v>
          </cell>
          <cell r="L558">
            <v>383.16</v>
          </cell>
          <cell r="M558">
            <v>27603</v>
          </cell>
          <cell r="N558">
            <v>1135662</v>
          </cell>
          <cell r="O558">
            <v>875845</v>
          </cell>
          <cell r="P558">
            <v>0</v>
          </cell>
          <cell r="Q558">
            <v>0</v>
          </cell>
          <cell r="R558">
            <v>2263.9499999999998</v>
          </cell>
          <cell r="S558">
            <v>867455</v>
          </cell>
          <cell r="T558">
            <v>4510727</v>
          </cell>
          <cell r="U558">
            <v>177694</v>
          </cell>
          <cell r="V558">
            <v>0.42966442729999998</v>
          </cell>
          <cell r="W558">
            <v>76349</v>
          </cell>
          <cell r="X558">
            <v>0</v>
          </cell>
          <cell r="Y558">
            <v>0</v>
          </cell>
          <cell r="Z558">
            <v>4587076</v>
          </cell>
          <cell r="AA558">
            <v>314908</v>
          </cell>
          <cell r="AB558">
            <v>4272168</v>
          </cell>
          <cell r="AC558">
            <v>0</v>
          </cell>
          <cell r="AD558">
            <v>716501</v>
          </cell>
          <cell r="AE558">
            <v>3555667</v>
          </cell>
          <cell r="AF558">
            <v>4304.2</v>
          </cell>
          <cell r="AG558">
            <v>383.16</v>
          </cell>
          <cell r="AH558">
            <v>1649197</v>
          </cell>
          <cell r="AI558">
            <v>1239756</v>
          </cell>
          <cell r="AJ558">
            <v>0</v>
          </cell>
          <cell r="AK558">
            <v>314908</v>
          </cell>
          <cell r="AL558">
            <v>716501</v>
          </cell>
          <cell r="AM558">
            <v>1857544</v>
          </cell>
          <cell r="AN558">
            <v>875845</v>
          </cell>
          <cell r="AO558">
            <v>2733389</v>
          </cell>
          <cell r="AP558">
            <v>0</v>
          </cell>
          <cell r="AQ558">
            <v>3555667</v>
          </cell>
          <cell r="AR558">
            <v>76349</v>
          </cell>
          <cell r="AS558">
            <v>3479318</v>
          </cell>
          <cell r="AT558">
            <v>11971.7</v>
          </cell>
          <cell r="AU558">
            <v>43256.412418981483</v>
          </cell>
          <cell r="AV558">
            <v>73415</v>
          </cell>
          <cell r="AW558" t="str">
            <v>37 67983</v>
          </cell>
          <cell r="AX558">
            <v>0</v>
          </cell>
        </row>
        <row r="559">
          <cell r="D559">
            <v>67991</v>
          </cell>
          <cell r="E559" t="str">
            <v>Cajon Valley Union</v>
          </cell>
          <cell r="F559">
            <v>151110427</v>
          </cell>
          <cell r="G559" t="b">
            <v>0</v>
          </cell>
          <cell r="H559">
            <v>5020.46</v>
          </cell>
          <cell r="I559">
            <v>15892.39</v>
          </cell>
          <cell r="J559">
            <v>79787108</v>
          </cell>
          <cell r="K559">
            <v>52.06</v>
          </cell>
          <cell r="L559">
            <v>15892.39</v>
          </cell>
          <cell r="M559">
            <v>827358</v>
          </cell>
          <cell r="N559">
            <v>0</v>
          </cell>
          <cell r="O559">
            <v>16424702</v>
          </cell>
          <cell r="P559">
            <v>0</v>
          </cell>
          <cell r="Q559">
            <v>0</v>
          </cell>
          <cell r="R559">
            <v>2828.35</v>
          </cell>
          <cell r="S559">
            <v>44949241</v>
          </cell>
          <cell r="T559">
            <v>141988409</v>
          </cell>
          <cell r="U559">
            <v>9122018</v>
          </cell>
          <cell r="V559">
            <v>0.42966442729999998</v>
          </cell>
          <cell r="W559">
            <v>3919407</v>
          </cell>
          <cell r="X559">
            <v>0</v>
          </cell>
          <cell r="Y559">
            <v>0</v>
          </cell>
          <cell r="Z559">
            <v>145907816</v>
          </cell>
          <cell r="AA559">
            <v>32001118</v>
          </cell>
          <cell r="AB559">
            <v>113906698</v>
          </cell>
          <cell r="AC559">
            <v>0</v>
          </cell>
          <cell r="AD559">
            <v>20871500</v>
          </cell>
          <cell r="AE559">
            <v>93035198</v>
          </cell>
          <cell r="AF559">
            <v>5072.5200000000004</v>
          </cell>
          <cell r="AG559">
            <v>15892.39</v>
          </cell>
          <cell r="AH559">
            <v>80614466</v>
          </cell>
          <cell r="AI559">
            <v>0</v>
          </cell>
          <cell r="AJ559">
            <v>0</v>
          </cell>
          <cell r="AK559">
            <v>32001118</v>
          </cell>
          <cell r="AL559">
            <v>20871500</v>
          </cell>
          <cell r="AM559">
            <v>27741848</v>
          </cell>
          <cell r="AN559">
            <v>16424702</v>
          </cell>
          <cell r="AO559">
            <v>44166550</v>
          </cell>
          <cell r="AP559">
            <v>0</v>
          </cell>
          <cell r="AQ559">
            <v>93035198</v>
          </cell>
          <cell r="AR559">
            <v>3919407</v>
          </cell>
          <cell r="AS559">
            <v>89115791</v>
          </cell>
          <cell r="AT559">
            <v>9180.99</v>
          </cell>
          <cell r="AU559">
            <v>43256.412442129629</v>
          </cell>
          <cell r="AV559">
            <v>73415</v>
          </cell>
          <cell r="AW559" t="str">
            <v>37 67991</v>
          </cell>
          <cell r="AX559">
            <v>0</v>
          </cell>
        </row>
        <row r="560">
          <cell r="D560">
            <v>68007</v>
          </cell>
          <cell r="E560" t="str">
            <v>Cardiff Elementary</v>
          </cell>
          <cell r="F560">
            <v>5387315</v>
          </cell>
          <cell r="G560" t="b">
            <v>0</v>
          </cell>
          <cell r="H560">
            <v>4984.95</v>
          </cell>
          <cell r="I560">
            <v>670.89</v>
          </cell>
          <cell r="J560">
            <v>3344353</v>
          </cell>
          <cell r="K560">
            <v>56.77</v>
          </cell>
          <cell r="L560">
            <v>670.89</v>
          </cell>
          <cell r="M560">
            <v>38086</v>
          </cell>
          <cell r="N560">
            <v>0</v>
          </cell>
          <cell r="O560">
            <v>386643</v>
          </cell>
          <cell r="P560">
            <v>0</v>
          </cell>
          <cell r="Q560">
            <v>0</v>
          </cell>
          <cell r="R560">
            <v>2003.35</v>
          </cell>
          <cell r="S560">
            <v>1344027</v>
          </cell>
          <cell r="T560">
            <v>5113109</v>
          </cell>
          <cell r="U560">
            <v>274206</v>
          </cell>
          <cell r="V560">
            <v>0.42966442729999998</v>
          </cell>
          <cell r="W560">
            <v>117817</v>
          </cell>
          <cell r="X560">
            <v>0</v>
          </cell>
          <cell r="Y560">
            <v>0</v>
          </cell>
          <cell r="Z560">
            <v>5230926</v>
          </cell>
          <cell r="AA560">
            <v>7815740</v>
          </cell>
          <cell r="AB560">
            <v>0</v>
          </cell>
          <cell r="AC560">
            <v>-2584814</v>
          </cell>
          <cell r="AD560">
            <v>134376</v>
          </cell>
          <cell r="AE560">
            <v>0</v>
          </cell>
          <cell r="AF560">
            <v>5041.72</v>
          </cell>
          <cell r="AG560">
            <v>670.89</v>
          </cell>
          <cell r="AH560">
            <v>3382440</v>
          </cell>
          <cell r="AI560">
            <v>0</v>
          </cell>
          <cell r="AJ560">
            <v>0</v>
          </cell>
          <cell r="AK560">
            <v>7815740</v>
          </cell>
          <cell r="AL560">
            <v>134376</v>
          </cell>
          <cell r="AM560">
            <v>0</v>
          </cell>
          <cell r="AN560">
            <v>386643</v>
          </cell>
          <cell r="AO560">
            <v>386643</v>
          </cell>
          <cell r="AP560">
            <v>386643</v>
          </cell>
          <cell r="AQ560">
            <v>386643</v>
          </cell>
          <cell r="AR560">
            <v>0</v>
          </cell>
          <cell r="AS560">
            <v>386643</v>
          </cell>
          <cell r="AT560">
            <v>7797</v>
          </cell>
          <cell r="AU560">
            <v>43256.412453703706</v>
          </cell>
          <cell r="AV560">
            <v>73415</v>
          </cell>
          <cell r="AW560" t="str">
            <v>37 68007</v>
          </cell>
          <cell r="AX560">
            <v>1</v>
          </cell>
        </row>
        <row r="561">
          <cell r="D561">
            <v>68023</v>
          </cell>
          <cell r="E561" t="str">
            <v>Chula Vista Elementary</v>
          </cell>
          <cell r="F561">
            <v>200313574</v>
          </cell>
          <cell r="G561" t="b">
            <v>0</v>
          </cell>
          <cell r="H561">
            <v>5019.32</v>
          </cell>
          <cell r="I561">
            <v>22685.02</v>
          </cell>
          <cell r="J561">
            <v>113863375</v>
          </cell>
          <cell r="K561">
            <v>49.88</v>
          </cell>
          <cell r="L561">
            <v>22685.02</v>
          </cell>
          <cell r="M561">
            <v>1131529</v>
          </cell>
          <cell r="N561">
            <v>0</v>
          </cell>
          <cell r="O561">
            <v>24861389</v>
          </cell>
          <cell r="P561">
            <v>0</v>
          </cell>
          <cell r="Q561">
            <v>0</v>
          </cell>
          <cell r="R561">
            <v>2234.9299999999998</v>
          </cell>
          <cell r="S561">
            <v>50699432</v>
          </cell>
          <cell r="T561">
            <v>190555725</v>
          </cell>
          <cell r="U561">
            <v>9757849</v>
          </cell>
          <cell r="V561">
            <v>0.42966442729999998</v>
          </cell>
          <cell r="W561">
            <v>4192601</v>
          </cell>
          <cell r="X561">
            <v>0</v>
          </cell>
          <cell r="Y561">
            <v>0</v>
          </cell>
          <cell r="Z561">
            <v>194748326</v>
          </cell>
          <cell r="AA561">
            <v>77084628</v>
          </cell>
          <cell r="AB561">
            <v>117663698</v>
          </cell>
          <cell r="AC561">
            <v>0</v>
          </cell>
          <cell r="AD561">
            <v>29772772</v>
          </cell>
          <cell r="AE561">
            <v>87890926</v>
          </cell>
          <cell r="AF561">
            <v>5069.2</v>
          </cell>
          <cell r="AG561">
            <v>22685.02</v>
          </cell>
          <cell r="AH561">
            <v>114994903</v>
          </cell>
          <cell r="AI561">
            <v>0</v>
          </cell>
          <cell r="AJ561">
            <v>0</v>
          </cell>
          <cell r="AK561">
            <v>77084628</v>
          </cell>
          <cell r="AL561">
            <v>29772772</v>
          </cell>
          <cell r="AM561">
            <v>8137503</v>
          </cell>
          <cell r="AN561">
            <v>24861389</v>
          </cell>
          <cell r="AO561">
            <v>32998892</v>
          </cell>
          <cell r="AP561">
            <v>0</v>
          </cell>
          <cell r="AQ561">
            <v>87890926</v>
          </cell>
          <cell r="AR561">
            <v>4192601</v>
          </cell>
          <cell r="AS561">
            <v>83698325</v>
          </cell>
          <cell r="AT561">
            <v>8584.89</v>
          </cell>
          <cell r="AU561">
            <v>43256.412476851852</v>
          </cell>
          <cell r="AV561">
            <v>73415</v>
          </cell>
          <cell r="AW561" t="str">
            <v>37 68023</v>
          </cell>
          <cell r="AX561">
            <v>0</v>
          </cell>
        </row>
        <row r="562">
          <cell r="D562">
            <v>68031</v>
          </cell>
          <cell r="E562" t="str">
            <v>Coronado Unified</v>
          </cell>
          <cell r="F562">
            <v>24719914</v>
          </cell>
          <cell r="G562" t="b">
            <v>0</v>
          </cell>
          <cell r="H562">
            <v>5239.3599999999997</v>
          </cell>
          <cell r="I562">
            <v>2940.97</v>
          </cell>
          <cell r="J562">
            <v>15408801</v>
          </cell>
          <cell r="K562">
            <v>54.96</v>
          </cell>
          <cell r="L562">
            <v>2940.97</v>
          </cell>
          <cell r="M562">
            <v>161636</v>
          </cell>
          <cell r="N562">
            <v>0</v>
          </cell>
          <cell r="O562">
            <v>2103358</v>
          </cell>
          <cell r="P562">
            <v>0</v>
          </cell>
          <cell r="Q562">
            <v>0</v>
          </cell>
          <cell r="R562">
            <v>1974.75</v>
          </cell>
          <cell r="S562">
            <v>5807681</v>
          </cell>
          <cell r="T562">
            <v>23481476</v>
          </cell>
          <cell r="U562">
            <v>1238438</v>
          </cell>
          <cell r="V562">
            <v>0.42966442729999998</v>
          </cell>
          <cell r="W562">
            <v>532113</v>
          </cell>
          <cell r="X562">
            <v>0</v>
          </cell>
          <cell r="Y562">
            <v>0</v>
          </cell>
          <cell r="Z562">
            <v>24013589</v>
          </cell>
          <cell r="AA562">
            <v>12861151</v>
          </cell>
          <cell r="AB562">
            <v>11152438</v>
          </cell>
          <cell r="AC562">
            <v>0</v>
          </cell>
          <cell r="AD562">
            <v>2709286</v>
          </cell>
          <cell r="AE562">
            <v>8443152</v>
          </cell>
          <cell r="AF562">
            <v>5294.32</v>
          </cell>
          <cell r="AG562">
            <v>2940.97</v>
          </cell>
          <cell r="AH562">
            <v>15570436</v>
          </cell>
          <cell r="AI562">
            <v>0</v>
          </cell>
          <cell r="AJ562">
            <v>0</v>
          </cell>
          <cell r="AK562">
            <v>12861151</v>
          </cell>
          <cell r="AL562">
            <v>2709286</v>
          </cell>
          <cell r="AM562">
            <v>0</v>
          </cell>
          <cell r="AN562">
            <v>2103358</v>
          </cell>
          <cell r="AO562">
            <v>2103358</v>
          </cell>
          <cell r="AP562">
            <v>0</v>
          </cell>
          <cell r="AQ562">
            <v>8443152</v>
          </cell>
          <cell r="AR562">
            <v>532113</v>
          </cell>
          <cell r="AS562">
            <v>7911039</v>
          </cell>
          <cell r="AT562">
            <v>8165.19</v>
          </cell>
          <cell r="AU562">
            <v>43256.412499999999</v>
          </cell>
          <cell r="AV562">
            <v>73415</v>
          </cell>
          <cell r="AW562" t="str">
            <v>37 68031</v>
          </cell>
          <cell r="AX562">
            <v>0</v>
          </cell>
        </row>
        <row r="563">
          <cell r="D563">
            <v>68049</v>
          </cell>
          <cell r="E563" t="str">
            <v>Dehesa Elementary</v>
          </cell>
          <cell r="F563">
            <v>1312159</v>
          </cell>
          <cell r="G563" t="b">
            <v>0</v>
          </cell>
          <cell r="H563">
            <v>5107.82</v>
          </cell>
          <cell r="I563">
            <v>144.43</v>
          </cell>
          <cell r="J563">
            <v>737722</v>
          </cell>
          <cell r="K563">
            <v>57.45</v>
          </cell>
          <cell r="L563">
            <v>144.43</v>
          </cell>
          <cell r="M563">
            <v>8298</v>
          </cell>
          <cell r="N563">
            <v>0</v>
          </cell>
          <cell r="O563">
            <v>261441</v>
          </cell>
          <cell r="P563">
            <v>0</v>
          </cell>
          <cell r="Q563">
            <v>0</v>
          </cell>
          <cell r="R563">
            <v>1859.87</v>
          </cell>
          <cell r="S563">
            <v>268621</v>
          </cell>
          <cell r="T563">
            <v>1276082</v>
          </cell>
          <cell r="U563">
            <v>36077</v>
          </cell>
          <cell r="V563">
            <v>0.42966442729999998</v>
          </cell>
          <cell r="W563">
            <v>15501</v>
          </cell>
          <cell r="X563">
            <v>0</v>
          </cell>
          <cell r="Y563">
            <v>0</v>
          </cell>
          <cell r="Z563">
            <v>1291583</v>
          </cell>
          <cell r="AA563">
            <v>15474</v>
          </cell>
          <cell r="AB563">
            <v>1276109</v>
          </cell>
          <cell r="AC563">
            <v>0</v>
          </cell>
          <cell r="AD563">
            <v>193148</v>
          </cell>
          <cell r="AE563">
            <v>1082961</v>
          </cell>
          <cell r="AF563">
            <v>5165.26</v>
          </cell>
          <cell r="AG563">
            <v>144.43</v>
          </cell>
          <cell r="AH563">
            <v>746019</v>
          </cell>
          <cell r="AI563">
            <v>0</v>
          </cell>
          <cell r="AJ563">
            <v>0</v>
          </cell>
          <cell r="AK563">
            <v>15474</v>
          </cell>
          <cell r="AL563">
            <v>193148</v>
          </cell>
          <cell r="AM563">
            <v>537397</v>
          </cell>
          <cell r="AN563">
            <v>261441</v>
          </cell>
          <cell r="AO563">
            <v>798838</v>
          </cell>
          <cell r="AP563">
            <v>0</v>
          </cell>
          <cell r="AQ563">
            <v>1082961</v>
          </cell>
          <cell r="AR563">
            <v>15501</v>
          </cell>
          <cell r="AS563">
            <v>1067460</v>
          </cell>
          <cell r="AT563">
            <v>8942.6200000000008</v>
          </cell>
          <cell r="AU563">
            <v>43256.412499999999</v>
          </cell>
          <cell r="AV563">
            <v>73415</v>
          </cell>
          <cell r="AW563" t="str">
            <v>37 68049</v>
          </cell>
          <cell r="AX563">
            <v>0</v>
          </cell>
        </row>
        <row r="564">
          <cell r="D564">
            <v>68056</v>
          </cell>
          <cell r="E564" t="str">
            <v>Del Mar Union Elementary</v>
          </cell>
          <cell r="F564">
            <v>34008280</v>
          </cell>
          <cell r="G564" t="b">
            <v>0</v>
          </cell>
          <cell r="H564">
            <v>4988.8500000000004</v>
          </cell>
          <cell r="I564">
            <v>4323.28</v>
          </cell>
          <cell r="J564">
            <v>21568195</v>
          </cell>
          <cell r="K564">
            <v>66.33</v>
          </cell>
          <cell r="L564">
            <v>4323.28</v>
          </cell>
          <cell r="M564">
            <v>286763</v>
          </cell>
          <cell r="N564">
            <v>0</v>
          </cell>
          <cell r="O564">
            <v>1170350</v>
          </cell>
          <cell r="P564">
            <v>0</v>
          </cell>
          <cell r="Q564">
            <v>0</v>
          </cell>
          <cell r="R564">
            <v>2080.3200000000002</v>
          </cell>
          <cell r="S564">
            <v>8993806</v>
          </cell>
          <cell r="T564">
            <v>32019114</v>
          </cell>
          <cell r="U564">
            <v>1989166</v>
          </cell>
          <cell r="V564">
            <v>0.42966442729999998</v>
          </cell>
          <cell r="W564">
            <v>854674</v>
          </cell>
          <cell r="X564">
            <v>0</v>
          </cell>
          <cell r="Y564">
            <v>0</v>
          </cell>
          <cell r="Z564">
            <v>32873788</v>
          </cell>
          <cell r="AA564">
            <v>45551811</v>
          </cell>
          <cell r="AB564">
            <v>0</v>
          </cell>
          <cell r="AC564">
            <v>-12678023</v>
          </cell>
          <cell r="AD564">
            <v>864656</v>
          </cell>
          <cell r="AE564">
            <v>0</v>
          </cell>
          <cell r="AF564">
            <v>5055.18</v>
          </cell>
          <cell r="AG564">
            <v>4323.28</v>
          </cell>
          <cell r="AH564">
            <v>21854959</v>
          </cell>
          <cell r="AI564">
            <v>0</v>
          </cell>
          <cell r="AJ564">
            <v>0</v>
          </cell>
          <cell r="AK564">
            <v>45551811</v>
          </cell>
          <cell r="AL564">
            <v>864656</v>
          </cell>
          <cell r="AM564">
            <v>0</v>
          </cell>
          <cell r="AN564">
            <v>1170350</v>
          </cell>
          <cell r="AO564">
            <v>1170350</v>
          </cell>
          <cell r="AP564">
            <v>1170350</v>
          </cell>
          <cell r="AQ564">
            <v>1170350</v>
          </cell>
          <cell r="AR564">
            <v>0</v>
          </cell>
          <cell r="AS564">
            <v>1170350</v>
          </cell>
          <cell r="AT564">
            <v>7603.9</v>
          </cell>
          <cell r="AU564">
            <v>43256.412511574075</v>
          </cell>
          <cell r="AV564">
            <v>73415</v>
          </cell>
          <cell r="AW564" t="str">
            <v>37 68056</v>
          </cell>
          <cell r="AX564">
            <v>1</v>
          </cell>
        </row>
        <row r="565">
          <cell r="D565">
            <v>68080</v>
          </cell>
          <cell r="E565" t="str">
            <v>Encinitas Union Elementary</v>
          </cell>
          <cell r="F565">
            <v>41010128</v>
          </cell>
          <cell r="G565" t="b">
            <v>0</v>
          </cell>
          <cell r="H565">
            <v>5013.22</v>
          </cell>
          <cell r="I565">
            <v>5104.42</v>
          </cell>
          <cell r="J565">
            <v>25589580</v>
          </cell>
          <cell r="K565">
            <v>60.8</v>
          </cell>
          <cell r="L565">
            <v>5104.42</v>
          </cell>
          <cell r="M565">
            <v>310349</v>
          </cell>
          <cell r="N565">
            <v>0</v>
          </cell>
          <cell r="O565">
            <v>1840774</v>
          </cell>
          <cell r="P565">
            <v>0</v>
          </cell>
          <cell r="Q565">
            <v>0</v>
          </cell>
          <cell r="R565">
            <v>2140.35</v>
          </cell>
          <cell r="S565">
            <v>10925245</v>
          </cell>
          <cell r="T565">
            <v>38665948</v>
          </cell>
          <cell r="U565">
            <v>2344180</v>
          </cell>
          <cell r="V565">
            <v>0.42966442729999998</v>
          </cell>
          <cell r="W565">
            <v>1007211</v>
          </cell>
          <cell r="X565">
            <v>0</v>
          </cell>
          <cell r="Y565">
            <v>0</v>
          </cell>
          <cell r="Z565">
            <v>39673159</v>
          </cell>
          <cell r="AA565">
            <v>45413224</v>
          </cell>
          <cell r="AB565">
            <v>0</v>
          </cell>
          <cell r="AC565">
            <v>-5740065</v>
          </cell>
          <cell r="AD565">
            <v>1033226</v>
          </cell>
          <cell r="AE565">
            <v>0</v>
          </cell>
          <cell r="AF565">
            <v>5074.01</v>
          </cell>
          <cell r="AG565">
            <v>5104.42</v>
          </cell>
          <cell r="AH565">
            <v>25899878</v>
          </cell>
          <cell r="AI565">
            <v>0</v>
          </cell>
          <cell r="AJ565">
            <v>0</v>
          </cell>
          <cell r="AK565">
            <v>45413224</v>
          </cell>
          <cell r="AL565">
            <v>1033226</v>
          </cell>
          <cell r="AM565">
            <v>0</v>
          </cell>
          <cell r="AN565">
            <v>1840774</v>
          </cell>
          <cell r="AO565">
            <v>1840774</v>
          </cell>
          <cell r="AP565">
            <v>1840774</v>
          </cell>
          <cell r="AQ565">
            <v>1840774</v>
          </cell>
          <cell r="AR565">
            <v>0</v>
          </cell>
          <cell r="AS565">
            <v>1840774</v>
          </cell>
          <cell r="AT565">
            <v>7772.31</v>
          </cell>
          <cell r="AU565">
            <v>43256.412534722222</v>
          </cell>
          <cell r="AV565">
            <v>73415</v>
          </cell>
          <cell r="AW565" t="str">
            <v>37 68080</v>
          </cell>
          <cell r="AX565">
            <v>1</v>
          </cell>
        </row>
        <row r="566">
          <cell r="D566">
            <v>68098</v>
          </cell>
          <cell r="E566" t="str">
            <v>Escondido Union</v>
          </cell>
          <cell r="F566">
            <v>149964875</v>
          </cell>
          <cell r="G566" t="b">
            <v>0</v>
          </cell>
          <cell r="H566">
            <v>5003.3900000000003</v>
          </cell>
          <cell r="I566">
            <v>15187.45</v>
          </cell>
          <cell r="J566">
            <v>75988735</v>
          </cell>
          <cell r="K566">
            <v>49.38</v>
          </cell>
          <cell r="L566">
            <v>15187.45</v>
          </cell>
          <cell r="M566">
            <v>749956</v>
          </cell>
          <cell r="N566">
            <v>0</v>
          </cell>
          <cell r="O566">
            <v>17715878</v>
          </cell>
          <cell r="P566">
            <v>0</v>
          </cell>
          <cell r="Q566">
            <v>0</v>
          </cell>
          <cell r="R566">
            <v>3055.27</v>
          </cell>
          <cell r="S566">
            <v>46401760</v>
          </cell>
          <cell r="T566">
            <v>140856329</v>
          </cell>
          <cell r="U566">
            <v>9108546</v>
          </cell>
          <cell r="V566">
            <v>0.42966442729999998</v>
          </cell>
          <cell r="W566">
            <v>3913618</v>
          </cell>
          <cell r="X566">
            <v>0</v>
          </cell>
          <cell r="Y566">
            <v>0</v>
          </cell>
          <cell r="Z566">
            <v>144769947</v>
          </cell>
          <cell r="AA566">
            <v>39260629</v>
          </cell>
          <cell r="AB566">
            <v>105509318</v>
          </cell>
          <cell r="AC566">
            <v>0</v>
          </cell>
          <cell r="AD566">
            <v>19868042</v>
          </cell>
          <cell r="AE566">
            <v>85641276</v>
          </cell>
          <cell r="AF566">
            <v>5052.7700000000004</v>
          </cell>
          <cell r="AG566">
            <v>15187.45</v>
          </cell>
          <cell r="AH566">
            <v>76738692</v>
          </cell>
          <cell r="AI566">
            <v>0</v>
          </cell>
          <cell r="AJ566">
            <v>0</v>
          </cell>
          <cell r="AK566">
            <v>39260629</v>
          </cell>
          <cell r="AL566">
            <v>19868042</v>
          </cell>
          <cell r="AM566">
            <v>17610021</v>
          </cell>
          <cell r="AN566">
            <v>17715878</v>
          </cell>
          <cell r="AO566">
            <v>35325899</v>
          </cell>
          <cell r="AP566">
            <v>0</v>
          </cell>
          <cell r="AQ566">
            <v>85641276</v>
          </cell>
          <cell r="AR566">
            <v>3913618</v>
          </cell>
          <cell r="AS566">
            <v>81727658</v>
          </cell>
          <cell r="AT566">
            <v>9532.2099999999991</v>
          </cell>
          <cell r="AU566">
            <v>43256.412534722222</v>
          </cell>
          <cell r="AV566">
            <v>73415</v>
          </cell>
          <cell r="AW566" t="str">
            <v>37 68098</v>
          </cell>
          <cell r="AX566">
            <v>0</v>
          </cell>
        </row>
        <row r="567">
          <cell r="D567">
            <v>68106</v>
          </cell>
          <cell r="E567" t="str">
            <v>Escondido Union High</v>
          </cell>
          <cell r="F567">
            <v>76929529</v>
          </cell>
          <cell r="G567" t="b">
            <v>0</v>
          </cell>
          <cell r="H567">
            <v>6041.58</v>
          </cell>
          <cell r="I567">
            <v>7059.82</v>
          </cell>
          <cell r="J567">
            <v>42652467</v>
          </cell>
          <cell r="K567">
            <v>49.64</v>
          </cell>
          <cell r="L567">
            <v>7059.82</v>
          </cell>
          <cell r="M567">
            <v>350449</v>
          </cell>
          <cell r="N567">
            <v>0</v>
          </cell>
          <cell r="O567">
            <v>8119046</v>
          </cell>
          <cell r="P567">
            <v>0</v>
          </cell>
          <cell r="Q567">
            <v>0</v>
          </cell>
          <cell r="R567">
            <v>3108.54</v>
          </cell>
          <cell r="S567">
            <v>21945733</v>
          </cell>
          <cell r="T567">
            <v>73067695</v>
          </cell>
          <cell r="U567">
            <v>3861834</v>
          </cell>
          <cell r="V567">
            <v>0.42966442729999998</v>
          </cell>
          <cell r="W567">
            <v>1659293</v>
          </cell>
          <cell r="X567">
            <v>0</v>
          </cell>
          <cell r="Y567">
            <v>0</v>
          </cell>
          <cell r="Z567">
            <v>74726988</v>
          </cell>
          <cell r="AA567">
            <v>28589696</v>
          </cell>
          <cell r="AB567">
            <v>46137292</v>
          </cell>
          <cell r="AC567">
            <v>0</v>
          </cell>
          <cell r="AD567">
            <v>11133676</v>
          </cell>
          <cell r="AE567">
            <v>35003616</v>
          </cell>
          <cell r="AF567">
            <v>6091.22</v>
          </cell>
          <cell r="AG567">
            <v>7059.82</v>
          </cell>
          <cell r="AH567">
            <v>43002917</v>
          </cell>
          <cell r="AI567">
            <v>0</v>
          </cell>
          <cell r="AJ567">
            <v>0</v>
          </cell>
          <cell r="AK567">
            <v>28589696</v>
          </cell>
          <cell r="AL567">
            <v>11133676</v>
          </cell>
          <cell r="AM567">
            <v>3279545</v>
          </cell>
          <cell r="AN567">
            <v>8119046</v>
          </cell>
          <cell r="AO567">
            <v>11398591</v>
          </cell>
          <cell r="AP567">
            <v>0</v>
          </cell>
          <cell r="AQ567">
            <v>35003616</v>
          </cell>
          <cell r="AR567">
            <v>1659293</v>
          </cell>
          <cell r="AS567">
            <v>33344323</v>
          </cell>
          <cell r="AT567">
            <v>10584.83</v>
          </cell>
          <cell r="AU567">
            <v>43256.412546296298</v>
          </cell>
          <cell r="AV567">
            <v>73415</v>
          </cell>
          <cell r="AW567" t="str">
            <v>37 68106</v>
          </cell>
          <cell r="AX567">
            <v>0</v>
          </cell>
        </row>
        <row r="568">
          <cell r="D568">
            <v>68114</v>
          </cell>
          <cell r="E568" t="str">
            <v>Fallbrook Union Elementary</v>
          </cell>
          <cell r="F568">
            <v>45066665</v>
          </cell>
          <cell r="G568" t="b">
            <v>0</v>
          </cell>
          <cell r="H568">
            <v>4998.59</v>
          </cell>
          <cell r="I568">
            <v>4787.75</v>
          </cell>
          <cell r="J568">
            <v>23931999</v>
          </cell>
          <cell r="K568">
            <v>53.03</v>
          </cell>
          <cell r="L568">
            <v>4787.75</v>
          </cell>
          <cell r="M568">
            <v>253894</v>
          </cell>
          <cell r="N568">
            <v>0</v>
          </cell>
          <cell r="O568">
            <v>5253472</v>
          </cell>
          <cell r="P568">
            <v>0</v>
          </cell>
          <cell r="Q568">
            <v>0</v>
          </cell>
          <cell r="R568">
            <v>2564.17</v>
          </cell>
          <cell r="S568">
            <v>12276605</v>
          </cell>
          <cell r="T568">
            <v>41715970</v>
          </cell>
          <cell r="U568">
            <v>3350695</v>
          </cell>
          <cell r="V568">
            <v>0.42966442729999998</v>
          </cell>
          <cell r="W568">
            <v>1439674</v>
          </cell>
          <cell r="X568">
            <v>0</v>
          </cell>
          <cell r="Y568">
            <v>0</v>
          </cell>
          <cell r="Z568">
            <v>43155644</v>
          </cell>
          <cell r="AA568">
            <v>16892974</v>
          </cell>
          <cell r="AB568">
            <v>26262670</v>
          </cell>
          <cell r="AC568">
            <v>0</v>
          </cell>
          <cell r="AD568">
            <v>6261852</v>
          </cell>
          <cell r="AE568">
            <v>20000818</v>
          </cell>
          <cell r="AF568">
            <v>5051.6099999999997</v>
          </cell>
          <cell r="AG568">
            <v>4787.75</v>
          </cell>
          <cell r="AH568">
            <v>24185846</v>
          </cell>
          <cell r="AI568">
            <v>0</v>
          </cell>
          <cell r="AJ568">
            <v>0</v>
          </cell>
          <cell r="AK568">
            <v>16892974</v>
          </cell>
          <cell r="AL568">
            <v>6261852</v>
          </cell>
          <cell r="AM568">
            <v>1031020</v>
          </cell>
          <cell r="AN568">
            <v>5253472</v>
          </cell>
          <cell r="AO568">
            <v>6284492</v>
          </cell>
          <cell r="AP568">
            <v>0</v>
          </cell>
          <cell r="AQ568">
            <v>20000818</v>
          </cell>
          <cell r="AR568">
            <v>1439674</v>
          </cell>
          <cell r="AS568">
            <v>18561144</v>
          </cell>
          <cell r="AT568">
            <v>9013.76</v>
          </cell>
          <cell r="AU568">
            <v>43256.412546296298</v>
          </cell>
          <cell r="AV568">
            <v>73415</v>
          </cell>
          <cell r="AW568" t="str">
            <v>37 68114</v>
          </cell>
          <cell r="AX568">
            <v>0</v>
          </cell>
        </row>
        <row r="569">
          <cell r="D569">
            <v>68122</v>
          </cell>
          <cell r="E569" t="str">
            <v>Fallbrook Union High</v>
          </cell>
          <cell r="F569">
            <v>22155866</v>
          </cell>
          <cell r="G569" t="b">
            <v>0</v>
          </cell>
          <cell r="H569">
            <v>6025.44</v>
          </cell>
          <cell r="I569">
            <v>2126.71</v>
          </cell>
          <cell r="J569">
            <v>12814364</v>
          </cell>
          <cell r="K569">
            <v>50.57</v>
          </cell>
          <cell r="L569">
            <v>2126.71</v>
          </cell>
          <cell r="M569">
            <v>107548</v>
          </cell>
          <cell r="N569">
            <v>0</v>
          </cell>
          <cell r="O569">
            <v>2174842</v>
          </cell>
          <cell r="P569">
            <v>0</v>
          </cell>
          <cell r="Q569">
            <v>545147</v>
          </cell>
          <cell r="R569">
            <v>2492.42</v>
          </cell>
          <cell r="S569">
            <v>5300655</v>
          </cell>
          <cell r="T569">
            <v>20942556</v>
          </cell>
          <cell r="U569">
            <v>1213310</v>
          </cell>
          <cell r="V569">
            <v>0.42966442729999998</v>
          </cell>
          <cell r="W569">
            <v>521316</v>
          </cell>
          <cell r="X569">
            <v>0</v>
          </cell>
          <cell r="Y569">
            <v>0</v>
          </cell>
          <cell r="Z569">
            <v>21463872</v>
          </cell>
          <cell r="AA569">
            <v>10145310</v>
          </cell>
          <cell r="AB569">
            <v>11318562</v>
          </cell>
          <cell r="AC569">
            <v>0</v>
          </cell>
          <cell r="AD569">
            <v>2776602</v>
          </cell>
          <cell r="AE569">
            <v>8541960</v>
          </cell>
          <cell r="AF569">
            <v>6076.01</v>
          </cell>
          <cell r="AG569">
            <v>2126.71</v>
          </cell>
          <cell r="AH569">
            <v>12921911</v>
          </cell>
          <cell r="AI569">
            <v>0</v>
          </cell>
          <cell r="AJ569">
            <v>545147</v>
          </cell>
          <cell r="AK569">
            <v>10145310</v>
          </cell>
          <cell r="AL569">
            <v>2776602</v>
          </cell>
          <cell r="AM569">
            <v>545146</v>
          </cell>
          <cell r="AN569">
            <v>2174842</v>
          </cell>
          <cell r="AO569">
            <v>2719988</v>
          </cell>
          <cell r="AP569">
            <v>0</v>
          </cell>
          <cell r="AQ569">
            <v>8541960</v>
          </cell>
          <cell r="AR569">
            <v>521316</v>
          </cell>
          <cell r="AS569">
            <v>8020644</v>
          </cell>
          <cell r="AT569">
            <v>10092.52</v>
          </cell>
          <cell r="AU569">
            <v>43256.412546296298</v>
          </cell>
          <cell r="AV569">
            <v>73415</v>
          </cell>
          <cell r="AW569" t="str">
            <v>37 68122</v>
          </cell>
          <cell r="AX569">
            <v>0</v>
          </cell>
        </row>
        <row r="570">
          <cell r="D570">
            <v>68130</v>
          </cell>
          <cell r="E570" t="str">
            <v>Grossmont Union High</v>
          </cell>
          <cell r="F570">
            <v>164014095</v>
          </cell>
          <cell r="G570" t="b">
            <v>0</v>
          </cell>
          <cell r="H570">
            <v>6038.73</v>
          </cell>
          <cell r="I570">
            <v>15838.79</v>
          </cell>
          <cell r="J570">
            <v>95646176</v>
          </cell>
          <cell r="K570">
            <v>55.55</v>
          </cell>
          <cell r="L570">
            <v>15838.79</v>
          </cell>
          <cell r="M570">
            <v>879845</v>
          </cell>
          <cell r="N570">
            <v>0</v>
          </cell>
          <cell r="O570">
            <v>24763647</v>
          </cell>
          <cell r="P570">
            <v>0</v>
          </cell>
          <cell r="Q570">
            <v>0</v>
          </cell>
          <cell r="R570">
            <v>2183.21</v>
          </cell>
          <cell r="S570">
            <v>34579405</v>
          </cell>
          <cell r="T570">
            <v>155869073</v>
          </cell>
          <cell r="U570">
            <v>8145022</v>
          </cell>
          <cell r="V570">
            <v>0.42966442729999998</v>
          </cell>
          <cell r="W570">
            <v>3499626</v>
          </cell>
          <cell r="X570">
            <v>0</v>
          </cell>
          <cell r="Y570">
            <v>0</v>
          </cell>
          <cell r="Z570">
            <v>159368699</v>
          </cell>
          <cell r="AA570">
            <v>83787192</v>
          </cell>
          <cell r="AB570">
            <v>75581507</v>
          </cell>
          <cell r="AC570">
            <v>0</v>
          </cell>
          <cell r="AD570">
            <v>12738829</v>
          </cell>
          <cell r="AE570">
            <v>62842678</v>
          </cell>
          <cell r="AF570">
            <v>6094.28</v>
          </cell>
          <cell r="AG570">
            <v>15838.79</v>
          </cell>
          <cell r="AH570">
            <v>96526021</v>
          </cell>
          <cell r="AI570">
            <v>0</v>
          </cell>
          <cell r="AJ570">
            <v>0</v>
          </cell>
          <cell r="AK570">
            <v>83787192</v>
          </cell>
          <cell r="AL570">
            <v>12738829</v>
          </cell>
          <cell r="AM570">
            <v>0</v>
          </cell>
          <cell r="AN570">
            <v>24763647</v>
          </cell>
          <cell r="AO570">
            <v>24763647</v>
          </cell>
          <cell r="AP570">
            <v>0</v>
          </cell>
          <cell r="AQ570">
            <v>62842678</v>
          </cell>
          <cell r="AR570">
            <v>3499626</v>
          </cell>
          <cell r="AS570">
            <v>59343052</v>
          </cell>
          <cell r="AT570">
            <v>10061.92</v>
          </cell>
          <cell r="AU570">
            <v>43256.412592592591</v>
          </cell>
          <cell r="AV570">
            <v>73415</v>
          </cell>
          <cell r="AW570" t="str">
            <v>37 68130</v>
          </cell>
          <cell r="AX570">
            <v>0</v>
          </cell>
        </row>
        <row r="571">
          <cell r="D571">
            <v>68155</v>
          </cell>
          <cell r="E571" t="str">
            <v>Jamul-Dulzura Union Elementary</v>
          </cell>
          <cell r="F571">
            <v>5216198</v>
          </cell>
          <cell r="G571" t="b">
            <v>0</v>
          </cell>
          <cell r="H571">
            <v>5074.6099999999997</v>
          </cell>
          <cell r="I571">
            <v>575.04999999999995</v>
          </cell>
          <cell r="J571">
            <v>2918154</v>
          </cell>
          <cell r="K571">
            <v>65.77</v>
          </cell>
          <cell r="L571">
            <v>575.04999999999995</v>
          </cell>
          <cell r="M571">
            <v>37821</v>
          </cell>
          <cell r="N571">
            <v>0</v>
          </cell>
          <cell r="O571">
            <v>926951</v>
          </cell>
          <cell r="P571">
            <v>0</v>
          </cell>
          <cell r="Q571">
            <v>0</v>
          </cell>
          <cell r="R571">
            <v>1785.4</v>
          </cell>
          <cell r="S571">
            <v>1026694</v>
          </cell>
          <cell r="T571">
            <v>4909620</v>
          </cell>
          <cell r="U571">
            <v>306578</v>
          </cell>
          <cell r="V571">
            <v>0.42966442729999998</v>
          </cell>
          <cell r="W571">
            <v>131726</v>
          </cell>
          <cell r="X571">
            <v>0</v>
          </cell>
          <cell r="Y571">
            <v>0</v>
          </cell>
          <cell r="Z571">
            <v>5041346</v>
          </cell>
          <cell r="AA571">
            <v>2262348</v>
          </cell>
          <cell r="AB571">
            <v>2778998</v>
          </cell>
          <cell r="AC571">
            <v>0</v>
          </cell>
          <cell r="AD571">
            <v>693627</v>
          </cell>
          <cell r="AE571">
            <v>2085371</v>
          </cell>
          <cell r="AF571">
            <v>5140.38</v>
          </cell>
          <cell r="AG571">
            <v>575.04999999999995</v>
          </cell>
          <cell r="AH571">
            <v>2955976</v>
          </cell>
          <cell r="AI571">
            <v>0</v>
          </cell>
          <cell r="AJ571">
            <v>0</v>
          </cell>
          <cell r="AK571">
            <v>2262348</v>
          </cell>
          <cell r="AL571">
            <v>693627</v>
          </cell>
          <cell r="AM571">
            <v>1</v>
          </cell>
          <cell r="AN571">
            <v>926951</v>
          </cell>
          <cell r="AO571">
            <v>926952</v>
          </cell>
          <cell r="AP571">
            <v>0</v>
          </cell>
          <cell r="AQ571">
            <v>2085371</v>
          </cell>
          <cell r="AR571">
            <v>131726</v>
          </cell>
          <cell r="AS571">
            <v>1953645</v>
          </cell>
          <cell r="AT571">
            <v>8766.7999999999993</v>
          </cell>
          <cell r="AU571">
            <v>43256.412627314814</v>
          </cell>
          <cell r="AV571">
            <v>73415</v>
          </cell>
          <cell r="AW571" t="str">
            <v>37 68155</v>
          </cell>
          <cell r="AX571">
            <v>0</v>
          </cell>
        </row>
        <row r="572">
          <cell r="D572">
            <v>68163</v>
          </cell>
          <cell r="E572" t="str">
            <v>Julian Union Elementary</v>
          </cell>
          <cell r="F572">
            <v>2712601</v>
          </cell>
          <cell r="G572" t="b">
            <v>0</v>
          </cell>
          <cell r="H572">
            <v>5011.92</v>
          </cell>
          <cell r="I572">
            <v>295.42</v>
          </cell>
          <cell r="J572">
            <v>1480621</v>
          </cell>
          <cell r="K572">
            <v>70.7</v>
          </cell>
          <cell r="L572">
            <v>295.42</v>
          </cell>
          <cell r="M572">
            <v>20886</v>
          </cell>
          <cell r="N572">
            <v>0</v>
          </cell>
          <cell r="O572">
            <v>594012</v>
          </cell>
          <cell r="P572">
            <v>0</v>
          </cell>
          <cell r="Q572">
            <v>0</v>
          </cell>
          <cell r="R572">
            <v>1616.18</v>
          </cell>
          <cell r="S572">
            <v>477452</v>
          </cell>
          <cell r="T572">
            <v>2572971</v>
          </cell>
          <cell r="U572">
            <v>139630</v>
          </cell>
          <cell r="V572">
            <v>0.42966442729999998</v>
          </cell>
          <cell r="W572">
            <v>59994</v>
          </cell>
          <cell r="X572">
            <v>0</v>
          </cell>
          <cell r="Y572">
            <v>0</v>
          </cell>
          <cell r="Z572">
            <v>2632965</v>
          </cell>
          <cell r="AA572">
            <v>179026</v>
          </cell>
          <cell r="AB572">
            <v>2453939</v>
          </cell>
          <cell r="AC572">
            <v>0</v>
          </cell>
          <cell r="AD572">
            <v>388748</v>
          </cell>
          <cell r="AE572">
            <v>2065191</v>
          </cell>
          <cell r="AF572">
            <v>5082.63</v>
          </cell>
          <cell r="AG572">
            <v>295.42</v>
          </cell>
          <cell r="AH572">
            <v>1501511</v>
          </cell>
          <cell r="AI572">
            <v>0</v>
          </cell>
          <cell r="AJ572">
            <v>0</v>
          </cell>
          <cell r="AK572">
            <v>179026</v>
          </cell>
          <cell r="AL572">
            <v>388748</v>
          </cell>
          <cell r="AM572">
            <v>933737</v>
          </cell>
          <cell r="AN572">
            <v>594012</v>
          </cell>
          <cell r="AO572">
            <v>1527749</v>
          </cell>
          <cell r="AP572">
            <v>0</v>
          </cell>
          <cell r="AQ572">
            <v>2065191</v>
          </cell>
          <cell r="AR572">
            <v>59994</v>
          </cell>
          <cell r="AS572">
            <v>2005197</v>
          </cell>
          <cell r="AT572">
            <v>8912.6200000000008</v>
          </cell>
          <cell r="AU572">
            <v>43256.412638888891</v>
          </cell>
          <cell r="AV572">
            <v>73415</v>
          </cell>
          <cell r="AW572" t="str">
            <v>37 68163</v>
          </cell>
          <cell r="AX572">
            <v>0</v>
          </cell>
        </row>
        <row r="573">
          <cell r="D573">
            <v>68171</v>
          </cell>
          <cell r="E573" t="str">
            <v>Julian Union High</v>
          </cell>
          <cell r="F573">
            <v>1707636</v>
          </cell>
          <cell r="G573" t="b">
            <v>0</v>
          </cell>
          <cell r="H573">
            <v>6334.02</v>
          </cell>
          <cell r="I573">
            <v>0.96</v>
          </cell>
          <cell r="J573">
            <v>6081</v>
          </cell>
          <cell r="K573">
            <v>56.27</v>
          </cell>
          <cell r="L573">
            <v>138.96</v>
          </cell>
          <cell r="M573">
            <v>7819</v>
          </cell>
          <cell r="N573">
            <v>1077978</v>
          </cell>
          <cell r="O573">
            <v>347758</v>
          </cell>
          <cell r="P573">
            <v>0</v>
          </cell>
          <cell r="Q573">
            <v>0</v>
          </cell>
          <cell r="R573">
            <v>1652.78</v>
          </cell>
          <cell r="S573">
            <v>229670</v>
          </cell>
          <cell r="T573">
            <v>1669306</v>
          </cell>
          <cell r="U573">
            <v>38330</v>
          </cell>
          <cell r="V573">
            <v>0.42966442729999998</v>
          </cell>
          <cell r="W573">
            <v>16469</v>
          </cell>
          <cell r="X573">
            <v>0</v>
          </cell>
          <cell r="Y573">
            <v>0</v>
          </cell>
          <cell r="Z573">
            <v>1685775</v>
          </cell>
          <cell r="AA573">
            <v>1642453</v>
          </cell>
          <cell r="AB573">
            <v>43322</v>
          </cell>
          <cell r="AC573">
            <v>0</v>
          </cell>
          <cell r="AD573">
            <v>27792</v>
          </cell>
          <cell r="AE573">
            <v>15530</v>
          </cell>
          <cell r="AF573">
            <v>404.81</v>
          </cell>
          <cell r="AG573">
            <v>138.96</v>
          </cell>
          <cell r="AH573">
            <v>56252</v>
          </cell>
          <cell r="AI573">
            <v>1267414</v>
          </cell>
          <cell r="AJ573">
            <v>0</v>
          </cell>
          <cell r="AK573">
            <v>1642453</v>
          </cell>
          <cell r="AL573">
            <v>27792</v>
          </cell>
          <cell r="AM573">
            <v>0</v>
          </cell>
          <cell r="AN573">
            <v>347758</v>
          </cell>
          <cell r="AO573">
            <v>347758</v>
          </cell>
          <cell r="AP573">
            <v>332228</v>
          </cell>
          <cell r="AQ573">
            <v>347758</v>
          </cell>
          <cell r="AR573">
            <v>15530</v>
          </cell>
          <cell r="AS573">
            <v>332228</v>
          </cell>
          <cell r="AT573">
            <v>12131.37</v>
          </cell>
          <cell r="AU573">
            <v>43256.412638888891</v>
          </cell>
          <cell r="AV573">
            <v>73415</v>
          </cell>
          <cell r="AW573" t="str">
            <v>37 68171</v>
          </cell>
          <cell r="AX573">
            <v>1</v>
          </cell>
        </row>
        <row r="574">
          <cell r="D574">
            <v>68189</v>
          </cell>
          <cell r="E574" t="str">
            <v>Lakeside Union Elementary</v>
          </cell>
          <cell r="F574">
            <v>42293907</v>
          </cell>
          <cell r="G574" t="b">
            <v>0</v>
          </cell>
          <cell r="H574">
            <v>5005.43</v>
          </cell>
          <cell r="I574">
            <v>4961.51</v>
          </cell>
          <cell r="J574">
            <v>24834491</v>
          </cell>
          <cell r="K574">
            <v>56.09</v>
          </cell>
          <cell r="L574">
            <v>4961.51</v>
          </cell>
          <cell r="M574">
            <v>278291</v>
          </cell>
          <cell r="N574">
            <v>0</v>
          </cell>
          <cell r="O574">
            <v>4132556</v>
          </cell>
          <cell r="P574">
            <v>0</v>
          </cell>
          <cell r="Q574">
            <v>0</v>
          </cell>
          <cell r="R574">
            <v>2179.84</v>
          </cell>
          <cell r="S574">
            <v>10815298</v>
          </cell>
          <cell r="T574">
            <v>40060636</v>
          </cell>
          <cell r="U574">
            <v>2233271</v>
          </cell>
          <cell r="V574">
            <v>0.42966442729999998</v>
          </cell>
          <cell r="W574">
            <v>959557</v>
          </cell>
          <cell r="X574">
            <v>0</v>
          </cell>
          <cell r="Y574">
            <v>0</v>
          </cell>
          <cell r="Z574">
            <v>41020193</v>
          </cell>
          <cell r="AA574">
            <v>8352755</v>
          </cell>
          <cell r="AB574">
            <v>32667438</v>
          </cell>
          <cell r="AC574">
            <v>0</v>
          </cell>
          <cell r="AD574">
            <v>6501829</v>
          </cell>
          <cell r="AE574">
            <v>26165609</v>
          </cell>
          <cell r="AF574">
            <v>5061.5200000000004</v>
          </cell>
          <cell r="AG574">
            <v>4961.51</v>
          </cell>
          <cell r="AH574">
            <v>25112782</v>
          </cell>
          <cell r="AI574">
            <v>0</v>
          </cell>
          <cell r="AJ574">
            <v>0</v>
          </cell>
          <cell r="AK574">
            <v>8352755</v>
          </cell>
          <cell r="AL574">
            <v>6501829</v>
          </cell>
          <cell r="AM574">
            <v>10258198</v>
          </cell>
          <cell r="AN574">
            <v>4132556</v>
          </cell>
          <cell r="AO574">
            <v>14390754</v>
          </cell>
          <cell r="AP574">
            <v>0</v>
          </cell>
          <cell r="AQ574">
            <v>26165609</v>
          </cell>
          <cell r="AR574">
            <v>959557</v>
          </cell>
          <cell r="AS574">
            <v>25206052</v>
          </cell>
          <cell r="AT574">
            <v>8267.68</v>
          </cell>
          <cell r="AU574">
            <v>43256.412662037037</v>
          </cell>
          <cell r="AV574">
            <v>73415</v>
          </cell>
          <cell r="AW574" t="str">
            <v>37 68189</v>
          </cell>
          <cell r="AX574">
            <v>0</v>
          </cell>
        </row>
        <row r="575">
          <cell r="D575">
            <v>68197</v>
          </cell>
          <cell r="E575" t="str">
            <v>La Mesa-Spring Valley</v>
          </cell>
          <cell r="F575">
            <v>105297988</v>
          </cell>
          <cell r="G575" t="b">
            <v>0</v>
          </cell>
          <cell r="H575">
            <v>4998.43</v>
          </cell>
          <cell r="I575">
            <v>11726.54</v>
          </cell>
          <cell r="J575">
            <v>58614289</v>
          </cell>
          <cell r="K575">
            <v>49.67</v>
          </cell>
          <cell r="L575">
            <v>11726.54</v>
          </cell>
          <cell r="M575">
            <v>582457</v>
          </cell>
          <cell r="N575">
            <v>0</v>
          </cell>
          <cell r="O575">
            <v>11056885</v>
          </cell>
          <cell r="P575">
            <v>0</v>
          </cell>
          <cell r="Q575">
            <v>0</v>
          </cell>
          <cell r="R575">
            <v>2479.19</v>
          </cell>
          <cell r="S575">
            <v>29072321</v>
          </cell>
          <cell r="T575">
            <v>99325952</v>
          </cell>
          <cell r="U575">
            <v>5972036</v>
          </cell>
          <cell r="V575">
            <v>0.42966442729999998</v>
          </cell>
          <cell r="W575">
            <v>2565971</v>
          </cell>
          <cell r="X575">
            <v>0</v>
          </cell>
          <cell r="Y575">
            <v>0</v>
          </cell>
          <cell r="Z575">
            <v>101891923</v>
          </cell>
          <cell r="AA575">
            <v>31316324</v>
          </cell>
          <cell r="AB575">
            <v>70575599</v>
          </cell>
          <cell r="AC575">
            <v>0</v>
          </cell>
          <cell r="AD575">
            <v>15326342</v>
          </cell>
          <cell r="AE575">
            <v>55249257</v>
          </cell>
          <cell r="AF575">
            <v>5048.1000000000004</v>
          </cell>
          <cell r="AG575">
            <v>11726.54</v>
          </cell>
          <cell r="AH575">
            <v>59196747</v>
          </cell>
          <cell r="AI575">
            <v>0</v>
          </cell>
          <cell r="AJ575">
            <v>0</v>
          </cell>
          <cell r="AK575">
            <v>31316324</v>
          </cell>
          <cell r="AL575">
            <v>15326342</v>
          </cell>
          <cell r="AM575">
            <v>12554081</v>
          </cell>
          <cell r="AN575">
            <v>11056885</v>
          </cell>
          <cell r="AO575">
            <v>23610966</v>
          </cell>
          <cell r="AP575">
            <v>0</v>
          </cell>
          <cell r="AQ575">
            <v>55249257</v>
          </cell>
          <cell r="AR575">
            <v>2565971</v>
          </cell>
          <cell r="AS575">
            <v>52683286</v>
          </cell>
          <cell r="AT575">
            <v>8689</v>
          </cell>
          <cell r="AU575">
            <v>43256.41265046296</v>
          </cell>
          <cell r="AV575">
            <v>73415</v>
          </cell>
          <cell r="AW575" t="str">
            <v>37 68197</v>
          </cell>
          <cell r="AX575">
            <v>0</v>
          </cell>
        </row>
        <row r="576">
          <cell r="D576">
            <v>68205</v>
          </cell>
          <cell r="E576" t="str">
            <v>Lemon Grove</v>
          </cell>
          <cell r="F576">
            <v>35741573</v>
          </cell>
          <cell r="G576" t="b">
            <v>0</v>
          </cell>
          <cell r="H576">
            <v>5017.2</v>
          </cell>
          <cell r="I576">
            <v>3609.73</v>
          </cell>
          <cell r="J576">
            <v>18110737</v>
          </cell>
          <cell r="K576">
            <v>53.87</v>
          </cell>
          <cell r="L576">
            <v>3609.73</v>
          </cell>
          <cell r="M576">
            <v>194456</v>
          </cell>
          <cell r="N576">
            <v>0</v>
          </cell>
          <cell r="O576">
            <v>3834193</v>
          </cell>
          <cell r="P576">
            <v>0</v>
          </cell>
          <cell r="Q576">
            <v>0</v>
          </cell>
          <cell r="R576">
            <v>3186.22</v>
          </cell>
          <cell r="S576">
            <v>11501394</v>
          </cell>
          <cell r="T576">
            <v>33640780</v>
          </cell>
          <cell r="U576">
            <v>2100793</v>
          </cell>
          <cell r="V576">
            <v>0.42966442729999998</v>
          </cell>
          <cell r="W576">
            <v>902636</v>
          </cell>
          <cell r="X576">
            <v>0</v>
          </cell>
          <cell r="Y576">
            <v>0</v>
          </cell>
          <cell r="Z576">
            <v>34543416</v>
          </cell>
          <cell r="AA576">
            <v>6366768</v>
          </cell>
          <cell r="AB576">
            <v>28176648</v>
          </cell>
          <cell r="AC576">
            <v>0</v>
          </cell>
          <cell r="AD576">
            <v>4739309</v>
          </cell>
          <cell r="AE576">
            <v>23437339</v>
          </cell>
          <cell r="AF576">
            <v>5071.07</v>
          </cell>
          <cell r="AG576">
            <v>3609.73</v>
          </cell>
          <cell r="AH576">
            <v>18305194</v>
          </cell>
          <cell r="AI576">
            <v>0</v>
          </cell>
          <cell r="AJ576">
            <v>0</v>
          </cell>
          <cell r="AK576">
            <v>6366768</v>
          </cell>
          <cell r="AL576">
            <v>4739309</v>
          </cell>
          <cell r="AM576">
            <v>7199117</v>
          </cell>
          <cell r="AN576">
            <v>3834193</v>
          </cell>
          <cell r="AO576">
            <v>11033310</v>
          </cell>
          <cell r="AP576">
            <v>0</v>
          </cell>
          <cell r="AQ576">
            <v>23437339</v>
          </cell>
          <cell r="AR576">
            <v>902636</v>
          </cell>
          <cell r="AS576">
            <v>22534703</v>
          </cell>
          <cell r="AT576">
            <v>9569.5300000000007</v>
          </cell>
          <cell r="AU576">
            <v>43256.412673611114</v>
          </cell>
          <cell r="AV576">
            <v>73415</v>
          </cell>
          <cell r="AW576" t="str">
            <v>37 68205</v>
          </cell>
          <cell r="AX576">
            <v>0</v>
          </cell>
        </row>
        <row r="577">
          <cell r="D577">
            <v>68213</v>
          </cell>
          <cell r="E577" t="str">
            <v>Mountain Empire Unified</v>
          </cell>
          <cell r="F577">
            <v>16139679</v>
          </cell>
          <cell r="G577" t="b">
            <v>0</v>
          </cell>
          <cell r="H577">
            <v>5275.91</v>
          </cell>
          <cell r="I577">
            <v>1553.62</v>
          </cell>
          <cell r="J577">
            <v>8196759</v>
          </cell>
          <cell r="K577">
            <v>63.92</v>
          </cell>
          <cell r="L577">
            <v>1553.62</v>
          </cell>
          <cell r="M577">
            <v>99307</v>
          </cell>
          <cell r="N577">
            <v>0</v>
          </cell>
          <cell r="O577">
            <v>2578054</v>
          </cell>
          <cell r="P577">
            <v>0</v>
          </cell>
          <cell r="Q577">
            <v>0</v>
          </cell>
          <cell r="R577">
            <v>2742.17</v>
          </cell>
          <cell r="S577">
            <v>4260290</v>
          </cell>
          <cell r="T577">
            <v>15134410</v>
          </cell>
          <cell r="U577">
            <v>1005269</v>
          </cell>
          <cell r="V577">
            <v>0.42966442729999998</v>
          </cell>
          <cell r="W577">
            <v>431928</v>
          </cell>
          <cell r="X577">
            <v>0</v>
          </cell>
          <cell r="Y577">
            <v>0</v>
          </cell>
          <cell r="Z577">
            <v>15566338</v>
          </cell>
          <cell r="AA577">
            <v>3000429</v>
          </cell>
          <cell r="AB577">
            <v>12565909</v>
          </cell>
          <cell r="AC577">
            <v>0</v>
          </cell>
          <cell r="AD577">
            <v>2147894</v>
          </cell>
          <cell r="AE577">
            <v>10418015</v>
          </cell>
          <cell r="AF577">
            <v>5151.47</v>
          </cell>
          <cell r="AG577">
            <v>1553.62</v>
          </cell>
          <cell r="AH577">
            <v>8003427</v>
          </cell>
          <cell r="AI577">
            <v>355512</v>
          </cell>
          <cell r="AJ577">
            <v>0</v>
          </cell>
          <cell r="AK577">
            <v>3000429</v>
          </cell>
          <cell r="AL577">
            <v>2147894</v>
          </cell>
          <cell r="AM577">
            <v>3210616</v>
          </cell>
          <cell r="AN577">
            <v>2578054</v>
          </cell>
          <cell r="AO577">
            <v>5788670</v>
          </cell>
          <cell r="AP577">
            <v>0</v>
          </cell>
          <cell r="AQ577">
            <v>10418015</v>
          </cell>
          <cell r="AR577">
            <v>431928</v>
          </cell>
          <cell r="AS577">
            <v>9986087</v>
          </cell>
          <cell r="AT577">
            <v>10019.4</v>
          </cell>
          <cell r="AU577">
            <v>43256.412754629629</v>
          </cell>
          <cell r="AV577">
            <v>73415</v>
          </cell>
          <cell r="AW577" t="str">
            <v>37 68213</v>
          </cell>
          <cell r="AX577">
            <v>0</v>
          </cell>
        </row>
        <row r="578">
          <cell r="D578">
            <v>68221</v>
          </cell>
          <cell r="E578" t="str">
            <v>National Elementary</v>
          </cell>
          <cell r="F578">
            <v>53469241</v>
          </cell>
          <cell r="G578" t="b">
            <v>0</v>
          </cell>
          <cell r="H578">
            <v>5051.51</v>
          </cell>
          <cell r="I578">
            <v>5172.1899999999996</v>
          </cell>
          <cell r="J578">
            <v>26127370</v>
          </cell>
          <cell r="K578">
            <v>52.13</v>
          </cell>
          <cell r="L578">
            <v>5172.1899999999996</v>
          </cell>
          <cell r="M578">
            <v>269626</v>
          </cell>
          <cell r="N578">
            <v>0</v>
          </cell>
          <cell r="O578">
            <v>7048094</v>
          </cell>
          <cell r="P578">
            <v>0</v>
          </cell>
          <cell r="Q578">
            <v>0</v>
          </cell>
          <cell r="R578">
            <v>3231.18</v>
          </cell>
          <cell r="S578">
            <v>16712277</v>
          </cell>
          <cell r="T578">
            <v>50157367</v>
          </cell>
          <cell r="U578">
            <v>3311874</v>
          </cell>
          <cell r="V578">
            <v>0.42966442729999998</v>
          </cell>
          <cell r="W578">
            <v>1422994</v>
          </cell>
          <cell r="X578">
            <v>0</v>
          </cell>
          <cell r="Y578">
            <v>0</v>
          </cell>
          <cell r="Z578">
            <v>51580361</v>
          </cell>
          <cell r="AA578">
            <v>8095527</v>
          </cell>
          <cell r="AB578">
            <v>43484834</v>
          </cell>
          <cell r="AC578">
            <v>0</v>
          </cell>
          <cell r="AD578">
            <v>6834318</v>
          </cell>
          <cell r="AE578">
            <v>36650516</v>
          </cell>
          <cell r="AF578">
            <v>5103.6400000000003</v>
          </cell>
          <cell r="AG578">
            <v>5172.1899999999996</v>
          </cell>
          <cell r="AH578">
            <v>26396996</v>
          </cell>
          <cell r="AI578">
            <v>0</v>
          </cell>
          <cell r="AJ578">
            <v>0</v>
          </cell>
          <cell r="AK578">
            <v>8095527</v>
          </cell>
          <cell r="AL578">
            <v>6834318</v>
          </cell>
          <cell r="AM578">
            <v>11467151</v>
          </cell>
          <cell r="AN578">
            <v>7048094</v>
          </cell>
          <cell r="AO578">
            <v>18515245</v>
          </cell>
          <cell r="AP578">
            <v>0</v>
          </cell>
          <cell r="AQ578">
            <v>36650516</v>
          </cell>
          <cell r="AR578">
            <v>1422994</v>
          </cell>
          <cell r="AS578">
            <v>35227522</v>
          </cell>
          <cell r="AT578">
            <v>9972.6299999999992</v>
          </cell>
          <cell r="AU578">
            <v>43256.412766203706</v>
          </cell>
          <cell r="AV578">
            <v>73415</v>
          </cell>
          <cell r="AW578" t="str">
            <v>37 68221</v>
          </cell>
          <cell r="AX578">
            <v>0</v>
          </cell>
        </row>
        <row r="579">
          <cell r="D579">
            <v>68296</v>
          </cell>
          <cell r="E579" t="str">
            <v>Poway Unified</v>
          </cell>
          <cell r="F579">
            <v>299349692</v>
          </cell>
          <cell r="G579" t="b">
            <v>0</v>
          </cell>
          <cell r="H579">
            <v>5226.67</v>
          </cell>
          <cell r="I579">
            <v>35195.980000000003</v>
          </cell>
          <cell r="J579">
            <v>183957773</v>
          </cell>
          <cell r="K579">
            <v>49.76</v>
          </cell>
          <cell r="L579">
            <v>35195.980000000003</v>
          </cell>
          <cell r="M579">
            <v>1751352</v>
          </cell>
          <cell r="N579">
            <v>0</v>
          </cell>
          <cell r="O579">
            <v>24552608</v>
          </cell>
          <cell r="P579">
            <v>0</v>
          </cell>
          <cell r="Q579">
            <v>0</v>
          </cell>
          <cell r="R579">
            <v>2077.2399999999998</v>
          </cell>
          <cell r="S579">
            <v>73110497</v>
          </cell>
          <cell r="T579">
            <v>283372230</v>
          </cell>
          <cell r="U579">
            <v>15977462</v>
          </cell>
          <cell r="V579">
            <v>0.42966442729999998</v>
          </cell>
          <cell r="W579">
            <v>6864947</v>
          </cell>
          <cell r="X579">
            <v>0</v>
          </cell>
          <cell r="Y579">
            <v>0</v>
          </cell>
          <cell r="Z579">
            <v>290237177</v>
          </cell>
          <cell r="AA579">
            <v>171170329</v>
          </cell>
          <cell r="AB579">
            <v>119066848</v>
          </cell>
          <cell r="AC579">
            <v>0</v>
          </cell>
          <cell r="AD579">
            <v>14538796</v>
          </cell>
          <cell r="AE579">
            <v>104528052</v>
          </cell>
          <cell r="AF579">
            <v>5276.43</v>
          </cell>
          <cell r="AG579">
            <v>35195.980000000003</v>
          </cell>
          <cell r="AH579">
            <v>185709125</v>
          </cell>
          <cell r="AI579">
            <v>0</v>
          </cell>
          <cell r="AJ579">
            <v>0</v>
          </cell>
          <cell r="AK579">
            <v>171170329</v>
          </cell>
          <cell r="AL579">
            <v>14538796</v>
          </cell>
          <cell r="AM579">
            <v>0</v>
          </cell>
          <cell r="AN579">
            <v>24552608</v>
          </cell>
          <cell r="AO579">
            <v>24552608</v>
          </cell>
          <cell r="AP579">
            <v>0</v>
          </cell>
          <cell r="AQ579">
            <v>104528052</v>
          </cell>
          <cell r="AR579">
            <v>6864947</v>
          </cell>
          <cell r="AS579">
            <v>97663105</v>
          </cell>
          <cell r="AT579">
            <v>8246.32</v>
          </cell>
          <cell r="AU579">
            <v>43256.412847222222</v>
          </cell>
          <cell r="AV579">
            <v>73415</v>
          </cell>
          <cell r="AW579" t="str">
            <v>37 68296</v>
          </cell>
          <cell r="AX579">
            <v>0</v>
          </cell>
        </row>
        <row r="580">
          <cell r="D580">
            <v>68304</v>
          </cell>
          <cell r="E580" t="str">
            <v>Ramona City Unified</v>
          </cell>
          <cell r="F580">
            <v>47144375</v>
          </cell>
          <cell r="G580" t="b">
            <v>0</v>
          </cell>
          <cell r="H580">
            <v>5235.2700000000004</v>
          </cell>
          <cell r="I580">
            <v>5279.7</v>
          </cell>
          <cell r="J580">
            <v>27640655</v>
          </cell>
          <cell r="K580">
            <v>44.5</v>
          </cell>
          <cell r="L580">
            <v>5279.7</v>
          </cell>
          <cell r="M580">
            <v>234947</v>
          </cell>
          <cell r="N580">
            <v>0</v>
          </cell>
          <cell r="O580">
            <v>4717138</v>
          </cell>
          <cell r="P580">
            <v>0</v>
          </cell>
          <cell r="Q580">
            <v>0</v>
          </cell>
          <cell r="R580">
            <v>2305.2199999999998</v>
          </cell>
          <cell r="S580">
            <v>12170870</v>
          </cell>
          <cell r="T580">
            <v>44763610</v>
          </cell>
          <cell r="U580">
            <v>2380765</v>
          </cell>
          <cell r="V580">
            <v>0.42966442729999998</v>
          </cell>
          <cell r="W580">
            <v>1022930</v>
          </cell>
          <cell r="X580">
            <v>0</v>
          </cell>
          <cell r="Y580">
            <v>0</v>
          </cell>
          <cell r="Z580">
            <v>45786540</v>
          </cell>
          <cell r="AA580">
            <v>21849115</v>
          </cell>
          <cell r="AB580">
            <v>23937425</v>
          </cell>
          <cell r="AC580">
            <v>0</v>
          </cell>
          <cell r="AD580">
            <v>6026487</v>
          </cell>
          <cell r="AE580">
            <v>17910938</v>
          </cell>
          <cell r="AF580">
            <v>5279.77</v>
          </cell>
          <cell r="AG580">
            <v>5279.7</v>
          </cell>
          <cell r="AH580">
            <v>27875602</v>
          </cell>
          <cell r="AI580">
            <v>0</v>
          </cell>
          <cell r="AJ580">
            <v>0</v>
          </cell>
          <cell r="AK580">
            <v>21849115</v>
          </cell>
          <cell r="AL580">
            <v>6026487</v>
          </cell>
          <cell r="AM580">
            <v>0</v>
          </cell>
          <cell r="AN580">
            <v>4717138</v>
          </cell>
          <cell r="AO580">
            <v>4717138</v>
          </cell>
          <cell r="AP580">
            <v>0</v>
          </cell>
          <cell r="AQ580">
            <v>17910938</v>
          </cell>
          <cell r="AR580">
            <v>1022930</v>
          </cell>
          <cell r="AS580">
            <v>16888008</v>
          </cell>
          <cell r="AT580">
            <v>8672.19</v>
          </cell>
          <cell r="AU580">
            <v>43256.412858796299</v>
          </cell>
          <cell r="AV580">
            <v>73415</v>
          </cell>
          <cell r="AW580" t="str">
            <v>37 68304</v>
          </cell>
          <cell r="AX580">
            <v>0</v>
          </cell>
        </row>
        <row r="581">
          <cell r="D581">
            <v>68312</v>
          </cell>
          <cell r="E581" t="str">
            <v>Rancho Santa Fe Elementary</v>
          </cell>
          <cell r="F581">
            <v>4761492</v>
          </cell>
          <cell r="G581" t="b">
            <v>0</v>
          </cell>
          <cell r="H581">
            <v>4976.55</v>
          </cell>
          <cell r="I581">
            <v>614.88</v>
          </cell>
          <cell r="J581">
            <v>3059981</v>
          </cell>
          <cell r="K581">
            <v>94.44</v>
          </cell>
          <cell r="L581">
            <v>614.88</v>
          </cell>
          <cell r="M581">
            <v>58069</v>
          </cell>
          <cell r="N581">
            <v>0</v>
          </cell>
          <cell r="O581">
            <v>157463</v>
          </cell>
          <cell r="P581">
            <v>0</v>
          </cell>
          <cell r="Q581">
            <v>0</v>
          </cell>
          <cell r="R581">
            <v>1998.09</v>
          </cell>
          <cell r="S581">
            <v>1228586</v>
          </cell>
          <cell r="T581">
            <v>4504099</v>
          </cell>
          <cell r="U581">
            <v>257393</v>
          </cell>
          <cell r="V581">
            <v>0.42966442729999998</v>
          </cell>
          <cell r="W581">
            <v>110593</v>
          </cell>
          <cell r="X581">
            <v>0</v>
          </cell>
          <cell r="Y581">
            <v>0</v>
          </cell>
          <cell r="Z581">
            <v>4614692</v>
          </cell>
          <cell r="AA581">
            <v>8955847</v>
          </cell>
          <cell r="AB581">
            <v>0</v>
          </cell>
          <cell r="AC581">
            <v>-4341155</v>
          </cell>
          <cell r="AD581">
            <v>122976</v>
          </cell>
          <cell r="AE581">
            <v>0</v>
          </cell>
          <cell r="AF581">
            <v>5070.99</v>
          </cell>
          <cell r="AG581">
            <v>614.88</v>
          </cell>
          <cell r="AH581">
            <v>3118050</v>
          </cell>
          <cell r="AI581">
            <v>0</v>
          </cell>
          <cell r="AJ581">
            <v>0</v>
          </cell>
          <cell r="AK581">
            <v>8955847</v>
          </cell>
          <cell r="AL581">
            <v>122976</v>
          </cell>
          <cell r="AM581">
            <v>0</v>
          </cell>
          <cell r="AN581">
            <v>157463</v>
          </cell>
          <cell r="AO581">
            <v>157463</v>
          </cell>
          <cell r="AP581">
            <v>157463</v>
          </cell>
          <cell r="AQ581">
            <v>157463</v>
          </cell>
          <cell r="AR581">
            <v>0</v>
          </cell>
          <cell r="AS581">
            <v>157463</v>
          </cell>
          <cell r="AT581">
            <v>7505.03</v>
          </cell>
          <cell r="AU581">
            <v>43256.412858796299</v>
          </cell>
          <cell r="AV581">
            <v>73415</v>
          </cell>
          <cell r="AW581" t="str">
            <v>37 68312</v>
          </cell>
          <cell r="AX581">
            <v>1</v>
          </cell>
        </row>
        <row r="582">
          <cell r="D582">
            <v>68338</v>
          </cell>
          <cell r="E582" t="str">
            <v>San Diego Unified</v>
          </cell>
          <cell r="F582">
            <v>1010811862</v>
          </cell>
          <cell r="G582" t="b">
            <v>0</v>
          </cell>
          <cell r="H582">
            <v>5231.1099999999997</v>
          </cell>
          <cell r="I582">
            <v>100575.64</v>
          </cell>
          <cell r="J582">
            <v>526122236</v>
          </cell>
          <cell r="K582">
            <v>67.61</v>
          </cell>
          <cell r="L582">
            <v>100575.64</v>
          </cell>
          <cell r="M582">
            <v>6799919</v>
          </cell>
          <cell r="N582">
            <v>0</v>
          </cell>
          <cell r="O582">
            <v>174804084</v>
          </cell>
          <cell r="P582">
            <v>0</v>
          </cell>
          <cell r="Q582">
            <v>0</v>
          </cell>
          <cell r="R582">
            <v>2539.67</v>
          </cell>
          <cell r="S582">
            <v>255428936</v>
          </cell>
          <cell r="T582">
            <v>963155175</v>
          </cell>
          <cell r="U582">
            <v>47656687</v>
          </cell>
          <cell r="V582">
            <v>0.42966442729999998</v>
          </cell>
          <cell r="W582">
            <v>20476383</v>
          </cell>
          <cell r="X582">
            <v>0</v>
          </cell>
          <cell r="Y582">
            <v>0</v>
          </cell>
          <cell r="Z582">
            <v>983631558</v>
          </cell>
          <cell r="AA582">
            <v>618213306</v>
          </cell>
          <cell r="AB582">
            <v>365418252</v>
          </cell>
          <cell r="AC582">
            <v>0</v>
          </cell>
          <cell r="AD582">
            <v>20115128</v>
          </cell>
          <cell r="AE582">
            <v>345303124</v>
          </cell>
          <cell r="AF582">
            <v>5298.72</v>
          </cell>
          <cell r="AG582">
            <v>100575.64</v>
          </cell>
          <cell r="AH582">
            <v>532922155</v>
          </cell>
          <cell r="AI582">
            <v>0</v>
          </cell>
          <cell r="AJ582">
            <v>0</v>
          </cell>
          <cell r="AK582">
            <v>618213306</v>
          </cell>
          <cell r="AL582">
            <v>20115128</v>
          </cell>
          <cell r="AM582">
            <v>0</v>
          </cell>
          <cell r="AN582">
            <v>174804084</v>
          </cell>
          <cell r="AO582">
            <v>174804084</v>
          </cell>
          <cell r="AP582">
            <v>0</v>
          </cell>
          <cell r="AQ582">
            <v>345303124</v>
          </cell>
          <cell r="AR582">
            <v>20476383</v>
          </cell>
          <cell r="AS582">
            <v>324826741</v>
          </cell>
          <cell r="AT582">
            <v>9780.02</v>
          </cell>
          <cell r="AU582">
            <v>43256.412893518522</v>
          </cell>
          <cell r="AV582">
            <v>73415</v>
          </cell>
          <cell r="AW582" t="str">
            <v>37 68338</v>
          </cell>
          <cell r="AX582">
            <v>0</v>
          </cell>
        </row>
        <row r="583">
          <cell r="D583">
            <v>68346</v>
          </cell>
          <cell r="E583" t="str">
            <v>San Dieguito Union High</v>
          </cell>
          <cell r="F583">
            <v>110430992</v>
          </cell>
          <cell r="G583" t="b">
            <v>0</v>
          </cell>
          <cell r="H583">
            <v>5989.67</v>
          </cell>
          <cell r="I583">
            <v>12525.12</v>
          </cell>
          <cell r="J583">
            <v>75021336</v>
          </cell>
          <cell r="K583">
            <v>56.31</v>
          </cell>
          <cell r="L583">
            <v>12525.12</v>
          </cell>
          <cell r="M583">
            <v>705290</v>
          </cell>
          <cell r="N583">
            <v>0</v>
          </cell>
          <cell r="O583">
            <v>353318</v>
          </cell>
          <cell r="P583">
            <v>0</v>
          </cell>
          <cell r="Q583">
            <v>0</v>
          </cell>
          <cell r="R583">
            <v>2241.92</v>
          </cell>
          <cell r="S583">
            <v>28080317</v>
          </cell>
          <cell r="T583">
            <v>104160261</v>
          </cell>
          <cell r="U583">
            <v>6270731</v>
          </cell>
          <cell r="V583">
            <v>0.42966442729999998</v>
          </cell>
          <cell r="W583">
            <v>2694310</v>
          </cell>
          <cell r="X583">
            <v>234536</v>
          </cell>
          <cell r="Y583">
            <v>0</v>
          </cell>
          <cell r="Z583">
            <v>107089107</v>
          </cell>
          <cell r="AA583">
            <v>103529839</v>
          </cell>
          <cell r="AB583">
            <v>3559268</v>
          </cell>
          <cell r="AC583">
            <v>0</v>
          </cell>
          <cell r="AD583">
            <v>2505024</v>
          </cell>
          <cell r="AE583">
            <v>1054244</v>
          </cell>
          <cell r="AF583">
            <v>6045.98</v>
          </cell>
          <cell r="AG583">
            <v>12525.12</v>
          </cell>
          <cell r="AH583">
            <v>75726625</v>
          </cell>
          <cell r="AI583">
            <v>0</v>
          </cell>
          <cell r="AJ583">
            <v>0</v>
          </cell>
          <cell r="AK583">
            <v>103529839</v>
          </cell>
          <cell r="AL583">
            <v>2505024</v>
          </cell>
          <cell r="AM583">
            <v>0</v>
          </cell>
          <cell r="AN583">
            <v>353318</v>
          </cell>
          <cell r="AO583">
            <v>353318</v>
          </cell>
          <cell r="AP583">
            <v>0</v>
          </cell>
          <cell r="AQ583">
            <v>1054244</v>
          </cell>
          <cell r="AR583">
            <v>1054244</v>
          </cell>
          <cell r="AS583">
            <v>0</v>
          </cell>
          <cell r="AT583">
            <v>8531.2199999999993</v>
          </cell>
          <cell r="AU583">
            <v>43256.412893518522</v>
          </cell>
          <cell r="AV583">
            <v>73415</v>
          </cell>
          <cell r="AW583" t="str">
            <v>37 68346</v>
          </cell>
          <cell r="AX583">
            <v>0</v>
          </cell>
        </row>
        <row r="584">
          <cell r="D584">
            <v>68353</v>
          </cell>
          <cell r="E584" t="str">
            <v>San Pasqual Union Elementary</v>
          </cell>
          <cell r="F584">
            <v>4561552</v>
          </cell>
          <cell r="G584" t="b">
            <v>0</v>
          </cell>
          <cell r="H584">
            <v>5145.9399999999996</v>
          </cell>
          <cell r="I584">
            <v>567.14</v>
          </cell>
          <cell r="J584">
            <v>2918468</v>
          </cell>
          <cell r="K584">
            <v>46.21</v>
          </cell>
          <cell r="L584">
            <v>567.14</v>
          </cell>
          <cell r="M584">
            <v>26208</v>
          </cell>
          <cell r="N584">
            <v>0</v>
          </cell>
          <cell r="O584">
            <v>443126</v>
          </cell>
          <cell r="P584">
            <v>0</v>
          </cell>
          <cell r="Q584">
            <v>0</v>
          </cell>
          <cell r="R584">
            <v>1619.39</v>
          </cell>
          <cell r="S584">
            <v>918421</v>
          </cell>
          <cell r="T584">
            <v>4306223</v>
          </cell>
          <cell r="U584">
            <v>255329</v>
          </cell>
          <cell r="V584">
            <v>0.42966442729999998</v>
          </cell>
          <cell r="W584">
            <v>109706</v>
          </cell>
          <cell r="X584">
            <v>0</v>
          </cell>
          <cell r="Y584">
            <v>0</v>
          </cell>
          <cell r="Z584">
            <v>4415929</v>
          </cell>
          <cell r="AA584">
            <v>1508527</v>
          </cell>
          <cell r="AB584">
            <v>2907402</v>
          </cell>
          <cell r="AC584">
            <v>0</v>
          </cell>
          <cell r="AD584">
            <v>762392</v>
          </cell>
          <cell r="AE584">
            <v>2145010</v>
          </cell>
          <cell r="AF584">
            <v>5192.16</v>
          </cell>
          <cell r="AG584">
            <v>567.14</v>
          </cell>
          <cell r="AH584">
            <v>2944682</v>
          </cell>
          <cell r="AI584">
            <v>0</v>
          </cell>
          <cell r="AJ584">
            <v>0</v>
          </cell>
          <cell r="AK584">
            <v>1508527</v>
          </cell>
          <cell r="AL584">
            <v>762392</v>
          </cell>
          <cell r="AM584">
            <v>673763</v>
          </cell>
          <cell r="AN584">
            <v>443126</v>
          </cell>
          <cell r="AO584">
            <v>1116889</v>
          </cell>
          <cell r="AP584">
            <v>0</v>
          </cell>
          <cell r="AQ584">
            <v>2145010</v>
          </cell>
          <cell r="AR584">
            <v>109706</v>
          </cell>
          <cell r="AS584">
            <v>2035304</v>
          </cell>
          <cell r="AT584">
            <v>7786.31</v>
          </cell>
          <cell r="AU584">
            <v>43256.412905092591</v>
          </cell>
          <cell r="AV584">
            <v>73415</v>
          </cell>
          <cell r="AW584" t="str">
            <v>37 68353</v>
          </cell>
          <cell r="AX584">
            <v>0</v>
          </cell>
        </row>
        <row r="585">
          <cell r="D585">
            <v>68361</v>
          </cell>
          <cell r="E585" t="str">
            <v>Santee</v>
          </cell>
          <cell r="F585">
            <v>55333852</v>
          </cell>
          <cell r="G585" t="b">
            <v>0</v>
          </cell>
          <cell r="H585">
            <v>5003.3</v>
          </cell>
          <cell r="I585">
            <v>6549.05</v>
          </cell>
          <cell r="J585">
            <v>32766862</v>
          </cell>
          <cell r="K585">
            <v>47.31</v>
          </cell>
          <cell r="L585">
            <v>6549.05</v>
          </cell>
          <cell r="M585">
            <v>309836</v>
          </cell>
          <cell r="N585">
            <v>0</v>
          </cell>
          <cell r="O585">
            <v>5370969</v>
          </cell>
          <cell r="P585">
            <v>0</v>
          </cell>
          <cell r="Q585">
            <v>0</v>
          </cell>
          <cell r="R585">
            <v>2112.81</v>
          </cell>
          <cell r="S585">
            <v>13836898</v>
          </cell>
          <cell r="T585">
            <v>52284565</v>
          </cell>
          <cell r="U585">
            <v>3049287</v>
          </cell>
          <cell r="V585">
            <v>0.42966442729999998</v>
          </cell>
          <cell r="W585">
            <v>1310170</v>
          </cell>
          <cell r="X585">
            <v>0</v>
          </cell>
          <cell r="Y585">
            <v>0</v>
          </cell>
          <cell r="Z585">
            <v>53594735</v>
          </cell>
          <cell r="AA585">
            <v>15904090</v>
          </cell>
          <cell r="AB585">
            <v>37690645</v>
          </cell>
          <cell r="AC585">
            <v>0</v>
          </cell>
          <cell r="AD585">
            <v>8563727</v>
          </cell>
          <cell r="AE585">
            <v>29126918</v>
          </cell>
          <cell r="AF585">
            <v>5050.6000000000004</v>
          </cell>
          <cell r="AG585">
            <v>6549.05</v>
          </cell>
          <cell r="AH585">
            <v>33076632</v>
          </cell>
          <cell r="AI585">
            <v>0</v>
          </cell>
          <cell r="AJ585">
            <v>0</v>
          </cell>
          <cell r="AK585">
            <v>15904090</v>
          </cell>
          <cell r="AL585">
            <v>8563727</v>
          </cell>
          <cell r="AM585">
            <v>8608815</v>
          </cell>
          <cell r="AN585">
            <v>5370969</v>
          </cell>
          <cell r="AO585">
            <v>13979784</v>
          </cell>
          <cell r="AP585">
            <v>0</v>
          </cell>
          <cell r="AQ585">
            <v>29126918</v>
          </cell>
          <cell r="AR585">
            <v>1310170</v>
          </cell>
          <cell r="AS585">
            <v>27816748</v>
          </cell>
          <cell r="AT585">
            <v>8183.59</v>
          </cell>
          <cell r="AU585">
            <v>43256.412916666668</v>
          </cell>
          <cell r="AV585">
            <v>73415</v>
          </cell>
          <cell r="AW585" t="str">
            <v>37 68361</v>
          </cell>
          <cell r="AX585">
            <v>0</v>
          </cell>
        </row>
        <row r="586">
          <cell r="D586">
            <v>68379</v>
          </cell>
          <cell r="E586" t="str">
            <v>San Ysidro Elementary</v>
          </cell>
          <cell r="F586">
            <v>47507860</v>
          </cell>
          <cell r="G586" t="b">
            <v>0</v>
          </cell>
          <cell r="H586">
            <v>5024.7</v>
          </cell>
          <cell r="I586">
            <v>4590.1099999999997</v>
          </cell>
          <cell r="J586">
            <v>23063926</v>
          </cell>
          <cell r="K586">
            <v>48.33</v>
          </cell>
          <cell r="L586">
            <v>4590.1099999999997</v>
          </cell>
          <cell r="M586">
            <v>221840</v>
          </cell>
          <cell r="N586">
            <v>0</v>
          </cell>
          <cell r="O586">
            <v>5016885</v>
          </cell>
          <cell r="P586">
            <v>0</v>
          </cell>
          <cell r="Q586">
            <v>0</v>
          </cell>
          <cell r="R586">
            <v>3746.39</v>
          </cell>
          <cell r="S586">
            <v>17196342</v>
          </cell>
          <cell r="T586">
            <v>45498993</v>
          </cell>
          <cell r="U586">
            <v>2008867</v>
          </cell>
          <cell r="V586">
            <v>0.42966442729999998</v>
          </cell>
          <cell r="W586">
            <v>863139</v>
          </cell>
          <cell r="X586">
            <v>0</v>
          </cell>
          <cell r="Y586">
            <v>0</v>
          </cell>
          <cell r="Z586">
            <v>46362132</v>
          </cell>
          <cell r="AA586">
            <v>19188721</v>
          </cell>
          <cell r="AB586">
            <v>27173411</v>
          </cell>
          <cell r="AC586">
            <v>0</v>
          </cell>
          <cell r="AD586">
            <v>4097045</v>
          </cell>
          <cell r="AE586">
            <v>23076366</v>
          </cell>
          <cell r="AF586">
            <v>5073.03</v>
          </cell>
          <cell r="AG586">
            <v>4590.1099999999997</v>
          </cell>
          <cell r="AH586">
            <v>23285766</v>
          </cell>
          <cell r="AI586">
            <v>0</v>
          </cell>
          <cell r="AJ586">
            <v>0</v>
          </cell>
          <cell r="AK586">
            <v>19188721</v>
          </cell>
          <cell r="AL586">
            <v>4097045</v>
          </cell>
          <cell r="AM586">
            <v>0</v>
          </cell>
          <cell r="AN586">
            <v>5016885</v>
          </cell>
          <cell r="AO586">
            <v>5016885</v>
          </cell>
          <cell r="AP586">
            <v>0</v>
          </cell>
          <cell r="AQ586">
            <v>23076366</v>
          </cell>
          <cell r="AR586">
            <v>863139</v>
          </cell>
          <cell r="AS586">
            <v>22213227</v>
          </cell>
          <cell r="AT586">
            <v>10100.44</v>
          </cell>
          <cell r="AU586">
            <v>43256.412905092591</v>
          </cell>
          <cell r="AV586">
            <v>73415</v>
          </cell>
          <cell r="AW586" t="str">
            <v>37 68379</v>
          </cell>
          <cell r="AX586">
            <v>0</v>
          </cell>
        </row>
        <row r="587">
          <cell r="D587">
            <v>68387</v>
          </cell>
          <cell r="E587" t="str">
            <v>Solana Beach Elementary</v>
          </cell>
          <cell r="F587">
            <v>23714768</v>
          </cell>
          <cell r="G587" t="b">
            <v>0</v>
          </cell>
          <cell r="H587">
            <v>4989.24</v>
          </cell>
          <cell r="I587">
            <v>2900.54</v>
          </cell>
          <cell r="J587">
            <v>14471490</v>
          </cell>
          <cell r="K587">
            <v>64.959999999999994</v>
          </cell>
          <cell r="L587">
            <v>2900.54</v>
          </cell>
          <cell r="M587">
            <v>188419</v>
          </cell>
          <cell r="N587">
            <v>0</v>
          </cell>
          <cell r="O587">
            <v>1663990</v>
          </cell>
          <cell r="P587">
            <v>0</v>
          </cell>
          <cell r="Q587">
            <v>0</v>
          </cell>
          <cell r="R587">
            <v>2130.2600000000002</v>
          </cell>
          <cell r="S587">
            <v>6178904</v>
          </cell>
          <cell r="T587">
            <v>22502803</v>
          </cell>
          <cell r="U587">
            <v>1211965</v>
          </cell>
          <cell r="V587">
            <v>0.42966442729999998</v>
          </cell>
          <cell r="W587">
            <v>520738</v>
          </cell>
          <cell r="X587">
            <v>0</v>
          </cell>
          <cell r="Y587">
            <v>0</v>
          </cell>
          <cell r="Z587">
            <v>23023541</v>
          </cell>
          <cell r="AA587">
            <v>36579641</v>
          </cell>
          <cell r="AB587">
            <v>0</v>
          </cell>
          <cell r="AC587">
            <v>-13556100</v>
          </cell>
          <cell r="AD587">
            <v>580108</v>
          </cell>
          <cell r="AE587">
            <v>0</v>
          </cell>
          <cell r="AF587">
            <v>5054.21</v>
          </cell>
          <cell r="AG587">
            <v>2900.54</v>
          </cell>
          <cell r="AH587">
            <v>14659938</v>
          </cell>
          <cell r="AI587">
            <v>0</v>
          </cell>
          <cell r="AJ587">
            <v>0</v>
          </cell>
          <cell r="AK587">
            <v>36579641</v>
          </cell>
          <cell r="AL587">
            <v>580108</v>
          </cell>
          <cell r="AM587">
            <v>0</v>
          </cell>
          <cell r="AN587">
            <v>1663990</v>
          </cell>
          <cell r="AO587">
            <v>1663990</v>
          </cell>
          <cell r="AP587">
            <v>1663990</v>
          </cell>
          <cell r="AQ587">
            <v>1663990</v>
          </cell>
          <cell r="AR587">
            <v>0</v>
          </cell>
          <cell r="AS587">
            <v>1663990</v>
          </cell>
          <cell r="AT587">
            <v>7937.67</v>
          </cell>
          <cell r="AU587">
            <v>43256.412951388891</v>
          </cell>
          <cell r="AV587">
            <v>73415</v>
          </cell>
          <cell r="AW587" t="str">
            <v>37 68387</v>
          </cell>
          <cell r="AX587">
            <v>1</v>
          </cell>
        </row>
        <row r="588">
          <cell r="D588">
            <v>68395</v>
          </cell>
          <cell r="E588" t="str">
            <v>South Bay Union</v>
          </cell>
          <cell r="F588">
            <v>53924998</v>
          </cell>
          <cell r="G588" t="b">
            <v>0</v>
          </cell>
          <cell r="H588">
            <v>5008.43</v>
          </cell>
          <cell r="I588">
            <v>5240.09</v>
          </cell>
          <cell r="J588">
            <v>26244624</v>
          </cell>
          <cell r="K588">
            <v>72.48</v>
          </cell>
          <cell r="L588">
            <v>5240.09</v>
          </cell>
          <cell r="M588">
            <v>379802</v>
          </cell>
          <cell r="N588">
            <v>0</v>
          </cell>
          <cell r="O588">
            <v>8135369</v>
          </cell>
          <cell r="P588">
            <v>0</v>
          </cell>
          <cell r="Q588">
            <v>0</v>
          </cell>
          <cell r="R588">
            <v>3063.74</v>
          </cell>
          <cell r="S588">
            <v>16054273</v>
          </cell>
          <cell r="T588">
            <v>50814068</v>
          </cell>
          <cell r="U588">
            <v>3110930</v>
          </cell>
          <cell r="V588">
            <v>0.42966442729999998</v>
          </cell>
          <cell r="W588">
            <v>1336656</v>
          </cell>
          <cell r="X588">
            <v>0</v>
          </cell>
          <cell r="Y588">
            <v>0</v>
          </cell>
          <cell r="Z588">
            <v>52150724</v>
          </cell>
          <cell r="AA588">
            <v>10026366</v>
          </cell>
          <cell r="AB588">
            <v>42124358</v>
          </cell>
          <cell r="AC588">
            <v>0</v>
          </cell>
          <cell r="AD588">
            <v>6893201</v>
          </cell>
          <cell r="AE588">
            <v>35231157</v>
          </cell>
          <cell r="AF588">
            <v>5080.91</v>
          </cell>
          <cell r="AG588">
            <v>5240.09</v>
          </cell>
          <cell r="AH588">
            <v>26624426</v>
          </cell>
          <cell r="AI588">
            <v>0</v>
          </cell>
          <cell r="AJ588">
            <v>0</v>
          </cell>
          <cell r="AK588">
            <v>10026366</v>
          </cell>
          <cell r="AL588">
            <v>6893201</v>
          </cell>
          <cell r="AM588">
            <v>9704859</v>
          </cell>
          <cell r="AN588">
            <v>8135369</v>
          </cell>
          <cell r="AO588">
            <v>17840228</v>
          </cell>
          <cell r="AP588">
            <v>0</v>
          </cell>
          <cell r="AQ588">
            <v>35231157</v>
          </cell>
          <cell r="AR588">
            <v>1336656</v>
          </cell>
          <cell r="AS588">
            <v>33894501</v>
          </cell>
          <cell r="AT588">
            <v>9952.26</v>
          </cell>
          <cell r="AU588">
            <v>43256.412951388891</v>
          </cell>
          <cell r="AV588">
            <v>73415</v>
          </cell>
          <cell r="AW588" t="str">
            <v>37 68395</v>
          </cell>
          <cell r="AX588">
            <v>0</v>
          </cell>
        </row>
        <row r="589">
          <cell r="D589">
            <v>68403</v>
          </cell>
          <cell r="E589" t="str">
            <v>Spencer Valley Elementary</v>
          </cell>
          <cell r="F589">
            <v>303915</v>
          </cell>
          <cell r="G589" t="b">
            <v>1</v>
          </cell>
          <cell r="H589">
            <v>6403.83</v>
          </cell>
          <cell r="I589">
            <v>36.380000000000003</v>
          </cell>
          <cell r="J589">
            <v>232971</v>
          </cell>
          <cell r="K589">
            <v>125.39</v>
          </cell>
          <cell r="L589">
            <v>36.380000000000003</v>
          </cell>
          <cell r="M589">
            <v>4562</v>
          </cell>
          <cell r="N589">
            <v>0</v>
          </cell>
          <cell r="O589">
            <v>1337400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1574933</v>
          </cell>
          <cell r="U589">
            <v>0</v>
          </cell>
          <cell r="V589">
            <v>0.42966442729999998</v>
          </cell>
          <cell r="W589">
            <v>0</v>
          </cell>
          <cell r="X589">
            <v>0</v>
          </cell>
          <cell r="Y589">
            <v>0</v>
          </cell>
          <cell r="Z589">
            <v>303915</v>
          </cell>
          <cell r="AA589">
            <v>3568</v>
          </cell>
          <cell r="AB589">
            <v>300347</v>
          </cell>
          <cell r="AC589">
            <v>0</v>
          </cell>
          <cell r="AD589">
            <v>61499</v>
          </cell>
          <cell r="AE589">
            <v>238848</v>
          </cell>
          <cell r="AF589">
            <v>125.39</v>
          </cell>
          <cell r="AG589">
            <v>36.380000000000003</v>
          </cell>
          <cell r="AH589">
            <v>4562</v>
          </cell>
          <cell r="AI589">
            <v>253689</v>
          </cell>
          <cell r="AJ589">
            <v>0</v>
          </cell>
          <cell r="AK589">
            <v>3568</v>
          </cell>
          <cell r="AL589">
            <v>61499</v>
          </cell>
          <cell r="AM589">
            <v>193184</v>
          </cell>
          <cell r="AN589">
            <v>1337400</v>
          </cell>
          <cell r="AO589">
            <v>1530584</v>
          </cell>
          <cell r="AP589">
            <v>1291736</v>
          </cell>
          <cell r="AQ589">
            <v>1530584</v>
          </cell>
          <cell r="AR589">
            <v>0</v>
          </cell>
          <cell r="AS589">
            <v>1530584</v>
          </cell>
          <cell r="AT589">
            <v>43291.18</v>
          </cell>
          <cell r="AU589">
            <v>43256.412962962961</v>
          </cell>
          <cell r="AV589">
            <v>73415</v>
          </cell>
          <cell r="AW589" t="str">
            <v>37 68403</v>
          </cell>
          <cell r="AX589">
            <v>1</v>
          </cell>
        </row>
        <row r="590">
          <cell r="D590">
            <v>68411</v>
          </cell>
          <cell r="E590" t="str">
            <v>Sweetwater Union High</v>
          </cell>
          <cell r="F590">
            <v>371440222</v>
          </cell>
          <cell r="G590" t="b">
            <v>0</v>
          </cell>
          <cell r="H590">
            <v>6027.85</v>
          </cell>
          <cell r="I590">
            <v>37468.33</v>
          </cell>
          <cell r="J590">
            <v>225853473</v>
          </cell>
          <cell r="K590">
            <v>54.15</v>
          </cell>
          <cell r="L590">
            <v>37468.33</v>
          </cell>
          <cell r="M590">
            <v>2028910</v>
          </cell>
          <cell r="N590">
            <v>0</v>
          </cell>
          <cell r="O590">
            <v>42712190</v>
          </cell>
          <cell r="P590">
            <v>0</v>
          </cell>
          <cell r="Q590">
            <v>0</v>
          </cell>
          <cell r="R590">
            <v>2165.02</v>
          </cell>
          <cell r="S590">
            <v>81119684</v>
          </cell>
          <cell r="T590">
            <v>351714257</v>
          </cell>
          <cell r="U590">
            <v>19725965</v>
          </cell>
          <cell r="V590">
            <v>0.42966442729999998</v>
          </cell>
          <cell r="W590">
            <v>8475545</v>
          </cell>
          <cell r="X590">
            <v>0</v>
          </cell>
          <cell r="Y590">
            <v>0</v>
          </cell>
          <cell r="Z590">
            <v>360189802</v>
          </cell>
          <cell r="AA590">
            <v>84420751</v>
          </cell>
          <cell r="AB590">
            <v>275769051</v>
          </cell>
          <cell r="AC590">
            <v>0</v>
          </cell>
          <cell r="AD590">
            <v>58999922</v>
          </cell>
          <cell r="AE590">
            <v>216769129</v>
          </cell>
          <cell r="AF590">
            <v>6082</v>
          </cell>
          <cell r="AG590">
            <v>37468.33</v>
          </cell>
          <cell r="AH590">
            <v>227882383</v>
          </cell>
          <cell r="AI590">
            <v>0</v>
          </cell>
          <cell r="AJ590">
            <v>0</v>
          </cell>
          <cell r="AK590">
            <v>84420751</v>
          </cell>
          <cell r="AL590">
            <v>58999922</v>
          </cell>
          <cell r="AM590">
            <v>84461710</v>
          </cell>
          <cell r="AN590">
            <v>42712190</v>
          </cell>
          <cell r="AO590">
            <v>127173900</v>
          </cell>
          <cell r="AP590">
            <v>0</v>
          </cell>
          <cell r="AQ590">
            <v>216769129</v>
          </cell>
          <cell r="AR590">
            <v>8475545</v>
          </cell>
          <cell r="AS590">
            <v>208293584</v>
          </cell>
          <cell r="AT590">
            <v>9613.18</v>
          </cell>
          <cell r="AU590">
            <v>43256.412974537037</v>
          </cell>
          <cell r="AV590">
            <v>73415</v>
          </cell>
          <cell r="AW590" t="str">
            <v>37 68411</v>
          </cell>
          <cell r="AX590">
            <v>0</v>
          </cell>
        </row>
        <row r="591">
          <cell r="D591">
            <v>68437</v>
          </cell>
          <cell r="E591" t="str">
            <v>Vallecitos Elementary</v>
          </cell>
          <cell r="F591">
            <v>2097847</v>
          </cell>
          <cell r="G591" t="b">
            <v>0</v>
          </cell>
          <cell r="H591">
            <v>4989.3500000000004</v>
          </cell>
          <cell r="I591">
            <v>202.16</v>
          </cell>
          <cell r="J591">
            <v>1008647</v>
          </cell>
          <cell r="K591">
            <v>49.98</v>
          </cell>
          <cell r="L591">
            <v>202.16</v>
          </cell>
          <cell r="M591">
            <v>10104</v>
          </cell>
          <cell r="N591">
            <v>0</v>
          </cell>
          <cell r="O591">
            <v>328577</v>
          </cell>
          <cell r="P591">
            <v>0</v>
          </cell>
          <cell r="Q591">
            <v>0</v>
          </cell>
          <cell r="R591">
            <v>3087.98</v>
          </cell>
          <cell r="S591">
            <v>624266</v>
          </cell>
          <cell r="T591">
            <v>1971594</v>
          </cell>
          <cell r="U591">
            <v>126253</v>
          </cell>
          <cell r="V591">
            <v>0.42966442729999998</v>
          </cell>
          <cell r="W591">
            <v>54246</v>
          </cell>
          <cell r="X591">
            <v>0</v>
          </cell>
          <cell r="Y591">
            <v>0</v>
          </cell>
          <cell r="Z591">
            <v>2025840</v>
          </cell>
          <cell r="AA591">
            <v>432100</v>
          </cell>
          <cell r="AB591">
            <v>1593740</v>
          </cell>
          <cell r="AC591">
            <v>0</v>
          </cell>
          <cell r="AD591">
            <v>263760</v>
          </cell>
          <cell r="AE591">
            <v>1329980</v>
          </cell>
          <cell r="AF591">
            <v>5039.33</v>
          </cell>
          <cell r="AG591">
            <v>202.16</v>
          </cell>
          <cell r="AH591">
            <v>1018751</v>
          </cell>
          <cell r="AI591">
            <v>0</v>
          </cell>
          <cell r="AJ591">
            <v>0</v>
          </cell>
          <cell r="AK591">
            <v>432100</v>
          </cell>
          <cell r="AL591">
            <v>263760</v>
          </cell>
          <cell r="AM591">
            <v>322891</v>
          </cell>
          <cell r="AN591">
            <v>328577</v>
          </cell>
          <cell r="AO591">
            <v>651468</v>
          </cell>
          <cell r="AP591">
            <v>0</v>
          </cell>
          <cell r="AQ591">
            <v>1329980</v>
          </cell>
          <cell r="AR591">
            <v>54246</v>
          </cell>
          <cell r="AS591">
            <v>1275734</v>
          </cell>
          <cell r="AT591">
            <v>10020.969999999999</v>
          </cell>
          <cell r="AU591">
            <v>43256.41302083333</v>
          </cell>
          <cell r="AV591">
            <v>73415</v>
          </cell>
          <cell r="AW591" t="str">
            <v>37 68437</v>
          </cell>
          <cell r="AX591">
            <v>0</v>
          </cell>
        </row>
        <row r="592">
          <cell r="D592">
            <v>68452</v>
          </cell>
          <cell r="E592" t="str">
            <v>Vista Unified</v>
          </cell>
          <cell r="F592">
            <v>199499183</v>
          </cell>
          <cell r="G592" t="b">
            <v>0</v>
          </cell>
          <cell r="H592">
            <v>5303.74</v>
          </cell>
          <cell r="I592">
            <v>20787.900000000001</v>
          </cell>
          <cell r="J592">
            <v>110253617</v>
          </cell>
          <cell r="K592">
            <v>49.65</v>
          </cell>
          <cell r="L592">
            <v>20787.900000000001</v>
          </cell>
          <cell r="M592">
            <v>1032119</v>
          </cell>
          <cell r="N592">
            <v>0</v>
          </cell>
          <cell r="O592">
            <v>24172355</v>
          </cell>
          <cell r="P592">
            <v>0</v>
          </cell>
          <cell r="Q592">
            <v>0</v>
          </cell>
          <cell r="R592">
            <v>2581.8200000000002</v>
          </cell>
          <cell r="S592">
            <v>53670616</v>
          </cell>
          <cell r="T592">
            <v>189128707</v>
          </cell>
          <cell r="U592">
            <v>10370476</v>
          </cell>
          <cell r="V592">
            <v>0.42966442729999998</v>
          </cell>
          <cell r="W592">
            <v>4455825</v>
          </cell>
          <cell r="X592">
            <v>0</v>
          </cell>
          <cell r="Y592">
            <v>0</v>
          </cell>
          <cell r="Z592">
            <v>193584532</v>
          </cell>
          <cell r="AA592">
            <v>62221724</v>
          </cell>
          <cell r="AB592">
            <v>131362808</v>
          </cell>
          <cell r="AC592">
            <v>0</v>
          </cell>
          <cell r="AD592">
            <v>28812450</v>
          </cell>
          <cell r="AE592">
            <v>102550358</v>
          </cell>
          <cell r="AF592">
            <v>5353.39</v>
          </cell>
          <cell r="AG592">
            <v>20787.900000000001</v>
          </cell>
          <cell r="AH592">
            <v>111285736</v>
          </cell>
          <cell r="AI592">
            <v>0</v>
          </cell>
          <cell r="AJ592">
            <v>0</v>
          </cell>
          <cell r="AK592">
            <v>62221724</v>
          </cell>
          <cell r="AL592">
            <v>28812450</v>
          </cell>
          <cell r="AM592">
            <v>20251562</v>
          </cell>
          <cell r="AN592">
            <v>24172355</v>
          </cell>
          <cell r="AO592">
            <v>44423917</v>
          </cell>
          <cell r="AP592">
            <v>0</v>
          </cell>
          <cell r="AQ592">
            <v>102550358</v>
          </cell>
          <cell r="AR592">
            <v>4455825</v>
          </cell>
          <cell r="AS592">
            <v>98094533</v>
          </cell>
          <cell r="AT592">
            <v>9312.3700000000008</v>
          </cell>
          <cell r="AU592">
            <v>43256.41302083333</v>
          </cell>
          <cell r="AV592">
            <v>73415</v>
          </cell>
          <cell r="AW592" t="str">
            <v>37 68452</v>
          </cell>
          <cell r="AX592">
            <v>0</v>
          </cell>
        </row>
        <row r="593">
          <cell r="D593">
            <v>73551</v>
          </cell>
          <cell r="E593" t="str">
            <v>Carlsbad Unified</v>
          </cell>
          <cell r="F593">
            <v>93109915</v>
          </cell>
          <cell r="G593" t="b">
            <v>0</v>
          </cell>
          <cell r="H593">
            <v>5211.79</v>
          </cell>
          <cell r="I593">
            <v>10900.97</v>
          </cell>
          <cell r="J593">
            <v>56813566</v>
          </cell>
          <cell r="K593">
            <v>41.02</v>
          </cell>
          <cell r="L593">
            <v>10900.97</v>
          </cell>
          <cell r="M593">
            <v>447158</v>
          </cell>
          <cell r="N593">
            <v>0</v>
          </cell>
          <cell r="O593">
            <v>912282</v>
          </cell>
          <cell r="P593">
            <v>0</v>
          </cell>
          <cell r="Q593">
            <v>0</v>
          </cell>
          <cell r="R593">
            <v>2659.63</v>
          </cell>
          <cell r="S593">
            <v>28992547</v>
          </cell>
          <cell r="T593">
            <v>87165553</v>
          </cell>
          <cell r="U593">
            <v>5944362</v>
          </cell>
          <cell r="V593">
            <v>0.42966442729999998</v>
          </cell>
          <cell r="W593">
            <v>2554081</v>
          </cell>
          <cell r="X593">
            <v>0</v>
          </cell>
          <cell r="Y593">
            <v>0</v>
          </cell>
          <cell r="Z593">
            <v>89719634</v>
          </cell>
          <cell r="AA593">
            <v>79491885</v>
          </cell>
          <cell r="AB593">
            <v>10227749</v>
          </cell>
          <cell r="AC593">
            <v>0</v>
          </cell>
          <cell r="AD593">
            <v>2180194</v>
          </cell>
          <cell r="AE593">
            <v>8047555</v>
          </cell>
          <cell r="AF593">
            <v>5252.81</v>
          </cell>
          <cell r="AG593">
            <v>10900.97</v>
          </cell>
          <cell r="AH593">
            <v>57260724</v>
          </cell>
          <cell r="AI593">
            <v>0</v>
          </cell>
          <cell r="AJ593">
            <v>0</v>
          </cell>
          <cell r="AK593">
            <v>79491885</v>
          </cell>
          <cell r="AL593">
            <v>2180194</v>
          </cell>
          <cell r="AM593">
            <v>0</v>
          </cell>
          <cell r="AN593">
            <v>912282</v>
          </cell>
          <cell r="AO593">
            <v>912282</v>
          </cell>
          <cell r="AP593">
            <v>0</v>
          </cell>
          <cell r="AQ593">
            <v>8047555</v>
          </cell>
          <cell r="AR593">
            <v>2554081</v>
          </cell>
          <cell r="AS593">
            <v>5493474</v>
          </cell>
          <cell r="AT593">
            <v>8230.43</v>
          </cell>
          <cell r="AU593">
            <v>43256.412453703706</v>
          </cell>
          <cell r="AV593">
            <v>73415</v>
          </cell>
          <cell r="AW593" t="str">
            <v>37 73551</v>
          </cell>
          <cell r="AX593">
            <v>0</v>
          </cell>
        </row>
        <row r="594">
          <cell r="D594">
            <v>73569</v>
          </cell>
          <cell r="E594" t="str">
            <v>Oceanside Unified</v>
          </cell>
          <cell r="F594">
            <v>166509707</v>
          </cell>
          <cell r="G594" t="b">
            <v>0</v>
          </cell>
          <cell r="H594">
            <v>5227.32</v>
          </cell>
          <cell r="I594">
            <v>17378.71</v>
          </cell>
          <cell r="J594">
            <v>90844078</v>
          </cell>
          <cell r="K594">
            <v>54.32</v>
          </cell>
          <cell r="L594">
            <v>17378.71</v>
          </cell>
          <cell r="M594">
            <v>944012</v>
          </cell>
          <cell r="N594">
            <v>0</v>
          </cell>
          <cell r="O594">
            <v>18173215</v>
          </cell>
          <cell r="P594">
            <v>0</v>
          </cell>
          <cell r="Q594">
            <v>0</v>
          </cell>
          <cell r="R594">
            <v>2819.32</v>
          </cell>
          <cell r="S594">
            <v>48996145</v>
          </cell>
          <cell r="T594">
            <v>158957450</v>
          </cell>
          <cell r="U594">
            <v>7552257</v>
          </cell>
          <cell r="V594">
            <v>0.42966442729999998</v>
          </cell>
          <cell r="W594">
            <v>3244936</v>
          </cell>
          <cell r="X594">
            <v>0</v>
          </cell>
          <cell r="Y594">
            <v>0</v>
          </cell>
          <cell r="Z594">
            <v>162202386</v>
          </cell>
          <cell r="AA594">
            <v>53533286</v>
          </cell>
          <cell r="AB594">
            <v>108669100</v>
          </cell>
          <cell r="AC594">
            <v>0</v>
          </cell>
          <cell r="AD594">
            <v>23764409</v>
          </cell>
          <cell r="AE594">
            <v>84904691</v>
          </cell>
          <cell r="AF594">
            <v>5281.65</v>
          </cell>
          <cell r="AG594">
            <v>17378.71</v>
          </cell>
          <cell r="AH594">
            <v>91788264</v>
          </cell>
          <cell r="AI594">
            <v>0</v>
          </cell>
          <cell r="AJ594">
            <v>0</v>
          </cell>
          <cell r="AK594">
            <v>53533286</v>
          </cell>
          <cell r="AL594">
            <v>23764409</v>
          </cell>
          <cell r="AM594">
            <v>14490569</v>
          </cell>
          <cell r="AN594">
            <v>18173215</v>
          </cell>
          <cell r="AO594">
            <v>32663784</v>
          </cell>
          <cell r="AP594">
            <v>0</v>
          </cell>
          <cell r="AQ594">
            <v>84904691</v>
          </cell>
          <cell r="AR594">
            <v>3244936</v>
          </cell>
          <cell r="AS594">
            <v>81659755</v>
          </cell>
          <cell r="AT594">
            <v>9333.4</v>
          </cell>
          <cell r="AU594">
            <v>43256.412789351853</v>
          </cell>
          <cell r="AV594">
            <v>73415</v>
          </cell>
          <cell r="AW594" t="str">
            <v>37 73569</v>
          </cell>
          <cell r="AX594">
            <v>0</v>
          </cell>
        </row>
        <row r="595">
          <cell r="D595">
            <v>73791</v>
          </cell>
          <cell r="E595" t="str">
            <v>San Marcos Unified</v>
          </cell>
          <cell r="F595">
            <v>175706754</v>
          </cell>
          <cell r="G595" t="b">
            <v>0</v>
          </cell>
          <cell r="H595">
            <v>5213.68</v>
          </cell>
          <cell r="I595">
            <v>20115.61</v>
          </cell>
          <cell r="J595">
            <v>104876354</v>
          </cell>
          <cell r="K595">
            <v>46.44</v>
          </cell>
          <cell r="L595">
            <v>20115.61</v>
          </cell>
          <cell r="M595">
            <v>934169</v>
          </cell>
          <cell r="N595">
            <v>0</v>
          </cell>
          <cell r="O595">
            <v>12957967</v>
          </cell>
          <cell r="P595">
            <v>0</v>
          </cell>
          <cell r="Q595">
            <v>0</v>
          </cell>
          <cell r="R595">
            <v>2362.41</v>
          </cell>
          <cell r="S595">
            <v>47521318</v>
          </cell>
          <cell r="T595">
            <v>166289808</v>
          </cell>
          <cell r="U595">
            <v>9416946</v>
          </cell>
          <cell r="V595">
            <v>0.42966442729999998</v>
          </cell>
          <cell r="W595">
            <v>4046127</v>
          </cell>
          <cell r="X595">
            <v>0</v>
          </cell>
          <cell r="Y595">
            <v>0</v>
          </cell>
          <cell r="Z595">
            <v>170335935</v>
          </cell>
          <cell r="AA595">
            <v>54807204</v>
          </cell>
          <cell r="AB595">
            <v>115528731</v>
          </cell>
          <cell r="AC595">
            <v>0</v>
          </cell>
          <cell r="AD595">
            <v>27394889</v>
          </cell>
          <cell r="AE595">
            <v>88133842</v>
          </cell>
          <cell r="AF595">
            <v>5260.12</v>
          </cell>
          <cell r="AG595">
            <v>20115.61</v>
          </cell>
          <cell r="AH595">
            <v>105810522</v>
          </cell>
          <cell r="AI595">
            <v>0</v>
          </cell>
          <cell r="AJ595">
            <v>0</v>
          </cell>
          <cell r="AK595">
            <v>54807204</v>
          </cell>
          <cell r="AL595">
            <v>27394889</v>
          </cell>
          <cell r="AM595">
            <v>23608429</v>
          </cell>
          <cell r="AN595">
            <v>12957967</v>
          </cell>
          <cell r="AO595">
            <v>36566396</v>
          </cell>
          <cell r="AP595">
            <v>0</v>
          </cell>
          <cell r="AQ595">
            <v>88133842</v>
          </cell>
          <cell r="AR595">
            <v>4046127</v>
          </cell>
          <cell r="AS595">
            <v>84087715</v>
          </cell>
          <cell r="AT595">
            <v>8467.85</v>
          </cell>
          <cell r="AU595">
            <v>43256.412905092591</v>
          </cell>
          <cell r="AV595">
            <v>73415</v>
          </cell>
          <cell r="AW595" t="str">
            <v>37 73791</v>
          </cell>
          <cell r="AX595">
            <v>0</v>
          </cell>
        </row>
        <row r="596">
          <cell r="D596">
            <v>75416</v>
          </cell>
          <cell r="E596" t="str">
            <v>Warner Unified</v>
          </cell>
          <cell r="F596">
            <v>2221728</v>
          </cell>
          <cell r="G596" t="b">
            <v>0</v>
          </cell>
          <cell r="H596">
            <v>5562.23</v>
          </cell>
          <cell r="I596">
            <v>107.53</v>
          </cell>
          <cell r="J596">
            <v>598107</v>
          </cell>
          <cell r="K596">
            <v>81.150000000000006</v>
          </cell>
          <cell r="L596">
            <v>156.85</v>
          </cell>
          <cell r="M596">
            <v>12728</v>
          </cell>
          <cell r="N596">
            <v>604894</v>
          </cell>
          <cell r="O596">
            <v>550867</v>
          </cell>
          <cell r="P596">
            <v>0</v>
          </cell>
          <cell r="Q596">
            <v>0</v>
          </cell>
          <cell r="R596">
            <v>2586.63</v>
          </cell>
          <cell r="S596">
            <v>405713</v>
          </cell>
          <cell r="T596">
            <v>2172309</v>
          </cell>
          <cell r="U596">
            <v>49419</v>
          </cell>
          <cell r="V596">
            <v>0.42966442729999998</v>
          </cell>
          <cell r="W596">
            <v>21234</v>
          </cell>
          <cell r="X596">
            <v>0</v>
          </cell>
          <cell r="Y596">
            <v>0</v>
          </cell>
          <cell r="Z596">
            <v>2193543</v>
          </cell>
          <cell r="AA596">
            <v>117853</v>
          </cell>
          <cell r="AB596">
            <v>2075690</v>
          </cell>
          <cell r="AC596">
            <v>0</v>
          </cell>
          <cell r="AD596">
            <v>314758</v>
          </cell>
          <cell r="AE596">
            <v>1760932</v>
          </cell>
          <cell r="AF596">
            <v>4192.62</v>
          </cell>
          <cell r="AG596">
            <v>156.85</v>
          </cell>
          <cell r="AH596">
            <v>657612</v>
          </cell>
          <cell r="AI596">
            <v>604775</v>
          </cell>
          <cell r="AJ596">
            <v>0</v>
          </cell>
          <cell r="AK596">
            <v>117853</v>
          </cell>
          <cell r="AL596">
            <v>314758</v>
          </cell>
          <cell r="AM596">
            <v>829776</v>
          </cell>
          <cell r="AN596">
            <v>550867</v>
          </cell>
          <cell r="AO596">
            <v>1380643</v>
          </cell>
          <cell r="AP596">
            <v>0</v>
          </cell>
          <cell r="AQ596">
            <v>1760932</v>
          </cell>
          <cell r="AR596">
            <v>21234</v>
          </cell>
          <cell r="AS596">
            <v>1739698</v>
          </cell>
          <cell r="AT596">
            <v>13984.97</v>
          </cell>
          <cell r="AU596">
            <v>43256.41302083333</v>
          </cell>
          <cell r="AV596">
            <v>73415</v>
          </cell>
          <cell r="AW596" t="str">
            <v>37 75416</v>
          </cell>
          <cell r="AX596">
            <v>0</v>
          </cell>
        </row>
        <row r="597">
          <cell r="D597">
            <v>75614</v>
          </cell>
          <cell r="E597" t="str">
            <v>Valley Center-Pauma Unified</v>
          </cell>
          <cell r="F597">
            <v>35458454</v>
          </cell>
          <cell r="G597" t="b">
            <v>0</v>
          </cell>
          <cell r="H597">
            <v>5570.21</v>
          </cell>
          <cell r="I597">
            <v>3850.61</v>
          </cell>
          <cell r="J597">
            <v>21448706</v>
          </cell>
          <cell r="K597">
            <v>54.09</v>
          </cell>
          <cell r="L597">
            <v>3850.61</v>
          </cell>
          <cell r="M597">
            <v>208279</v>
          </cell>
          <cell r="N597">
            <v>0</v>
          </cell>
          <cell r="O597">
            <v>3939350</v>
          </cell>
          <cell r="P597">
            <v>0</v>
          </cell>
          <cell r="Q597">
            <v>0</v>
          </cell>
          <cell r="R597">
            <v>2079.48</v>
          </cell>
          <cell r="S597">
            <v>8007266</v>
          </cell>
          <cell r="T597">
            <v>33603601</v>
          </cell>
          <cell r="U597">
            <v>1854853</v>
          </cell>
          <cell r="V597">
            <v>0.42966442729999998</v>
          </cell>
          <cell r="W597">
            <v>796964</v>
          </cell>
          <cell r="X597">
            <v>0</v>
          </cell>
          <cell r="Y597">
            <v>0</v>
          </cell>
          <cell r="Z597">
            <v>34400565</v>
          </cell>
          <cell r="AA597">
            <v>17191194</v>
          </cell>
          <cell r="AB597">
            <v>17209371</v>
          </cell>
          <cell r="AC597">
            <v>0</v>
          </cell>
          <cell r="AD597">
            <v>4465791</v>
          </cell>
          <cell r="AE597">
            <v>12743580</v>
          </cell>
          <cell r="AF597">
            <v>5624.29</v>
          </cell>
          <cell r="AG597">
            <v>3850.61</v>
          </cell>
          <cell r="AH597">
            <v>21656947</v>
          </cell>
          <cell r="AI597">
            <v>0</v>
          </cell>
          <cell r="AJ597">
            <v>0</v>
          </cell>
          <cell r="AK597">
            <v>17191194</v>
          </cell>
          <cell r="AL597">
            <v>4465791</v>
          </cell>
          <cell r="AM597">
            <v>0</v>
          </cell>
          <cell r="AN597">
            <v>3939350</v>
          </cell>
          <cell r="AO597">
            <v>3939350</v>
          </cell>
          <cell r="AP597">
            <v>0</v>
          </cell>
          <cell r="AQ597">
            <v>12743580</v>
          </cell>
          <cell r="AR597">
            <v>796964</v>
          </cell>
          <cell r="AS597">
            <v>11946616</v>
          </cell>
          <cell r="AT597">
            <v>8933.7999999999993</v>
          </cell>
          <cell r="AU597">
            <v>43256.41302083333</v>
          </cell>
          <cell r="AV597">
            <v>73415</v>
          </cell>
          <cell r="AW597" t="str">
            <v>37 75614</v>
          </cell>
          <cell r="AX597">
            <v>0</v>
          </cell>
        </row>
        <row r="598">
          <cell r="D598">
            <v>76851</v>
          </cell>
          <cell r="E598" t="str">
            <v>Bonsall Unified</v>
          </cell>
          <cell r="F598">
            <v>19115906</v>
          </cell>
          <cell r="G598" t="b">
            <v>0</v>
          </cell>
          <cell r="H598">
            <v>5199.26</v>
          </cell>
          <cell r="I598">
            <v>2257.0700000000002</v>
          </cell>
          <cell r="J598">
            <v>11735094</v>
          </cell>
          <cell r="K598">
            <v>49.15</v>
          </cell>
          <cell r="L598">
            <v>2257.0700000000002</v>
          </cell>
          <cell r="M598">
            <v>110935</v>
          </cell>
          <cell r="N598">
            <v>0</v>
          </cell>
          <cell r="O598">
            <v>1795858</v>
          </cell>
          <cell r="P598">
            <v>0</v>
          </cell>
          <cell r="Q598">
            <v>0</v>
          </cell>
          <cell r="R598">
            <v>1967.52</v>
          </cell>
          <cell r="S598">
            <v>4440830</v>
          </cell>
          <cell r="T598">
            <v>18082717</v>
          </cell>
          <cell r="U598">
            <v>1033189</v>
          </cell>
          <cell r="V598">
            <v>0.42966442729999998</v>
          </cell>
          <cell r="W598">
            <v>443925</v>
          </cell>
          <cell r="X598">
            <v>0</v>
          </cell>
          <cell r="Y598">
            <v>0</v>
          </cell>
          <cell r="Z598">
            <v>18526642</v>
          </cell>
          <cell r="AA598">
            <v>7973845</v>
          </cell>
          <cell r="AB598">
            <v>10552797</v>
          </cell>
          <cell r="AC598">
            <v>0</v>
          </cell>
          <cell r="AD598">
            <v>3066998</v>
          </cell>
          <cell r="AE598">
            <v>7485799</v>
          </cell>
          <cell r="AF598">
            <v>5248.42</v>
          </cell>
          <cell r="AG598">
            <v>2257.0700000000002</v>
          </cell>
          <cell r="AH598">
            <v>11846051</v>
          </cell>
          <cell r="AI598">
            <v>0</v>
          </cell>
          <cell r="AJ598">
            <v>0</v>
          </cell>
          <cell r="AK598">
            <v>7973845</v>
          </cell>
          <cell r="AL598">
            <v>3066998</v>
          </cell>
          <cell r="AM598">
            <v>805208</v>
          </cell>
          <cell r="AN598">
            <v>1795858</v>
          </cell>
          <cell r="AO598">
            <v>2601066</v>
          </cell>
          <cell r="AP598">
            <v>0</v>
          </cell>
          <cell r="AQ598">
            <v>7485799</v>
          </cell>
          <cell r="AR598">
            <v>443925</v>
          </cell>
          <cell r="AS598">
            <v>7041874</v>
          </cell>
          <cell r="AT598">
            <v>8208.27</v>
          </cell>
          <cell r="AU598">
            <v>43256.412418981483</v>
          </cell>
          <cell r="AV598">
            <v>73415</v>
          </cell>
          <cell r="AW598" t="str">
            <v>37 76851</v>
          </cell>
          <cell r="AX598">
            <v>0</v>
          </cell>
        </row>
        <row r="599">
          <cell r="D599">
            <v>68478</v>
          </cell>
          <cell r="E599" t="str">
            <v>San Francisco Unified</v>
          </cell>
          <cell r="F599">
            <v>513156290</v>
          </cell>
          <cell r="G599" t="b">
            <v>0</v>
          </cell>
          <cell r="H599">
            <v>5222.17</v>
          </cell>
          <cell r="I599">
            <v>50770.91</v>
          </cell>
          <cell r="J599">
            <v>265134323</v>
          </cell>
          <cell r="K599">
            <v>83.03</v>
          </cell>
          <cell r="L599">
            <v>50770.91</v>
          </cell>
          <cell r="M599">
            <v>4215509</v>
          </cell>
          <cell r="N599">
            <v>0</v>
          </cell>
          <cell r="O599">
            <v>87382808</v>
          </cell>
          <cell r="P599">
            <v>0</v>
          </cell>
          <cell r="Q599">
            <v>0</v>
          </cell>
          <cell r="R599">
            <v>2667.36</v>
          </cell>
          <cell r="S599">
            <v>135424294</v>
          </cell>
          <cell r="T599">
            <v>492156934</v>
          </cell>
          <cell r="U599">
            <v>20999356</v>
          </cell>
          <cell r="V599">
            <v>0.42966442729999998</v>
          </cell>
          <cell r="W599">
            <v>9022676</v>
          </cell>
          <cell r="X599">
            <v>0</v>
          </cell>
          <cell r="Y599">
            <v>0</v>
          </cell>
          <cell r="Z599">
            <v>501179610</v>
          </cell>
          <cell r="AA599">
            <v>419257314</v>
          </cell>
          <cell r="AB599">
            <v>81922296</v>
          </cell>
          <cell r="AC599">
            <v>0</v>
          </cell>
          <cell r="AD599">
            <v>10154182</v>
          </cell>
          <cell r="AE599">
            <v>71768114</v>
          </cell>
          <cell r="AF599">
            <v>5305.2</v>
          </cell>
          <cell r="AG599">
            <v>50770.91</v>
          </cell>
          <cell r="AH599">
            <v>269349832</v>
          </cell>
          <cell r="AI599">
            <v>0</v>
          </cell>
          <cell r="AJ599">
            <v>0</v>
          </cell>
          <cell r="AK599">
            <v>419257314</v>
          </cell>
          <cell r="AL599">
            <v>10154182</v>
          </cell>
          <cell r="AM599">
            <v>0</v>
          </cell>
          <cell r="AN599">
            <v>87382808</v>
          </cell>
          <cell r="AO599">
            <v>87382808</v>
          </cell>
          <cell r="AP599">
            <v>15614694</v>
          </cell>
          <cell r="AQ599">
            <v>87382808</v>
          </cell>
          <cell r="AR599">
            <v>9022676</v>
          </cell>
          <cell r="AS599">
            <v>78360132</v>
          </cell>
          <cell r="AT599">
            <v>9871.39</v>
          </cell>
          <cell r="AU599">
            <v>43256.412893518522</v>
          </cell>
          <cell r="AV599">
            <v>73415</v>
          </cell>
          <cell r="AW599" t="str">
            <v>38 68478</v>
          </cell>
          <cell r="AX599">
            <v>1</v>
          </cell>
        </row>
        <row r="600">
          <cell r="D600">
            <v>68486</v>
          </cell>
          <cell r="E600" t="str">
            <v>Banta Elementary</v>
          </cell>
          <cell r="F600">
            <v>3449610</v>
          </cell>
          <cell r="G600" t="b">
            <v>0</v>
          </cell>
          <cell r="H600">
            <v>5050.1499999999996</v>
          </cell>
          <cell r="I600">
            <v>353.88</v>
          </cell>
          <cell r="J600">
            <v>1787147</v>
          </cell>
          <cell r="K600">
            <v>41.54</v>
          </cell>
          <cell r="L600">
            <v>353.88</v>
          </cell>
          <cell r="M600">
            <v>14700</v>
          </cell>
          <cell r="N600">
            <v>0</v>
          </cell>
          <cell r="O600">
            <v>371684</v>
          </cell>
          <cell r="P600">
            <v>0</v>
          </cell>
          <cell r="Q600">
            <v>0</v>
          </cell>
          <cell r="R600">
            <v>2951.36</v>
          </cell>
          <cell r="S600">
            <v>1044427</v>
          </cell>
          <cell r="T600">
            <v>3217958</v>
          </cell>
          <cell r="U600">
            <v>231652</v>
          </cell>
          <cell r="V600">
            <v>0.42966442729999998</v>
          </cell>
          <cell r="W600">
            <v>99533</v>
          </cell>
          <cell r="X600">
            <v>0</v>
          </cell>
          <cell r="Y600">
            <v>0</v>
          </cell>
          <cell r="Z600">
            <v>3317491</v>
          </cell>
          <cell r="AA600">
            <v>314941</v>
          </cell>
          <cell r="AB600">
            <v>3002550</v>
          </cell>
          <cell r="AC600">
            <v>0</v>
          </cell>
          <cell r="AD600">
            <v>466507</v>
          </cell>
          <cell r="AE600">
            <v>2536043</v>
          </cell>
          <cell r="AF600">
            <v>5091.6899999999996</v>
          </cell>
          <cell r="AG600">
            <v>353.88</v>
          </cell>
          <cell r="AH600">
            <v>1801847</v>
          </cell>
          <cell r="AI600">
            <v>0</v>
          </cell>
          <cell r="AJ600">
            <v>0</v>
          </cell>
          <cell r="AK600">
            <v>314941</v>
          </cell>
          <cell r="AL600">
            <v>466507</v>
          </cell>
          <cell r="AM600">
            <v>1020399</v>
          </cell>
          <cell r="AN600">
            <v>371684</v>
          </cell>
          <cell r="AO600">
            <v>1392083</v>
          </cell>
          <cell r="AP600">
            <v>0</v>
          </cell>
          <cell r="AQ600">
            <v>2536043</v>
          </cell>
          <cell r="AR600">
            <v>99533</v>
          </cell>
          <cell r="AS600">
            <v>2436510</v>
          </cell>
          <cell r="AT600">
            <v>9374.6200000000008</v>
          </cell>
          <cell r="AU600">
            <v>43256.412395833337</v>
          </cell>
          <cell r="AV600">
            <v>73415</v>
          </cell>
          <cell r="AW600" t="str">
            <v>39 68486</v>
          </cell>
          <cell r="AX600">
            <v>0</v>
          </cell>
        </row>
        <row r="601">
          <cell r="D601">
            <v>68502</v>
          </cell>
          <cell r="E601" t="str">
            <v>Escalon Unified</v>
          </cell>
          <cell r="F601">
            <v>23095168</v>
          </cell>
          <cell r="G601" t="b">
            <v>0</v>
          </cell>
          <cell r="H601">
            <v>5222.08</v>
          </cell>
          <cell r="I601">
            <v>2517.9699999999998</v>
          </cell>
          <cell r="J601">
            <v>13149041</v>
          </cell>
          <cell r="K601">
            <v>45.8</v>
          </cell>
          <cell r="L601">
            <v>2517.9699999999998</v>
          </cell>
          <cell r="M601">
            <v>115323</v>
          </cell>
          <cell r="N601">
            <v>0</v>
          </cell>
          <cell r="O601">
            <v>2875597</v>
          </cell>
          <cell r="P601">
            <v>0</v>
          </cell>
          <cell r="Q601">
            <v>0</v>
          </cell>
          <cell r="R601">
            <v>2315.9299999999998</v>
          </cell>
          <cell r="S601">
            <v>5831442</v>
          </cell>
          <cell r="T601">
            <v>21971403</v>
          </cell>
          <cell r="U601">
            <v>1123765</v>
          </cell>
          <cell r="V601">
            <v>0.42966442729999998</v>
          </cell>
          <cell r="W601">
            <v>482842</v>
          </cell>
          <cell r="X601">
            <v>0</v>
          </cell>
          <cell r="Y601">
            <v>0</v>
          </cell>
          <cell r="Z601">
            <v>22454245</v>
          </cell>
          <cell r="AA601">
            <v>5825380</v>
          </cell>
          <cell r="AB601">
            <v>16628865</v>
          </cell>
          <cell r="AC601">
            <v>0</v>
          </cell>
          <cell r="AD601">
            <v>3434212</v>
          </cell>
          <cell r="AE601">
            <v>13194653</v>
          </cell>
          <cell r="AF601">
            <v>5267.88</v>
          </cell>
          <cell r="AG601">
            <v>2517.9699999999998</v>
          </cell>
          <cell r="AH601">
            <v>13264364</v>
          </cell>
          <cell r="AI601">
            <v>0</v>
          </cell>
          <cell r="AJ601">
            <v>0</v>
          </cell>
          <cell r="AK601">
            <v>5825380</v>
          </cell>
          <cell r="AL601">
            <v>3434212</v>
          </cell>
          <cell r="AM601">
            <v>4004772</v>
          </cell>
          <cell r="AN601">
            <v>2875597</v>
          </cell>
          <cell r="AO601">
            <v>6880369</v>
          </cell>
          <cell r="AP601">
            <v>0</v>
          </cell>
          <cell r="AQ601">
            <v>13194653</v>
          </cell>
          <cell r="AR601">
            <v>482842</v>
          </cell>
          <cell r="AS601">
            <v>12711811</v>
          </cell>
          <cell r="AT601">
            <v>8917.6</v>
          </cell>
          <cell r="AU601">
            <v>43256.412534722222</v>
          </cell>
          <cell r="AV601">
            <v>73415</v>
          </cell>
          <cell r="AW601" t="str">
            <v>39 68502</v>
          </cell>
          <cell r="AX601">
            <v>0</v>
          </cell>
        </row>
        <row r="602">
          <cell r="D602">
            <v>68544</v>
          </cell>
          <cell r="E602" t="str">
            <v>Jefferson Elementary</v>
          </cell>
          <cell r="F602">
            <v>18786485</v>
          </cell>
          <cell r="G602" t="b">
            <v>0</v>
          </cell>
          <cell r="H602">
            <v>5038.1000000000004</v>
          </cell>
          <cell r="I602">
            <v>2281.79</v>
          </cell>
          <cell r="J602">
            <v>11495886</v>
          </cell>
          <cell r="K602">
            <v>44.09</v>
          </cell>
          <cell r="L602">
            <v>2281.79</v>
          </cell>
          <cell r="M602">
            <v>100604</v>
          </cell>
          <cell r="N602">
            <v>0</v>
          </cell>
          <cell r="O602">
            <v>2036357</v>
          </cell>
          <cell r="P602">
            <v>0</v>
          </cell>
          <cell r="Q602">
            <v>0</v>
          </cell>
          <cell r="R602">
            <v>1856.9</v>
          </cell>
          <cell r="S602">
            <v>4237056</v>
          </cell>
          <cell r="T602">
            <v>17869903</v>
          </cell>
          <cell r="U602">
            <v>916582</v>
          </cell>
          <cell r="V602">
            <v>0.42966442729999998</v>
          </cell>
          <cell r="W602">
            <v>393823</v>
          </cell>
          <cell r="X602">
            <v>0</v>
          </cell>
          <cell r="Y602">
            <v>0</v>
          </cell>
          <cell r="Z602">
            <v>18263726</v>
          </cell>
          <cell r="AA602">
            <v>4288838</v>
          </cell>
          <cell r="AB602">
            <v>13974888</v>
          </cell>
          <cell r="AC602">
            <v>0</v>
          </cell>
          <cell r="AD602">
            <v>3002391</v>
          </cell>
          <cell r="AE602">
            <v>10972497</v>
          </cell>
          <cell r="AF602">
            <v>5082.1899999999996</v>
          </cell>
          <cell r="AG602">
            <v>2281.79</v>
          </cell>
          <cell r="AH602">
            <v>11596490</v>
          </cell>
          <cell r="AI602">
            <v>0</v>
          </cell>
          <cell r="AJ602">
            <v>0</v>
          </cell>
          <cell r="AK602">
            <v>4288838</v>
          </cell>
          <cell r="AL602">
            <v>3002391</v>
          </cell>
          <cell r="AM602">
            <v>4305261</v>
          </cell>
          <cell r="AN602">
            <v>2036357</v>
          </cell>
          <cell r="AO602">
            <v>6341618</v>
          </cell>
          <cell r="AP602">
            <v>0</v>
          </cell>
          <cell r="AQ602">
            <v>10972497</v>
          </cell>
          <cell r="AR602">
            <v>393823</v>
          </cell>
          <cell r="AS602">
            <v>10578674</v>
          </cell>
          <cell r="AT602">
            <v>8004.12</v>
          </cell>
          <cell r="AU602">
            <v>43256.412627314814</v>
          </cell>
          <cell r="AV602">
            <v>73415</v>
          </cell>
          <cell r="AW602" t="str">
            <v>39 68544</v>
          </cell>
          <cell r="AX602">
            <v>0</v>
          </cell>
        </row>
        <row r="603">
          <cell r="D603">
            <v>68569</v>
          </cell>
          <cell r="E603" t="str">
            <v>Lincoln Unified</v>
          </cell>
          <cell r="F603">
            <v>84103685</v>
          </cell>
          <cell r="G603" t="b">
            <v>0</v>
          </cell>
          <cell r="H603">
            <v>5238.18</v>
          </cell>
          <cell r="I603">
            <v>8797.74</v>
          </cell>
          <cell r="J603">
            <v>46084146</v>
          </cell>
          <cell r="K603">
            <v>42.54</v>
          </cell>
          <cell r="L603">
            <v>8797.74</v>
          </cell>
          <cell r="M603">
            <v>374256</v>
          </cell>
          <cell r="N603">
            <v>0</v>
          </cell>
          <cell r="O603">
            <v>5944670</v>
          </cell>
          <cell r="P603">
            <v>0</v>
          </cell>
          <cell r="Q603">
            <v>0</v>
          </cell>
          <cell r="R603">
            <v>2918.52</v>
          </cell>
          <cell r="S603">
            <v>25676380</v>
          </cell>
          <cell r="T603">
            <v>78079452</v>
          </cell>
          <cell r="U603">
            <v>6024233</v>
          </cell>
          <cell r="V603">
            <v>0.42966442729999998</v>
          </cell>
          <cell r="W603">
            <v>2588399</v>
          </cell>
          <cell r="X603">
            <v>0</v>
          </cell>
          <cell r="Y603">
            <v>0</v>
          </cell>
          <cell r="Z603">
            <v>80667851</v>
          </cell>
          <cell r="AA603">
            <v>13375520</v>
          </cell>
          <cell r="AB603">
            <v>67292331</v>
          </cell>
          <cell r="AC603">
            <v>0</v>
          </cell>
          <cell r="AD603">
            <v>12028319</v>
          </cell>
          <cell r="AE603">
            <v>55264012</v>
          </cell>
          <cell r="AF603">
            <v>5280.72</v>
          </cell>
          <cell r="AG603">
            <v>8797.74</v>
          </cell>
          <cell r="AH603">
            <v>46458402</v>
          </cell>
          <cell r="AI603">
            <v>0</v>
          </cell>
          <cell r="AJ603">
            <v>0</v>
          </cell>
          <cell r="AK603">
            <v>13375520</v>
          </cell>
          <cell r="AL603">
            <v>12028319</v>
          </cell>
          <cell r="AM603">
            <v>21054563</v>
          </cell>
          <cell r="AN603">
            <v>5944670</v>
          </cell>
          <cell r="AO603">
            <v>26999233</v>
          </cell>
          <cell r="AP603">
            <v>0</v>
          </cell>
          <cell r="AQ603">
            <v>55264012</v>
          </cell>
          <cell r="AR603">
            <v>2588399</v>
          </cell>
          <cell r="AS603">
            <v>52675613</v>
          </cell>
          <cell r="AT603">
            <v>9169.16</v>
          </cell>
          <cell r="AU603">
            <v>43256.412685185183</v>
          </cell>
          <cell r="AV603">
            <v>73415</v>
          </cell>
          <cell r="AW603" t="str">
            <v>39 68569</v>
          </cell>
          <cell r="AX603">
            <v>0</v>
          </cell>
        </row>
        <row r="604">
          <cell r="D604">
            <v>68577</v>
          </cell>
          <cell r="E604" t="str">
            <v>Linden Unified</v>
          </cell>
          <cell r="F604">
            <v>20782418</v>
          </cell>
          <cell r="G604" t="b">
            <v>0</v>
          </cell>
          <cell r="H604">
            <v>5310.92</v>
          </cell>
          <cell r="I604">
            <v>2183.5300000000002</v>
          </cell>
          <cell r="J604">
            <v>11596553</v>
          </cell>
          <cell r="K604">
            <v>44.43</v>
          </cell>
          <cell r="L604">
            <v>2183.5300000000002</v>
          </cell>
          <cell r="M604">
            <v>97014</v>
          </cell>
          <cell r="N604">
            <v>0</v>
          </cell>
          <cell r="O604">
            <v>2796315</v>
          </cell>
          <cell r="P604">
            <v>0</v>
          </cell>
          <cell r="Q604">
            <v>0</v>
          </cell>
          <cell r="R604">
            <v>2353.71</v>
          </cell>
          <cell r="S604">
            <v>5139396</v>
          </cell>
          <cell r="T604">
            <v>19629278</v>
          </cell>
          <cell r="U604">
            <v>1153140</v>
          </cell>
          <cell r="V604">
            <v>0.42966442729999998</v>
          </cell>
          <cell r="W604">
            <v>495463</v>
          </cell>
          <cell r="X604">
            <v>0</v>
          </cell>
          <cell r="Y604">
            <v>0</v>
          </cell>
          <cell r="Z604">
            <v>20124741</v>
          </cell>
          <cell r="AA604">
            <v>5467770</v>
          </cell>
          <cell r="AB604">
            <v>14656971</v>
          </cell>
          <cell r="AC604">
            <v>0</v>
          </cell>
          <cell r="AD604">
            <v>3027525</v>
          </cell>
          <cell r="AE604">
            <v>11629446</v>
          </cell>
          <cell r="AF604">
            <v>5355.35</v>
          </cell>
          <cell r="AG604">
            <v>2183.5300000000002</v>
          </cell>
          <cell r="AH604">
            <v>11693567</v>
          </cell>
          <cell r="AI604">
            <v>0</v>
          </cell>
          <cell r="AJ604">
            <v>0</v>
          </cell>
          <cell r="AK604">
            <v>5467770</v>
          </cell>
          <cell r="AL604">
            <v>3027525</v>
          </cell>
          <cell r="AM604">
            <v>3198272</v>
          </cell>
          <cell r="AN604">
            <v>2796315</v>
          </cell>
          <cell r="AO604">
            <v>5994587</v>
          </cell>
          <cell r="AP604">
            <v>0</v>
          </cell>
          <cell r="AQ604">
            <v>11629446</v>
          </cell>
          <cell r="AR604">
            <v>495463</v>
          </cell>
          <cell r="AS604">
            <v>11133983</v>
          </cell>
          <cell r="AT604">
            <v>9216.61</v>
          </cell>
          <cell r="AU604">
            <v>43256.412685185183</v>
          </cell>
          <cell r="AV604">
            <v>73415</v>
          </cell>
          <cell r="AW604" t="str">
            <v>39 68577</v>
          </cell>
          <cell r="AX604">
            <v>0</v>
          </cell>
        </row>
        <row r="605">
          <cell r="D605">
            <v>68585</v>
          </cell>
          <cell r="E605" t="str">
            <v>Lodi Unified</v>
          </cell>
          <cell r="F605">
            <v>272110157</v>
          </cell>
          <cell r="G605" t="b">
            <v>0</v>
          </cell>
          <cell r="H605">
            <v>5262.94</v>
          </cell>
          <cell r="I605">
            <v>27243.66</v>
          </cell>
          <cell r="J605">
            <v>143381748</v>
          </cell>
          <cell r="K605">
            <v>55.52</v>
          </cell>
          <cell r="L605">
            <v>27243.66</v>
          </cell>
          <cell r="M605">
            <v>1512568</v>
          </cell>
          <cell r="N605">
            <v>0</v>
          </cell>
          <cell r="O605">
            <v>27936921</v>
          </cell>
          <cell r="P605">
            <v>0</v>
          </cell>
          <cell r="Q605">
            <v>0</v>
          </cell>
          <cell r="R605">
            <v>2992.19</v>
          </cell>
          <cell r="S605">
            <v>81518207</v>
          </cell>
          <cell r="T605">
            <v>254349444</v>
          </cell>
          <cell r="U605">
            <v>17760713</v>
          </cell>
          <cell r="V605">
            <v>0.42966442729999998</v>
          </cell>
          <cell r="W605">
            <v>7631147</v>
          </cell>
          <cell r="X605">
            <v>0</v>
          </cell>
          <cell r="Y605">
            <v>0</v>
          </cell>
          <cell r="Z605">
            <v>261980591</v>
          </cell>
          <cell r="AA605">
            <v>47585587</v>
          </cell>
          <cell r="AB605">
            <v>214395004</v>
          </cell>
          <cell r="AC605">
            <v>0</v>
          </cell>
          <cell r="AD605">
            <v>37513884</v>
          </cell>
          <cell r="AE605">
            <v>176881120</v>
          </cell>
          <cell r="AF605">
            <v>5318.46</v>
          </cell>
          <cell r="AG605">
            <v>27243.66</v>
          </cell>
          <cell r="AH605">
            <v>144894316</v>
          </cell>
          <cell r="AI605">
            <v>0</v>
          </cell>
          <cell r="AJ605">
            <v>0</v>
          </cell>
          <cell r="AK605">
            <v>47585587</v>
          </cell>
          <cell r="AL605">
            <v>37513884</v>
          </cell>
          <cell r="AM605">
            <v>59794845</v>
          </cell>
          <cell r="AN605">
            <v>27936921</v>
          </cell>
          <cell r="AO605">
            <v>87731766</v>
          </cell>
          <cell r="AP605">
            <v>0</v>
          </cell>
          <cell r="AQ605">
            <v>176881120</v>
          </cell>
          <cell r="AR605">
            <v>7631147</v>
          </cell>
          <cell r="AS605">
            <v>169249973</v>
          </cell>
          <cell r="AT605">
            <v>9616.2000000000007</v>
          </cell>
          <cell r="AU605">
            <v>43256.41269675926</v>
          </cell>
          <cell r="AV605">
            <v>73415</v>
          </cell>
          <cell r="AW605" t="str">
            <v>39 68585</v>
          </cell>
          <cell r="AX605">
            <v>0</v>
          </cell>
        </row>
        <row r="606">
          <cell r="D606">
            <v>68593</v>
          </cell>
          <cell r="E606" t="str">
            <v>Manteca Unified</v>
          </cell>
          <cell r="F606">
            <v>216795729</v>
          </cell>
          <cell r="G606" t="b">
            <v>0</v>
          </cell>
          <cell r="H606">
            <v>5232.9399999999996</v>
          </cell>
          <cell r="I606">
            <v>22698.2</v>
          </cell>
          <cell r="J606">
            <v>118778319</v>
          </cell>
          <cell r="K606">
            <v>42.93</v>
          </cell>
          <cell r="L606">
            <v>22698.2</v>
          </cell>
          <cell r="M606">
            <v>974434</v>
          </cell>
          <cell r="N606">
            <v>0</v>
          </cell>
          <cell r="O606">
            <v>19342933</v>
          </cell>
          <cell r="P606">
            <v>0</v>
          </cell>
          <cell r="Q606">
            <v>0</v>
          </cell>
          <cell r="R606">
            <v>2852.83</v>
          </cell>
          <cell r="S606">
            <v>64754106</v>
          </cell>
          <cell r="T606">
            <v>203849792</v>
          </cell>
          <cell r="U606">
            <v>12945937</v>
          </cell>
          <cell r="V606">
            <v>0.42966442729999998</v>
          </cell>
          <cell r="W606">
            <v>5562409</v>
          </cell>
          <cell r="X606">
            <v>0</v>
          </cell>
          <cell r="Y606">
            <v>0</v>
          </cell>
          <cell r="Z606">
            <v>209412201</v>
          </cell>
          <cell r="AA606">
            <v>42543058</v>
          </cell>
          <cell r="AB606">
            <v>166869143</v>
          </cell>
          <cell r="AC606">
            <v>0</v>
          </cell>
          <cell r="AD606">
            <v>31004604</v>
          </cell>
          <cell r="AE606">
            <v>135864539</v>
          </cell>
          <cell r="AF606">
            <v>5275.88</v>
          </cell>
          <cell r="AG606">
            <v>22698.2</v>
          </cell>
          <cell r="AH606">
            <v>119752979</v>
          </cell>
          <cell r="AI606">
            <v>0</v>
          </cell>
          <cell r="AJ606">
            <v>0</v>
          </cell>
          <cell r="AK606">
            <v>42543058</v>
          </cell>
          <cell r="AL606">
            <v>31004604</v>
          </cell>
          <cell r="AM606">
            <v>46205317</v>
          </cell>
          <cell r="AN606">
            <v>19342933</v>
          </cell>
          <cell r="AO606">
            <v>65548250</v>
          </cell>
          <cell r="AP606">
            <v>0</v>
          </cell>
          <cell r="AQ606">
            <v>135864539</v>
          </cell>
          <cell r="AR606">
            <v>5562409</v>
          </cell>
          <cell r="AS606">
            <v>130302130</v>
          </cell>
          <cell r="AT606">
            <v>9225.94</v>
          </cell>
          <cell r="AU606">
            <v>43256.412708333337</v>
          </cell>
          <cell r="AV606">
            <v>73415</v>
          </cell>
          <cell r="AW606" t="str">
            <v>39 68593</v>
          </cell>
          <cell r="AX606">
            <v>0</v>
          </cell>
        </row>
        <row r="607">
          <cell r="D607">
            <v>68619</v>
          </cell>
          <cell r="E607" t="str">
            <v>New Hope Elementary</v>
          </cell>
          <cell r="F607">
            <v>2103109</v>
          </cell>
          <cell r="G607" t="b">
            <v>0</v>
          </cell>
          <cell r="H607">
            <v>5023.93</v>
          </cell>
          <cell r="I607">
            <v>194.04</v>
          </cell>
          <cell r="J607">
            <v>974843</v>
          </cell>
          <cell r="K607">
            <v>54.23</v>
          </cell>
          <cell r="L607">
            <v>194.04</v>
          </cell>
          <cell r="M607">
            <v>10523</v>
          </cell>
          <cell r="N607">
            <v>0</v>
          </cell>
          <cell r="O607">
            <v>344055</v>
          </cell>
          <cell r="P607">
            <v>0</v>
          </cell>
          <cell r="Q607">
            <v>0</v>
          </cell>
          <cell r="R607">
            <v>3373.4</v>
          </cell>
          <cell r="S607">
            <v>654575</v>
          </cell>
          <cell r="T607">
            <v>1983996</v>
          </cell>
          <cell r="U607">
            <v>119113</v>
          </cell>
          <cell r="V607">
            <v>0.42966442729999998</v>
          </cell>
          <cell r="W607">
            <v>51179</v>
          </cell>
          <cell r="X607">
            <v>0</v>
          </cell>
          <cell r="Y607">
            <v>0</v>
          </cell>
          <cell r="Z607">
            <v>2035175</v>
          </cell>
          <cell r="AA607">
            <v>271837</v>
          </cell>
          <cell r="AB607">
            <v>1763338</v>
          </cell>
          <cell r="AC607">
            <v>0</v>
          </cell>
          <cell r="AD607">
            <v>255116</v>
          </cell>
          <cell r="AE607">
            <v>1508222</v>
          </cell>
          <cell r="AF607">
            <v>5078.16</v>
          </cell>
          <cell r="AG607">
            <v>194.04</v>
          </cell>
          <cell r="AH607">
            <v>985366</v>
          </cell>
          <cell r="AI607">
            <v>0</v>
          </cell>
          <cell r="AJ607">
            <v>0</v>
          </cell>
          <cell r="AK607">
            <v>271837</v>
          </cell>
          <cell r="AL607">
            <v>255116</v>
          </cell>
          <cell r="AM607">
            <v>458413</v>
          </cell>
          <cell r="AN607">
            <v>344055</v>
          </cell>
          <cell r="AO607">
            <v>802468</v>
          </cell>
          <cell r="AP607">
            <v>0</v>
          </cell>
          <cell r="AQ607">
            <v>1508222</v>
          </cell>
          <cell r="AR607">
            <v>51179</v>
          </cell>
          <cell r="AS607">
            <v>1457043</v>
          </cell>
          <cell r="AT607">
            <v>10488.43</v>
          </cell>
          <cell r="AU607">
            <v>43256.412777777776</v>
          </cell>
          <cell r="AV607">
            <v>73415</v>
          </cell>
          <cell r="AW607" t="str">
            <v>39 68619</v>
          </cell>
          <cell r="AX607">
            <v>0</v>
          </cell>
        </row>
        <row r="608">
          <cell r="D608">
            <v>68627</v>
          </cell>
          <cell r="E608" t="str">
            <v>New Jerusalem Elementary</v>
          </cell>
          <cell r="F608">
            <v>317160</v>
          </cell>
          <cell r="G608" t="b">
            <v>1</v>
          </cell>
          <cell r="H608">
            <v>4997.2</v>
          </cell>
          <cell r="I608">
            <v>23.44</v>
          </cell>
          <cell r="J608">
            <v>117134</v>
          </cell>
          <cell r="K608">
            <v>522.65</v>
          </cell>
          <cell r="L608">
            <v>23.44</v>
          </cell>
          <cell r="M608">
            <v>12251</v>
          </cell>
          <cell r="N608">
            <v>0</v>
          </cell>
          <cell r="O608">
            <v>235445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364830</v>
          </cell>
          <cell r="U608">
            <v>0</v>
          </cell>
          <cell r="V608">
            <v>0.42966442729999998</v>
          </cell>
          <cell r="W608">
            <v>0</v>
          </cell>
          <cell r="X608">
            <v>0</v>
          </cell>
          <cell r="Y608">
            <v>0</v>
          </cell>
          <cell r="Z608">
            <v>317160</v>
          </cell>
          <cell r="AA608">
            <v>3018</v>
          </cell>
          <cell r="AB608">
            <v>314142</v>
          </cell>
          <cell r="AC608">
            <v>0</v>
          </cell>
          <cell r="AD608">
            <v>33498</v>
          </cell>
          <cell r="AE608">
            <v>280644</v>
          </cell>
          <cell r="AF608">
            <v>5519.85</v>
          </cell>
          <cell r="AG608">
            <v>23.44</v>
          </cell>
          <cell r="AH608">
            <v>129385</v>
          </cell>
          <cell r="AI608">
            <v>0</v>
          </cell>
          <cell r="AJ608">
            <v>0</v>
          </cell>
          <cell r="AK608">
            <v>3018</v>
          </cell>
          <cell r="AL608">
            <v>33498</v>
          </cell>
          <cell r="AM608">
            <v>92869</v>
          </cell>
          <cell r="AN608">
            <v>235445</v>
          </cell>
          <cell r="AO608">
            <v>328314</v>
          </cell>
          <cell r="AP608">
            <v>47670</v>
          </cell>
          <cell r="AQ608">
            <v>328314</v>
          </cell>
          <cell r="AR608">
            <v>0</v>
          </cell>
          <cell r="AS608">
            <v>328314</v>
          </cell>
          <cell r="AT608">
            <v>15564.42</v>
          </cell>
          <cell r="AU608">
            <v>43256.412777777776</v>
          </cell>
          <cell r="AV608">
            <v>73415</v>
          </cell>
          <cell r="AW608" t="str">
            <v>39 68627</v>
          </cell>
          <cell r="AX608">
            <v>0</v>
          </cell>
        </row>
        <row r="609">
          <cell r="D609">
            <v>68635</v>
          </cell>
          <cell r="E609" t="str">
            <v>Oak View Union Elementary</v>
          </cell>
          <cell r="F609">
            <v>3384988</v>
          </cell>
          <cell r="G609" t="b">
            <v>0</v>
          </cell>
          <cell r="H609">
            <v>5036.8500000000004</v>
          </cell>
          <cell r="I609">
            <v>393.34</v>
          </cell>
          <cell r="J609">
            <v>1981195</v>
          </cell>
          <cell r="K609">
            <v>44.6</v>
          </cell>
          <cell r="L609">
            <v>393.34</v>
          </cell>
          <cell r="M609">
            <v>17543</v>
          </cell>
          <cell r="N609">
            <v>0</v>
          </cell>
          <cell r="O609">
            <v>513695</v>
          </cell>
          <cell r="P609">
            <v>0</v>
          </cell>
          <cell r="Q609">
            <v>0</v>
          </cell>
          <cell r="R609">
            <v>1804.25</v>
          </cell>
          <cell r="S609">
            <v>709684</v>
          </cell>
          <cell r="T609">
            <v>3222117</v>
          </cell>
          <cell r="U609">
            <v>162871</v>
          </cell>
          <cell r="V609">
            <v>0.42966442729999998</v>
          </cell>
          <cell r="W609">
            <v>69980</v>
          </cell>
          <cell r="X609">
            <v>0</v>
          </cell>
          <cell r="Y609">
            <v>0</v>
          </cell>
          <cell r="Z609">
            <v>3292097</v>
          </cell>
          <cell r="AA609">
            <v>551636</v>
          </cell>
          <cell r="AB609">
            <v>2740461</v>
          </cell>
          <cell r="AC609">
            <v>0</v>
          </cell>
          <cell r="AD609">
            <v>517484</v>
          </cell>
          <cell r="AE609">
            <v>2222977</v>
          </cell>
          <cell r="AF609">
            <v>5081.45</v>
          </cell>
          <cell r="AG609">
            <v>393.34</v>
          </cell>
          <cell r="AH609">
            <v>1998738</v>
          </cell>
          <cell r="AI609">
            <v>0</v>
          </cell>
          <cell r="AJ609">
            <v>0</v>
          </cell>
          <cell r="AK609">
            <v>551636</v>
          </cell>
          <cell r="AL609">
            <v>517484</v>
          </cell>
          <cell r="AM609">
            <v>929618</v>
          </cell>
          <cell r="AN609">
            <v>513695</v>
          </cell>
          <cell r="AO609">
            <v>1443313</v>
          </cell>
          <cell r="AP609">
            <v>0</v>
          </cell>
          <cell r="AQ609">
            <v>2222977</v>
          </cell>
          <cell r="AR609">
            <v>69980</v>
          </cell>
          <cell r="AS609">
            <v>2152997</v>
          </cell>
          <cell r="AT609">
            <v>8369.6</v>
          </cell>
          <cell r="AU609">
            <v>43256.412789351853</v>
          </cell>
          <cell r="AV609">
            <v>73415</v>
          </cell>
          <cell r="AW609" t="str">
            <v>39 68635</v>
          </cell>
          <cell r="AX609">
            <v>0</v>
          </cell>
        </row>
        <row r="610">
          <cell r="D610">
            <v>68650</v>
          </cell>
          <cell r="E610" t="str">
            <v>Ripon Unified</v>
          </cell>
          <cell r="F610">
            <v>26928322</v>
          </cell>
          <cell r="G610" t="b">
            <v>0</v>
          </cell>
          <cell r="H610">
            <v>5232.92</v>
          </cell>
          <cell r="I610">
            <v>3100.62</v>
          </cell>
          <cell r="J610">
            <v>16225296</v>
          </cell>
          <cell r="K610">
            <v>41.62</v>
          </cell>
          <cell r="L610">
            <v>3100.62</v>
          </cell>
          <cell r="M610">
            <v>129048</v>
          </cell>
          <cell r="N610">
            <v>0</v>
          </cell>
          <cell r="O610">
            <v>2098189</v>
          </cell>
          <cell r="P610">
            <v>0</v>
          </cell>
          <cell r="Q610">
            <v>0</v>
          </cell>
          <cell r="R610">
            <v>2242.36</v>
          </cell>
          <cell r="S610">
            <v>6952706</v>
          </cell>
          <cell r="T610">
            <v>25405239</v>
          </cell>
          <cell r="U610">
            <v>1523083</v>
          </cell>
          <cell r="V610">
            <v>0.42966442729999998</v>
          </cell>
          <cell r="W610">
            <v>654415</v>
          </cell>
          <cell r="X610">
            <v>0</v>
          </cell>
          <cell r="Y610">
            <v>0</v>
          </cell>
          <cell r="Z610">
            <v>26059654</v>
          </cell>
          <cell r="AA610">
            <v>4868731</v>
          </cell>
          <cell r="AB610">
            <v>21190923</v>
          </cell>
          <cell r="AC610">
            <v>0</v>
          </cell>
          <cell r="AD610">
            <v>4234224</v>
          </cell>
          <cell r="AE610">
            <v>16956699</v>
          </cell>
          <cell r="AF610">
            <v>5274.54</v>
          </cell>
          <cell r="AG610">
            <v>3100.62</v>
          </cell>
          <cell r="AH610">
            <v>16354344</v>
          </cell>
          <cell r="AI610">
            <v>0</v>
          </cell>
          <cell r="AJ610">
            <v>0</v>
          </cell>
          <cell r="AK610">
            <v>4868731</v>
          </cell>
          <cell r="AL610">
            <v>4234224</v>
          </cell>
          <cell r="AM610">
            <v>7251389</v>
          </cell>
          <cell r="AN610">
            <v>2098189</v>
          </cell>
          <cell r="AO610">
            <v>9349578</v>
          </cell>
          <cell r="AP610">
            <v>0</v>
          </cell>
          <cell r="AQ610">
            <v>16956699</v>
          </cell>
          <cell r="AR610">
            <v>654415</v>
          </cell>
          <cell r="AS610">
            <v>16302284</v>
          </cell>
          <cell r="AT610">
            <v>8404.66</v>
          </cell>
          <cell r="AU610">
            <v>43256.412870370368</v>
          </cell>
          <cell r="AV610">
            <v>73415</v>
          </cell>
          <cell r="AW610" t="str">
            <v>39 68650</v>
          </cell>
          <cell r="AX610">
            <v>0</v>
          </cell>
        </row>
        <row r="611">
          <cell r="D611">
            <v>68676</v>
          </cell>
          <cell r="E611" t="str">
            <v>Stockton Unified</v>
          </cell>
          <cell r="F611">
            <v>356346788</v>
          </cell>
          <cell r="G611" t="b">
            <v>0</v>
          </cell>
          <cell r="H611">
            <v>5250.54</v>
          </cell>
          <cell r="I611">
            <v>33088.69</v>
          </cell>
          <cell r="J611">
            <v>173733490</v>
          </cell>
          <cell r="K611">
            <v>74.930000000000007</v>
          </cell>
          <cell r="L611">
            <v>33088.69</v>
          </cell>
          <cell r="M611">
            <v>2479336</v>
          </cell>
          <cell r="N611">
            <v>0</v>
          </cell>
          <cell r="O611">
            <v>49140143</v>
          </cell>
          <cell r="P611">
            <v>0</v>
          </cell>
          <cell r="Q611">
            <v>0</v>
          </cell>
          <cell r="R611">
            <v>3375.42</v>
          </cell>
          <cell r="S611">
            <v>111688226</v>
          </cell>
          <cell r="T611">
            <v>337041195</v>
          </cell>
          <cell r="U611">
            <v>19305593</v>
          </cell>
          <cell r="V611">
            <v>0.42966442729999998</v>
          </cell>
          <cell r="W611">
            <v>8294927</v>
          </cell>
          <cell r="X611">
            <v>0</v>
          </cell>
          <cell r="Y611">
            <v>0</v>
          </cell>
          <cell r="Z611">
            <v>345336122</v>
          </cell>
          <cell r="AA611">
            <v>42187819</v>
          </cell>
          <cell r="AB611">
            <v>303148303</v>
          </cell>
          <cell r="AC611">
            <v>0</v>
          </cell>
          <cell r="AD611">
            <v>45622408</v>
          </cell>
          <cell r="AE611">
            <v>257525895</v>
          </cell>
          <cell r="AF611">
            <v>5325.47</v>
          </cell>
          <cell r="AG611">
            <v>33088.69</v>
          </cell>
          <cell r="AH611">
            <v>176212826</v>
          </cell>
          <cell r="AI611">
            <v>0</v>
          </cell>
          <cell r="AJ611">
            <v>0</v>
          </cell>
          <cell r="AK611">
            <v>42187819</v>
          </cell>
          <cell r="AL611">
            <v>45622408</v>
          </cell>
          <cell r="AM611">
            <v>88402599</v>
          </cell>
          <cell r="AN611">
            <v>49140143</v>
          </cell>
          <cell r="AO611">
            <v>137542742</v>
          </cell>
          <cell r="AP611">
            <v>0</v>
          </cell>
          <cell r="AQ611">
            <v>257525895</v>
          </cell>
          <cell r="AR611">
            <v>8294927</v>
          </cell>
          <cell r="AS611">
            <v>249230968</v>
          </cell>
          <cell r="AT611">
            <v>10436.68</v>
          </cell>
          <cell r="AU611">
            <v>43256.412962962961</v>
          </cell>
          <cell r="AV611">
            <v>73415</v>
          </cell>
          <cell r="AW611" t="str">
            <v>39 68676</v>
          </cell>
          <cell r="AX611">
            <v>0</v>
          </cell>
        </row>
        <row r="612">
          <cell r="D612">
            <v>75499</v>
          </cell>
          <cell r="E612" t="str">
            <v>Tracy Joint Unified</v>
          </cell>
          <cell r="F612">
            <v>135274153</v>
          </cell>
          <cell r="G612" t="b">
            <v>0</v>
          </cell>
          <cell r="H612">
            <v>5499.61</v>
          </cell>
          <cell r="I612">
            <v>14523.13</v>
          </cell>
          <cell r="J612">
            <v>79871551</v>
          </cell>
          <cell r="K612">
            <v>46.22</v>
          </cell>
          <cell r="L612">
            <v>14523.13</v>
          </cell>
          <cell r="M612">
            <v>671259</v>
          </cell>
          <cell r="N612">
            <v>0</v>
          </cell>
          <cell r="O612">
            <v>12978053</v>
          </cell>
          <cell r="P612">
            <v>0</v>
          </cell>
          <cell r="Q612">
            <v>0</v>
          </cell>
          <cell r="R612">
            <v>2258.02</v>
          </cell>
          <cell r="S612">
            <v>32793518</v>
          </cell>
          <cell r="T612">
            <v>126314381</v>
          </cell>
          <cell r="U612">
            <v>8959772</v>
          </cell>
          <cell r="V612">
            <v>0.42966442729999998</v>
          </cell>
          <cell r="W612">
            <v>3849695</v>
          </cell>
          <cell r="X612">
            <v>0</v>
          </cell>
          <cell r="Y612">
            <v>-48770</v>
          </cell>
          <cell r="Z612">
            <v>130115306</v>
          </cell>
          <cell r="AA612">
            <v>31534724</v>
          </cell>
          <cell r="AB612">
            <v>98580582</v>
          </cell>
          <cell r="AC612">
            <v>0</v>
          </cell>
          <cell r="AD612">
            <v>20852948</v>
          </cell>
          <cell r="AE612">
            <v>77727634</v>
          </cell>
          <cell r="AF612">
            <v>5545.83</v>
          </cell>
          <cell r="AG612">
            <v>14523.13</v>
          </cell>
          <cell r="AH612">
            <v>80542810</v>
          </cell>
          <cell r="AI612">
            <v>0</v>
          </cell>
          <cell r="AJ612">
            <v>-48770</v>
          </cell>
          <cell r="AK612">
            <v>31534724</v>
          </cell>
          <cell r="AL612">
            <v>20852948</v>
          </cell>
          <cell r="AM612">
            <v>28106368</v>
          </cell>
          <cell r="AN612">
            <v>12978053</v>
          </cell>
          <cell r="AO612">
            <v>41084421</v>
          </cell>
          <cell r="AP612">
            <v>0</v>
          </cell>
          <cell r="AQ612">
            <v>77727634</v>
          </cell>
          <cell r="AR612">
            <v>3849695</v>
          </cell>
          <cell r="AS612">
            <v>73877939</v>
          </cell>
          <cell r="AT612">
            <v>8962.5400000000009</v>
          </cell>
          <cell r="AU612">
            <v>43256.412997685184</v>
          </cell>
          <cell r="AV612">
            <v>73415</v>
          </cell>
          <cell r="AW612" t="str">
            <v>39 75499</v>
          </cell>
          <cell r="AX612">
            <v>0</v>
          </cell>
        </row>
        <row r="613">
          <cell r="D613">
            <v>76760</v>
          </cell>
          <cell r="E613" t="str">
            <v>Lammersville Joint Unified</v>
          </cell>
          <cell r="F613">
            <v>39644099</v>
          </cell>
          <cell r="G613" t="b">
            <v>0</v>
          </cell>
          <cell r="H613">
            <v>5847.06</v>
          </cell>
          <cell r="I613">
            <v>4750.78</v>
          </cell>
          <cell r="J613">
            <v>27778096</v>
          </cell>
          <cell r="K613">
            <v>42.05</v>
          </cell>
          <cell r="L613">
            <v>4750.78</v>
          </cell>
          <cell r="M613">
            <v>199770</v>
          </cell>
          <cell r="N613">
            <v>0</v>
          </cell>
          <cell r="O613">
            <v>1257427</v>
          </cell>
          <cell r="P613">
            <v>0</v>
          </cell>
          <cell r="Q613">
            <v>0</v>
          </cell>
          <cell r="R613">
            <v>1721.22</v>
          </cell>
          <cell r="S613">
            <v>8177138</v>
          </cell>
          <cell r="T613">
            <v>37412431</v>
          </cell>
          <cell r="U613">
            <v>2231668</v>
          </cell>
          <cell r="V613">
            <v>0.42966442729999998</v>
          </cell>
          <cell r="W613">
            <v>958868</v>
          </cell>
          <cell r="X613">
            <v>0</v>
          </cell>
          <cell r="Y613">
            <v>0</v>
          </cell>
          <cell r="Z613">
            <v>38371299</v>
          </cell>
          <cell r="AA613">
            <v>9241707</v>
          </cell>
          <cell r="AB613">
            <v>29129592</v>
          </cell>
          <cell r="AC613">
            <v>0</v>
          </cell>
          <cell r="AD613">
            <v>7243614</v>
          </cell>
          <cell r="AE613">
            <v>21885978</v>
          </cell>
          <cell r="AF613">
            <v>5255.59</v>
          </cell>
          <cell r="AG613">
            <v>4750.78</v>
          </cell>
          <cell r="AH613">
            <v>24968152</v>
          </cell>
          <cell r="AI613">
            <v>0</v>
          </cell>
          <cell r="AJ613">
            <v>0</v>
          </cell>
          <cell r="AK613">
            <v>9241707</v>
          </cell>
          <cell r="AL613">
            <v>7243614</v>
          </cell>
          <cell r="AM613">
            <v>8482831</v>
          </cell>
          <cell r="AN613">
            <v>1257427</v>
          </cell>
          <cell r="AO613">
            <v>9740258</v>
          </cell>
          <cell r="AP613">
            <v>0</v>
          </cell>
          <cell r="AQ613">
            <v>21885978</v>
          </cell>
          <cell r="AR613">
            <v>958868</v>
          </cell>
          <cell r="AS613">
            <v>20927110</v>
          </cell>
          <cell r="AT613">
            <v>8076.84</v>
          </cell>
          <cell r="AU613">
            <v>43256.412662037037</v>
          </cell>
          <cell r="AV613">
            <v>73415</v>
          </cell>
          <cell r="AW613" t="str">
            <v>39 76760</v>
          </cell>
          <cell r="AX613">
            <v>0</v>
          </cell>
        </row>
        <row r="614">
          <cell r="D614">
            <v>68700</v>
          </cell>
          <cell r="E614" t="str">
            <v>Atascadero Unified</v>
          </cell>
          <cell r="F614">
            <v>39492245</v>
          </cell>
          <cell r="G614" t="b">
            <v>0</v>
          </cell>
          <cell r="H614">
            <v>5245.24</v>
          </cell>
          <cell r="I614">
            <v>4462.92</v>
          </cell>
          <cell r="J614">
            <v>23409087</v>
          </cell>
          <cell r="K614">
            <v>42.6</v>
          </cell>
          <cell r="L614">
            <v>4462.92</v>
          </cell>
          <cell r="M614">
            <v>190120</v>
          </cell>
          <cell r="N614">
            <v>0</v>
          </cell>
          <cell r="O614">
            <v>4360220</v>
          </cell>
          <cell r="P614">
            <v>0</v>
          </cell>
          <cell r="Q614">
            <v>0</v>
          </cell>
          <cell r="R614">
            <v>2116.77</v>
          </cell>
          <cell r="S614">
            <v>9446975</v>
          </cell>
          <cell r="T614">
            <v>37406402</v>
          </cell>
          <cell r="U614">
            <v>2085843</v>
          </cell>
          <cell r="V614">
            <v>0.42966442729999998</v>
          </cell>
          <cell r="W614">
            <v>896213</v>
          </cell>
          <cell r="X614">
            <v>0</v>
          </cell>
          <cell r="Y614">
            <v>0</v>
          </cell>
          <cell r="Z614">
            <v>38302615</v>
          </cell>
          <cell r="AA614">
            <v>24767711</v>
          </cell>
          <cell r="AB614">
            <v>13534904</v>
          </cell>
          <cell r="AC614">
            <v>0</v>
          </cell>
          <cell r="AD614">
            <v>892584</v>
          </cell>
          <cell r="AE614">
            <v>12642320</v>
          </cell>
          <cell r="AF614">
            <v>5287.85</v>
          </cell>
          <cell r="AG614">
            <v>4462.92</v>
          </cell>
          <cell r="AH614">
            <v>23599252</v>
          </cell>
          <cell r="AI614">
            <v>0</v>
          </cell>
          <cell r="AJ614">
            <v>0</v>
          </cell>
          <cell r="AK614">
            <v>24767711</v>
          </cell>
          <cell r="AL614">
            <v>892584</v>
          </cell>
          <cell r="AM614">
            <v>0</v>
          </cell>
          <cell r="AN614">
            <v>4360220</v>
          </cell>
          <cell r="AO614">
            <v>4360220</v>
          </cell>
          <cell r="AP614">
            <v>0</v>
          </cell>
          <cell r="AQ614">
            <v>12642320</v>
          </cell>
          <cell r="AR614">
            <v>896213</v>
          </cell>
          <cell r="AS614">
            <v>11746107</v>
          </cell>
          <cell r="AT614">
            <v>8582.41</v>
          </cell>
          <cell r="AU614">
            <v>43256.41238425926</v>
          </cell>
          <cell r="AV614">
            <v>73415</v>
          </cell>
          <cell r="AW614" t="str">
            <v>40 68700</v>
          </cell>
          <cell r="AX614">
            <v>0</v>
          </cell>
        </row>
        <row r="615">
          <cell r="D615">
            <v>68726</v>
          </cell>
          <cell r="E615" t="str">
            <v>Cayucos Elementary</v>
          </cell>
          <cell r="F615">
            <v>1683370</v>
          </cell>
          <cell r="G615" t="b">
            <v>0</v>
          </cell>
          <cell r="H615">
            <v>5037.18</v>
          </cell>
          <cell r="I615">
            <v>202.08</v>
          </cell>
          <cell r="J615">
            <v>1017913</v>
          </cell>
          <cell r="K615">
            <v>56.29</v>
          </cell>
          <cell r="L615">
            <v>202.08</v>
          </cell>
          <cell r="M615">
            <v>11375</v>
          </cell>
          <cell r="N615">
            <v>0</v>
          </cell>
          <cell r="O615">
            <v>133560</v>
          </cell>
          <cell r="P615">
            <v>0</v>
          </cell>
          <cell r="Q615">
            <v>0</v>
          </cell>
          <cell r="R615">
            <v>2091.36</v>
          </cell>
          <cell r="S615">
            <v>422622</v>
          </cell>
          <cell r="T615">
            <v>1585470</v>
          </cell>
          <cell r="U615">
            <v>97900</v>
          </cell>
          <cell r="V615">
            <v>0.42966442729999998</v>
          </cell>
          <cell r="W615">
            <v>42064</v>
          </cell>
          <cell r="X615">
            <v>0</v>
          </cell>
          <cell r="Y615">
            <v>0</v>
          </cell>
          <cell r="Z615">
            <v>1627534</v>
          </cell>
          <cell r="AA615">
            <v>2608272</v>
          </cell>
          <cell r="AB615">
            <v>0</v>
          </cell>
          <cell r="AC615">
            <v>-980738</v>
          </cell>
          <cell r="AD615">
            <v>40416</v>
          </cell>
          <cell r="AE615">
            <v>0</v>
          </cell>
          <cell r="AF615">
            <v>5093.47</v>
          </cell>
          <cell r="AG615">
            <v>202.08</v>
          </cell>
          <cell r="AH615">
            <v>1029288</v>
          </cell>
          <cell r="AI615">
            <v>0</v>
          </cell>
          <cell r="AJ615">
            <v>0</v>
          </cell>
          <cell r="AK615">
            <v>2608272</v>
          </cell>
          <cell r="AL615">
            <v>40416</v>
          </cell>
          <cell r="AM615">
            <v>0</v>
          </cell>
          <cell r="AN615">
            <v>133560</v>
          </cell>
          <cell r="AO615">
            <v>133560</v>
          </cell>
          <cell r="AP615">
            <v>133560</v>
          </cell>
          <cell r="AQ615">
            <v>133560</v>
          </cell>
          <cell r="AR615">
            <v>0</v>
          </cell>
          <cell r="AS615">
            <v>133560</v>
          </cell>
          <cell r="AT615">
            <v>8053.91</v>
          </cell>
          <cell r="AU615">
            <v>43256.412453703706</v>
          </cell>
          <cell r="AV615">
            <v>73415</v>
          </cell>
          <cell r="AW615" t="str">
            <v>40 68726</v>
          </cell>
          <cell r="AX615">
            <v>1</v>
          </cell>
        </row>
        <row r="616">
          <cell r="D616">
            <v>68759</v>
          </cell>
          <cell r="E616" t="str">
            <v>Lucia Mar Unified</v>
          </cell>
          <cell r="F616">
            <v>91703467</v>
          </cell>
          <cell r="G616" t="b">
            <v>0</v>
          </cell>
          <cell r="H616">
            <v>5242.5</v>
          </cell>
          <cell r="I616">
            <v>10171.120000000001</v>
          </cell>
          <cell r="J616">
            <v>53322097</v>
          </cell>
          <cell r="K616">
            <v>42.24</v>
          </cell>
          <cell r="L616">
            <v>10171.120000000001</v>
          </cell>
          <cell r="M616">
            <v>429628</v>
          </cell>
          <cell r="N616">
            <v>0</v>
          </cell>
          <cell r="O616">
            <v>9144181</v>
          </cell>
          <cell r="P616">
            <v>0</v>
          </cell>
          <cell r="Q616">
            <v>0</v>
          </cell>
          <cell r="R616">
            <v>2370.2399999999998</v>
          </cell>
          <cell r="S616">
            <v>24107995</v>
          </cell>
          <cell r="T616">
            <v>87003901</v>
          </cell>
          <cell r="U616">
            <v>4699566</v>
          </cell>
          <cell r="V616">
            <v>0.42966442729999998</v>
          </cell>
          <cell r="W616">
            <v>2019236</v>
          </cell>
          <cell r="X616">
            <v>0</v>
          </cell>
          <cell r="Y616">
            <v>0</v>
          </cell>
          <cell r="Z616">
            <v>89023137</v>
          </cell>
          <cell r="AA616">
            <v>61297706</v>
          </cell>
          <cell r="AB616">
            <v>27725431</v>
          </cell>
          <cell r="AC616">
            <v>0</v>
          </cell>
          <cell r="AD616">
            <v>2034224</v>
          </cell>
          <cell r="AE616">
            <v>25691207</v>
          </cell>
          <cell r="AF616">
            <v>5284.75</v>
          </cell>
          <cell r="AG616">
            <v>10171.120000000001</v>
          </cell>
          <cell r="AH616">
            <v>53751826</v>
          </cell>
          <cell r="AI616">
            <v>0</v>
          </cell>
          <cell r="AJ616">
            <v>0</v>
          </cell>
          <cell r="AK616">
            <v>61297706</v>
          </cell>
          <cell r="AL616">
            <v>2034224</v>
          </cell>
          <cell r="AM616">
            <v>0</v>
          </cell>
          <cell r="AN616">
            <v>9144181</v>
          </cell>
          <cell r="AO616">
            <v>9144181</v>
          </cell>
          <cell r="AP616">
            <v>0</v>
          </cell>
          <cell r="AQ616">
            <v>25691207</v>
          </cell>
          <cell r="AR616">
            <v>2019236</v>
          </cell>
          <cell r="AS616">
            <v>23671971</v>
          </cell>
          <cell r="AT616">
            <v>8752.5400000000009</v>
          </cell>
          <cell r="AU616">
            <v>43256.412708333337</v>
          </cell>
          <cell r="AV616">
            <v>73415</v>
          </cell>
          <cell r="AW616" t="str">
            <v>40 68759</v>
          </cell>
          <cell r="AX616">
            <v>0</v>
          </cell>
        </row>
        <row r="617">
          <cell r="D617">
            <v>68791</v>
          </cell>
          <cell r="E617" t="str">
            <v>Pleasant Valley Joint Union Elementary</v>
          </cell>
          <cell r="F617">
            <v>752055</v>
          </cell>
          <cell r="G617" t="b">
            <v>0</v>
          </cell>
          <cell r="H617">
            <v>5135.62</v>
          </cell>
          <cell r="I617">
            <v>88.75</v>
          </cell>
          <cell r="J617">
            <v>455786</v>
          </cell>
          <cell r="K617">
            <v>46.91</v>
          </cell>
          <cell r="L617">
            <v>88.75</v>
          </cell>
          <cell r="M617">
            <v>4163</v>
          </cell>
          <cell r="N617">
            <v>0</v>
          </cell>
          <cell r="O617">
            <v>124441</v>
          </cell>
          <cell r="P617">
            <v>0</v>
          </cell>
          <cell r="Q617">
            <v>0</v>
          </cell>
          <cell r="R617">
            <v>1774.32</v>
          </cell>
          <cell r="S617">
            <v>157471</v>
          </cell>
          <cell r="T617">
            <v>741861</v>
          </cell>
          <cell r="U617">
            <v>10194</v>
          </cell>
          <cell r="V617">
            <v>0.42966442729999998</v>
          </cell>
          <cell r="W617">
            <v>4380</v>
          </cell>
          <cell r="X617">
            <v>0</v>
          </cell>
          <cell r="Y617">
            <v>0</v>
          </cell>
          <cell r="Z617">
            <v>746241</v>
          </cell>
          <cell r="AA617">
            <v>673960</v>
          </cell>
          <cell r="AB617">
            <v>72281</v>
          </cell>
          <cell r="AC617">
            <v>0</v>
          </cell>
          <cell r="AD617">
            <v>17750</v>
          </cell>
          <cell r="AE617">
            <v>54531</v>
          </cell>
          <cell r="AF617">
            <v>5182.54</v>
          </cell>
          <cell r="AG617">
            <v>88.75</v>
          </cell>
          <cell r="AH617">
            <v>459950</v>
          </cell>
          <cell r="AI617">
            <v>0</v>
          </cell>
          <cell r="AJ617">
            <v>0</v>
          </cell>
          <cell r="AK617">
            <v>673960</v>
          </cell>
          <cell r="AL617">
            <v>17750</v>
          </cell>
          <cell r="AM617">
            <v>0</v>
          </cell>
          <cell r="AN617">
            <v>124441</v>
          </cell>
          <cell r="AO617">
            <v>124441</v>
          </cell>
          <cell r="AP617">
            <v>69910</v>
          </cell>
          <cell r="AQ617">
            <v>124441</v>
          </cell>
          <cell r="AR617">
            <v>4380</v>
          </cell>
          <cell r="AS617">
            <v>120061</v>
          </cell>
          <cell r="AT617">
            <v>8408.35</v>
          </cell>
          <cell r="AU617">
            <v>43256.412835648145</v>
          </cell>
          <cell r="AV617">
            <v>73415</v>
          </cell>
          <cell r="AW617" t="str">
            <v>40 68791</v>
          </cell>
          <cell r="AX617">
            <v>1</v>
          </cell>
        </row>
        <row r="618">
          <cell r="D618">
            <v>68809</v>
          </cell>
          <cell r="E618" t="str">
            <v>San Luis Coastal Unified</v>
          </cell>
          <cell r="F618">
            <v>62884850</v>
          </cell>
          <cell r="G618" t="b">
            <v>0</v>
          </cell>
          <cell r="H618">
            <v>5223.76</v>
          </cell>
          <cell r="I618">
            <v>7200.79</v>
          </cell>
          <cell r="J618">
            <v>37615199</v>
          </cell>
          <cell r="K618">
            <v>58.22</v>
          </cell>
          <cell r="L618">
            <v>7200.79</v>
          </cell>
          <cell r="M618">
            <v>419230</v>
          </cell>
          <cell r="N618">
            <v>0</v>
          </cell>
          <cell r="O618">
            <v>3029242</v>
          </cell>
          <cell r="P618">
            <v>0</v>
          </cell>
          <cell r="Q618">
            <v>0</v>
          </cell>
          <cell r="R618">
            <v>2516.37</v>
          </cell>
          <cell r="S618">
            <v>18119852</v>
          </cell>
          <cell r="T618">
            <v>59183523</v>
          </cell>
          <cell r="U618">
            <v>3701327</v>
          </cell>
          <cell r="V618">
            <v>0.42966442729999998</v>
          </cell>
          <cell r="W618">
            <v>1590329</v>
          </cell>
          <cell r="X618">
            <v>0</v>
          </cell>
          <cell r="Y618">
            <v>0</v>
          </cell>
          <cell r="Z618">
            <v>60773852</v>
          </cell>
          <cell r="AA618">
            <v>71363437</v>
          </cell>
          <cell r="AB618">
            <v>0</v>
          </cell>
          <cell r="AC618">
            <v>-10589585</v>
          </cell>
          <cell r="AD618">
            <v>1440158</v>
          </cell>
          <cell r="AE618">
            <v>0</v>
          </cell>
          <cell r="AF618">
            <v>5281.99</v>
          </cell>
          <cell r="AG618">
            <v>7200.79</v>
          </cell>
          <cell r="AH618">
            <v>38034501</v>
          </cell>
          <cell r="AI618">
            <v>0</v>
          </cell>
          <cell r="AJ618">
            <v>0</v>
          </cell>
          <cell r="AK618">
            <v>71363437</v>
          </cell>
          <cell r="AL618">
            <v>1440158</v>
          </cell>
          <cell r="AM618">
            <v>0</v>
          </cell>
          <cell r="AN618">
            <v>3029242</v>
          </cell>
          <cell r="AO618">
            <v>3029242</v>
          </cell>
          <cell r="AP618">
            <v>3029242</v>
          </cell>
          <cell r="AQ618">
            <v>3029242</v>
          </cell>
          <cell r="AR618">
            <v>0</v>
          </cell>
          <cell r="AS618">
            <v>3029242</v>
          </cell>
          <cell r="AT618">
            <v>8439.89</v>
          </cell>
          <cell r="AU618">
            <v>43256.412905092591</v>
          </cell>
          <cell r="AV618">
            <v>73415</v>
          </cell>
          <cell r="AW618" t="str">
            <v>40 68809</v>
          </cell>
          <cell r="AX618">
            <v>1</v>
          </cell>
        </row>
        <row r="619">
          <cell r="D619">
            <v>68825</v>
          </cell>
          <cell r="E619" t="str">
            <v>San Miguel Joint Union</v>
          </cell>
          <cell r="F619">
            <v>5447727</v>
          </cell>
          <cell r="G619" t="b">
            <v>0</v>
          </cell>
          <cell r="H619">
            <v>5129.74</v>
          </cell>
          <cell r="I619">
            <v>580.69000000000005</v>
          </cell>
          <cell r="J619">
            <v>2978789</v>
          </cell>
          <cell r="K619">
            <v>51.43</v>
          </cell>
          <cell r="L619">
            <v>580.69000000000005</v>
          </cell>
          <cell r="M619">
            <v>29865</v>
          </cell>
          <cell r="N619">
            <v>0</v>
          </cell>
          <cell r="O619">
            <v>744107</v>
          </cell>
          <cell r="P619">
            <v>0</v>
          </cell>
          <cell r="Q619">
            <v>0</v>
          </cell>
          <cell r="R619">
            <v>2509.6799999999998</v>
          </cell>
          <cell r="S619">
            <v>1457346</v>
          </cell>
          <cell r="T619">
            <v>5210107</v>
          </cell>
          <cell r="U619">
            <v>237620</v>
          </cell>
          <cell r="V619">
            <v>0.42966442729999998</v>
          </cell>
          <cell r="W619">
            <v>102097</v>
          </cell>
          <cell r="X619">
            <v>0</v>
          </cell>
          <cell r="Y619">
            <v>0</v>
          </cell>
          <cell r="Z619">
            <v>5312204</v>
          </cell>
          <cell r="AA619">
            <v>1920177</v>
          </cell>
          <cell r="AB619">
            <v>3392027</v>
          </cell>
          <cell r="AC619">
            <v>0</v>
          </cell>
          <cell r="AD619">
            <v>778956</v>
          </cell>
          <cell r="AE619">
            <v>2613071</v>
          </cell>
          <cell r="AF619">
            <v>5181.18</v>
          </cell>
          <cell r="AG619">
            <v>580.69000000000005</v>
          </cell>
          <cell r="AH619">
            <v>3008659</v>
          </cell>
          <cell r="AI619">
            <v>0</v>
          </cell>
          <cell r="AJ619">
            <v>0</v>
          </cell>
          <cell r="AK619">
            <v>1920177</v>
          </cell>
          <cell r="AL619">
            <v>778956</v>
          </cell>
          <cell r="AM619">
            <v>309526</v>
          </cell>
          <cell r="AN619">
            <v>744107</v>
          </cell>
          <cell r="AO619">
            <v>1053633</v>
          </cell>
          <cell r="AP619">
            <v>0</v>
          </cell>
          <cell r="AQ619">
            <v>2613071</v>
          </cell>
          <cell r="AR619">
            <v>102097</v>
          </cell>
          <cell r="AS619">
            <v>2510974</v>
          </cell>
          <cell r="AT619">
            <v>9148.09</v>
          </cell>
          <cell r="AU619">
            <v>43256.412905092591</v>
          </cell>
          <cell r="AV619">
            <v>73415</v>
          </cell>
          <cell r="AW619" t="str">
            <v>40 68825</v>
          </cell>
          <cell r="AX619">
            <v>0</v>
          </cell>
        </row>
        <row r="620">
          <cell r="D620">
            <v>68833</v>
          </cell>
          <cell r="E620" t="str">
            <v>Shandon Joint Unified</v>
          </cell>
          <cell r="F620">
            <v>3711309</v>
          </cell>
          <cell r="G620" t="b">
            <v>0</v>
          </cell>
          <cell r="H620">
            <v>5579.16</v>
          </cell>
          <cell r="I620">
            <v>208.31</v>
          </cell>
          <cell r="J620">
            <v>1162195</v>
          </cell>
          <cell r="K620">
            <v>58.22</v>
          </cell>
          <cell r="L620">
            <v>301.70999999999998</v>
          </cell>
          <cell r="M620">
            <v>17566</v>
          </cell>
          <cell r="N620">
            <v>915663</v>
          </cell>
          <cell r="O620">
            <v>556727</v>
          </cell>
          <cell r="P620">
            <v>0</v>
          </cell>
          <cell r="Q620">
            <v>0</v>
          </cell>
          <cell r="R620">
            <v>2782.43</v>
          </cell>
          <cell r="S620">
            <v>839487</v>
          </cell>
          <cell r="T620">
            <v>3491638</v>
          </cell>
          <cell r="U620">
            <v>219671</v>
          </cell>
          <cell r="V620">
            <v>0.42966442729999998</v>
          </cell>
          <cell r="W620">
            <v>94385</v>
          </cell>
          <cell r="X620">
            <v>0</v>
          </cell>
          <cell r="Y620">
            <v>0</v>
          </cell>
          <cell r="Z620">
            <v>3586023</v>
          </cell>
          <cell r="AA620">
            <v>1926017</v>
          </cell>
          <cell r="AB620">
            <v>1660006</v>
          </cell>
          <cell r="AC620">
            <v>0</v>
          </cell>
          <cell r="AD620">
            <v>169407</v>
          </cell>
          <cell r="AE620">
            <v>1490599</v>
          </cell>
          <cell r="AF620">
            <v>4002.96</v>
          </cell>
          <cell r="AG620">
            <v>301.70999999999998</v>
          </cell>
          <cell r="AH620">
            <v>1207733</v>
          </cell>
          <cell r="AI620">
            <v>821461</v>
          </cell>
          <cell r="AJ620">
            <v>0</v>
          </cell>
          <cell r="AK620">
            <v>1926017</v>
          </cell>
          <cell r="AL620">
            <v>169407</v>
          </cell>
          <cell r="AM620">
            <v>0</v>
          </cell>
          <cell r="AN620">
            <v>556727</v>
          </cell>
          <cell r="AO620">
            <v>556727</v>
          </cell>
          <cell r="AP620">
            <v>0</v>
          </cell>
          <cell r="AQ620">
            <v>1490599</v>
          </cell>
          <cell r="AR620">
            <v>94385</v>
          </cell>
          <cell r="AS620">
            <v>1396214</v>
          </cell>
          <cell r="AT620">
            <v>11885.66</v>
          </cell>
          <cell r="AU620">
            <v>43256.412939814814</v>
          </cell>
          <cell r="AV620">
            <v>73415</v>
          </cell>
          <cell r="AW620" t="str">
            <v>40 68833</v>
          </cell>
          <cell r="AX620">
            <v>0</v>
          </cell>
        </row>
        <row r="621">
          <cell r="D621">
            <v>68841</v>
          </cell>
          <cell r="E621" t="str">
            <v>Templeton Unified</v>
          </cell>
          <cell r="F621">
            <v>19499308</v>
          </cell>
          <cell r="G621" t="b">
            <v>0</v>
          </cell>
          <cell r="H621">
            <v>5270.04</v>
          </cell>
          <cell r="I621">
            <v>2305.9699999999998</v>
          </cell>
          <cell r="J621">
            <v>12152554</v>
          </cell>
          <cell r="K621">
            <v>41.22</v>
          </cell>
          <cell r="L621">
            <v>2305.9699999999998</v>
          </cell>
          <cell r="M621">
            <v>95052</v>
          </cell>
          <cell r="N621">
            <v>0</v>
          </cell>
          <cell r="O621">
            <v>1962003</v>
          </cell>
          <cell r="P621">
            <v>0</v>
          </cell>
          <cell r="Q621">
            <v>0</v>
          </cell>
          <cell r="R621">
            <v>1896.73</v>
          </cell>
          <cell r="S621">
            <v>4373802</v>
          </cell>
          <cell r="T621">
            <v>18583411</v>
          </cell>
          <cell r="U621">
            <v>915897</v>
          </cell>
          <cell r="V621">
            <v>0.42966442729999998</v>
          </cell>
          <cell r="W621">
            <v>393528</v>
          </cell>
          <cell r="X621">
            <v>0</v>
          </cell>
          <cell r="Y621">
            <v>0</v>
          </cell>
          <cell r="Z621">
            <v>18976939</v>
          </cell>
          <cell r="AA621">
            <v>11068509</v>
          </cell>
          <cell r="AB621">
            <v>7908430</v>
          </cell>
          <cell r="AC621">
            <v>0</v>
          </cell>
          <cell r="AD621">
            <v>1179097</v>
          </cell>
          <cell r="AE621">
            <v>6729333</v>
          </cell>
          <cell r="AF621">
            <v>5311.26</v>
          </cell>
          <cell r="AG621">
            <v>2305.9699999999998</v>
          </cell>
          <cell r="AH621">
            <v>12247606</v>
          </cell>
          <cell r="AI621">
            <v>0</v>
          </cell>
          <cell r="AJ621">
            <v>0</v>
          </cell>
          <cell r="AK621">
            <v>11068509</v>
          </cell>
          <cell r="AL621">
            <v>1179097</v>
          </cell>
          <cell r="AM621">
            <v>0</v>
          </cell>
          <cell r="AN621">
            <v>1962003</v>
          </cell>
          <cell r="AO621">
            <v>1962003</v>
          </cell>
          <cell r="AP621">
            <v>0</v>
          </cell>
          <cell r="AQ621">
            <v>6729333</v>
          </cell>
          <cell r="AR621">
            <v>393528</v>
          </cell>
          <cell r="AS621">
            <v>6335805</v>
          </cell>
          <cell r="AT621">
            <v>8229.48</v>
          </cell>
          <cell r="AU621">
            <v>43256.412986111114</v>
          </cell>
          <cell r="AV621">
            <v>73415</v>
          </cell>
          <cell r="AW621" t="str">
            <v>40 68841</v>
          </cell>
          <cell r="AX621">
            <v>0</v>
          </cell>
        </row>
        <row r="622">
          <cell r="D622">
            <v>75457</v>
          </cell>
          <cell r="E622" t="str">
            <v>Paso Robles Joint Unified</v>
          </cell>
          <cell r="F622">
            <v>59144506</v>
          </cell>
          <cell r="G622" t="b">
            <v>0</v>
          </cell>
          <cell r="H622">
            <v>5493.61</v>
          </cell>
          <cell r="I622">
            <v>6528.74</v>
          </cell>
          <cell r="J622">
            <v>35866351</v>
          </cell>
          <cell r="K622">
            <v>46.89</v>
          </cell>
          <cell r="L622">
            <v>6528.74</v>
          </cell>
          <cell r="M622">
            <v>306133</v>
          </cell>
          <cell r="N622">
            <v>0</v>
          </cell>
          <cell r="O622">
            <v>6035205</v>
          </cell>
          <cell r="P622">
            <v>0</v>
          </cell>
          <cell r="Q622">
            <v>0</v>
          </cell>
          <cell r="R622">
            <v>2111.4299999999998</v>
          </cell>
          <cell r="S622">
            <v>13784977</v>
          </cell>
          <cell r="T622">
            <v>55992666</v>
          </cell>
          <cell r="U622">
            <v>3151840</v>
          </cell>
          <cell r="V622">
            <v>0.42966442729999998</v>
          </cell>
          <cell r="W622">
            <v>1354234</v>
          </cell>
          <cell r="X622">
            <v>0</v>
          </cell>
          <cell r="Y622">
            <v>0</v>
          </cell>
          <cell r="Z622">
            <v>57346900</v>
          </cell>
          <cell r="AA622">
            <v>39076275</v>
          </cell>
          <cell r="AB622">
            <v>18270625</v>
          </cell>
          <cell r="AC622">
            <v>0</v>
          </cell>
          <cell r="AD622">
            <v>1305748</v>
          </cell>
          <cell r="AE622">
            <v>16964877</v>
          </cell>
          <cell r="AF622">
            <v>5540.5</v>
          </cell>
          <cell r="AG622">
            <v>6528.74</v>
          </cell>
          <cell r="AH622">
            <v>36172484</v>
          </cell>
          <cell r="AI622">
            <v>0</v>
          </cell>
          <cell r="AJ622">
            <v>0</v>
          </cell>
          <cell r="AK622">
            <v>39076275</v>
          </cell>
          <cell r="AL622">
            <v>1305748</v>
          </cell>
          <cell r="AM622">
            <v>0</v>
          </cell>
          <cell r="AN622">
            <v>6035205</v>
          </cell>
          <cell r="AO622">
            <v>6035205</v>
          </cell>
          <cell r="AP622">
            <v>0</v>
          </cell>
          <cell r="AQ622">
            <v>16964877</v>
          </cell>
          <cell r="AR622">
            <v>1354234</v>
          </cell>
          <cell r="AS622">
            <v>15610643</v>
          </cell>
          <cell r="AT622">
            <v>8783.76</v>
          </cell>
          <cell r="AU622">
            <v>43256.412824074076</v>
          </cell>
          <cell r="AV622">
            <v>73415</v>
          </cell>
          <cell r="AW622" t="str">
            <v>40 75457</v>
          </cell>
          <cell r="AX622">
            <v>0</v>
          </cell>
        </row>
        <row r="623">
          <cell r="D623">
            <v>75465</v>
          </cell>
          <cell r="E623" t="str">
            <v>Coast Unified</v>
          </cell>
          <cell r="F623">
            <v>6310503</v>
          </cell>
          <cell r="G623" t="b">
            <v>0</v>
          </cell>
          <cell r="H623">
            <v>7161.62</v>
          </cell>
          <cell r="I623">
            <v>613.83000000000004</v>
          </cell>
          <cell r="J623">
            <v>4396017</v>
          </cell>
          <cell r="K623">
            <v>68.63</v>
          </cell>
          <cell r="L623">
            <v>613.83000000000004</v>
          </cell>
          <cell r="M623">
            <v>42127</v>
          </cell>
          <cell r="N623">
            <v>0</v>
          </cell>
          <cell r="O623">
            <v>623045</v>
          </cell>
          <cell r="P623">
            <v>0</v>
          </cell>
          <cell r="Q623">
            <v>0</v>
          </cell>
          <cell r="R623">
            <v>1470.76</v>
          </cell>
          <cell r="S623">
            <v>902797</v>
          </cell>
          <cell r="T623">
            <v>5963986</v>
          </cell>
          <cell r="U623">
            <v>346517</v>
          </cell>
          <cell r="V623">
            <v>0.42966442729999998</v>
          </cell>
          <cell r="W623">
            <v>148886</v>
          </cell>
          <cell r="X623">
            <v>824261</v>
          </cell>
          <cell r="Y623">
            <v>0</v>
          </cell>
          <cell r="Z623">
            <v>6937133</v>
          </cell>
          <cell r="AA623">
            <v>9737713</v>
          </cell>
          <cell r="AB623">
            <v>0</v>
          </cell>
          <cell r="AC623">
            <v>-2800580</v>
          </cell>
          <cell r="AD623">
            <v>122766</v>
          </cell>
          <cell r="AE623">
            <v>0</v>
          </cell>
          <cell r="AF623">
            <v>7230.25</v>
          </cell>
          <cell r="AG623">
            <v>613.83000000000004</v>
          </cell>
          <cell r="AH623">
            <v>4438144</v>
          </cell>
          <cell r="AI623">
            <v>0</v>
          </cell>
          <cell r="AJ623">
            <v>0</v>
          </cell>
          <cell r="AK623">
            <v>9737713</v>
          </cell>
          <cell r="AL623">
            <v>122766</v>
          </cell>
          <cell r="AM623">
            <v>0</v>
          </cell>
          <cell r="AN623">
            <v>623045</v>
          </cell>
          <cell r="AO623">
            <v>623045</v>
          </cell>
          <cell r="AP623">
            <v>623045</v>
          </cell>
          <cell r="AQ623">
            <v>623045</v>
          </cell>
          <cell r="AR623">
            <v>0</v>
          </cell>
          <cell r="AS623">
            <v>623045</v>
          </cell>
          <cell r="AT623">
            <v>9958.57</v>
          </cell>
          <cell r="AU623">
            <v>43256.412476851852</v>
          </cell>
          <cell r="AV623">
            <v>73415</v>
          </cell>
          <cell r="AW623" t="str">
            <v>40 75465</v>
          </cell>
          <cell r="AX623">
            <v>1</v>
          </cell>
        </row>
        <row r="624">
          <cell r="D624">
            <v>68858</v>
          </cell>
          <cell r="E624" t="str">
            <v>Bayshore Elementary</v>
          </cell>
          <cell r="F624">
            <v>3418016</v>
          </cell>
          <cell r="G624" t="b">
            <v>0</v>
          </cell>
          <cell r="H624">
            <v>5091.7</v>
          </cell>
          <cell r="I624">
            <v>361.91</v>
          </cell>
          <cell r="J624">
            <v>1842737</v>
          </cell>
          <cell r="K624">
            <v>37.53</v>
          </cell>
          <cell r="L624">
            <v>361.91</v>
          </cell>
          <cell r="M624">
            <v>13582</v>
          </cell>
          <cell r="N624">
            <v>0</v>
          </cell>
          <cell r="O624">
            <v>351084</v>
          </cell>
          <cell r="P624">
            <v>0</v>
          </cell>
          <cell r="Q624">
            <v>0</v>
          </cell>
          <cell r="R624">
            <v>2942.7</v>
          </cell>
          <cell r="S624">
            <v>1064993</v>
          </cell>
          <cell r="T624">
            <v>3272396</v>
          </cell>
          <cell r="U624">
            <v>145620</v>
          </cell>
          <cell r="V624">
            <v>0.42966442729999998</v>
          </cell>
          <cell r="W624">
            <v>62568</v>
          </cell>
          <cell r="X624">
            <v>0</v>
          </cell>
          <cell r="Y624">
            <v>0</v>
          </cell>
          <cell r="Z624">
            <v>3334964</v>
          </cell>
          <cell r="AA624">
            <v>1103798</v>
          </cell>
          <cell r="AB624">
            <v>2231166</v>
          </cell>
          <cell r="AC624">
            <v>0</v>
          </cell>
          <cell r="AD624">
            <v>480611</v>
          </cell>
          <cell r="AE624">
            <v>1750555</v>
          </cell>
          <cell r="AF624">
            <v>5129.24</v>
          </cell>
          <cell r="AG624">
            <v>361.91</v>
          </cell>
          <cell r="AH624">
            <v>1856323</v>
          </cell>
          <cell r="AI624">
            <v>0</v>
          </cell>
          <cell r="AJ624">
            <v>0</v>
          </cell>
          <cell r="AK624">
            <v>1103798</v>
          </cell>
          <cell r="AL624">
            <v>480611</v>
          </cell>
          <cell r="AM624">
            <v>271914</v>
          </cell>
          <cell r="AN624">
            <v>351084</v>
          </cell>
          <cell r="AO624">
            <v>622998</v>
          </cell>
          <cell r="AP624">
            <v>0</v>
          </cell>
          <cell r="AQ624">
            <v>1750555</v>
          </cell>
          <cell r="AR624">
            <v>62568</v>
          </cell>
          <cell r="AS624">
            <v>1687987</v>
          </cell>
          <cell r="AT624">
            <v>9214.9</v>
          </cell>
          <cell r="AU624">
            <v>43256.412395833337</v>
          </cell>
          <cell r="AV624">
            <v>73415</v>
          </cell>
          <cell r="AW624" t="str">
            <v>41 68858</v>
          </cell>
          <cell r="AX624">
            <v>0</v>
          </cell>
        </row>
        <row r="625">
          <cell r="D625">
            <v>68866</v>
          </cell>
          <cell r="E625" t="str">
            <v>Belmont-Redwood Shores Elementary</v>
          </cell>
          <cell r="F625">
            <v>33038564</v>
          </cell>
          <cell r="G625" t="b">
            <v>0</v>
          </cell>
          <cell r="H625">
            <v>5003.55</v>
          </cell>
          <cell r="I625">
            <v>4196.24</v>
          </cell>
          <cell r="J625">
            <v>20996097</v>
          </cell>
          <cell r="K625">
            <v>48.87</v>
          </cell>
          <cell r="L625">
            <v>4196.24</v>
          </cell>
          <cell r="M625">
            <v>205070</v>
          </cell>
          <cell r="N625">
            <v>0</v>
          </cell>
          <cell r="O625">
            <v>253946</v>
          </cell>
          <cell r="P625">
            <v>0</v>
          </cell>
          <cell r="Q625">
            <v>0</v>
          </cell>
          <cell r="R625">
            <v>2292.89</v>
          </cell>
          <cell r="S625">
            <v>9621517</v>
          </cell>
          <cell r="T625">
            <v>31076630</v>
          </cell>
          <cell r="U625">
            <v>1961934</v>
          </cell>
          <cell r="V625">
            <v>0.42966442729999998</v>
          </cell>
          <cell r="W625">
            <v>842973</v>
          </cell>
          <cell r="X625">
            <v>0</v>
          </cell>
          <cell r="Y625">
            <v>0</v>
          </cell>
          <cell r="Z625">
            <v>31919603</v>
          </cell>
          <cell r="AA625">
            <v>15164499</v>
          </cell>
          <cell r="AB625">
            <v>16755104</v>
          </cell>
          <cell r="AC625">
            <v>0</v>
          </cell>
          <cell r="AD625">
            <v>5489091</v>
          </cell>
          <cell r="AE625">
            <v>11266013</v>
          </cell>
          <cell r="AF625">
            <v>5052.41</v>
          </cell>
          <cell r="AG625">
            <v>4196.24</v>
          </cell>
          <cell r="AH625">
            <v>21201125</v>
          </cell>
          <cell r="AI625">
            <v>0</v>
          </cell>
          <cell r="AJ625">
            <v>0</v>
          </cell>
          <cell r="AK625">
            <v>15164499</v>
          </cell>
          <cell r="AL625">
            <v>5489091</v>
          </cell>
          <cell r="AM625">
            <v>547535</v>
          </cell>
          <cell r="AN625">
            <v>253946</v>
          </cell>
          <cell r="AO625">
            <v>801481</v>
          </cell>
          <cell r="AP625">
            <v>0</v>
          </cell>
          <cell r="AQ625">
            <v>11266013</v>
          </cell>
          <cell r="AR625">
            <v>842973</v>
          </cell>
          <cell r="AS625">
            <v>10423040</v>
          </cell>
          <cell r="AT625">
            <v>7606.72</v>
          </cell>
          <cell r="AU625">
            <v>43256.412395833337</v>
          </cell>
          <cell r="AV625">
            <v>73415</v>
          </cell>
          <cell r="AW625" t="str">
            <v>41 68866</v>
          </cell>
          <cell r="AX625">
            <v>0</v>
          </cell>
        </row>
        <row r="626">
          <cell r="D626">
            <v>68874</v>
          </cell>
          <cell r="E626" t="str">
            <v>Brisbane Elementary</v>
          </cell>
          <cell r="F626">
            <v>3660075</v>
          </cell>
          <cell r="G626" t="b">
            <v>0</v>
          </cell>
          <cell r="H626">
            <v>5084.8900000000003</v>
          </cell>
          <cell r="I626">
            <v>450.65</v>
          </cell>
          <cell r="J626">
            <v>2291506</v>
          </cell>
          <cell r="K626">
            <v>61.27</v>
          </cell>
          <cell r="L626">
            <v>450.65</v>
          </cell>
          <cell r="M626">
            <v>27611</v>
          </cell>
          <cell r="N626">
            <v>0</v>
          </cell>
          <cell r="O626">
            <v>182688</v>
          </cell>
          <cell r="P626">
            <v>0</v>
          </cell>
          <cell r="Q626">
            <v>0</v>
          </cell>
          <cell r="R626">
            <v>2099.61</v>
          </cell>
          <cell r="S626">
            <v>946189</v>
          </cell>
          <cell r="T626">
            <v>3447994</v>
          </cell>
          <cell r="U626">
            <v>212081</v>
          </cell>
          <cell r="V626">
            <v>0.42966442729999998</v>
          </cell>
          <cell r="W626">
            <v>91124</v>
          </cell>
          <cell r="X626">
            <v>0</v>
          </cell>
          <cell r="Y626">
            <v>0</v>
          </cell>
          <cell r="Z626">
            <v>3539118</v>
          </cell>
          <cell r="AA626">
            <v>5313753</v>
          </cell>
          <cell r="AB626">
            <v>0</v>
          </cell>
          <cell r="AC626">
            <v>-1774635</v>
          </cell>
          <cell r="AD626">
            <v>90130</v>
          </cell>
          <cell r="AE626">
            <v>0</v>
          </cell>
          <cell r="AF626">
            <v>5146.16</v>
          </cell>
          <cell r="AG626">
            <v>450.65</v>
          </cell>
          <cell r="AH626">
            <v>2319117</v>
          </cell>
          <cell r="AI626">
            <v>0</v>
          </cell>
          <cell r="AJ626">
            <v>0</v>
          </cell>
          <cell r="AK626">
            <v>5313753</v>
          </cell>
          <cell r="AL626">
            <v>90130</v>
          </cell>
          <cell r="AM626">
            <v>0</v>
          </cell>
          <cell r="AN626">
            <v>182688</v>
          </cell>
          <cell r="AO626">
            <v>182688</v>
          </cell>
          <cell r="AP626">
            <v>182688</v>
          </cell>
          <cell r="AQ626">
            <v>182688</v>
          </cell>
          <cell r="AR626">
            <v>0</v>
          </cell>
          <cell r="AS626">
            <v>182688</v>
          </cell>
          <cell r="AT626">
            <v>7853.36</v>
          </cell>
          <cell r="AU626">
            <v>43256.412430555552</v>
          </cell>
          <cell r="AV626">
            <v>73415</v>
          </cell>
          <cell r="AW626" t="str">
            <v>41 68874</v>
          </cell>
          <cell r="AX626">
            <v>1</v>
          </cell>
        </row>
        <row r="627">
          <cell r="D627">
            <v>68882</v>
          </cell>
          <cell r="E627" t="str">
            <v>Burlingame Elementary</v>
          </cell>
          <cell r="F627">
            <v>27082667</v>
          </cell>
          <cell r="G627" t="b">
            <v>0</v>
          </cell>
          <cell r="H627">
            <v>5003.26</v>
          </cell>
          <cell r="I627">
            <v>3387.77</v>
          </cell>
          <cell r="J627">
            <v>16949894</v>
          </cell>
          <cell r="K627">
            <v>47.2</v>
          </cell>
          <cell r="L627">
            <v>3387.77</v>
          </cell>
          <cell r="M627">
            <v>159903</v>
          </cell>
          <cell r="N627">
            <v>0</v>
          </cell>
          <cell r="O627">
            <v>2007925</v>
          </cell>
          <cell r="P627">
            <v>0</v>
          </cell>
          <cell r="Q627">
            <v>0</v>
          </cell>
          <cell r="R627">
            <v>1931.42</v>
          </cell>
          <cell r="S627">
            <v>6543207</v>
          </cell>
          <cell r="T627">
            <v>25660929</v>
          </cell>
          <cell r="U627">
            <v>1421738</v>
          </cell>
          <cell r="V627">
            <v>0.42966442729999998</v>
          </cell>
          <cell r="W627">
            <v>610870</v>
          </cell>
          <cell r="X627">
            <v>0</v>
          </cell>
          <cell r="Y627">
            <v>0</v>
          </cell>
          <cell r="Z627">
            <v>26271799</v>
          </cell>
          <cell r="AA627">
            <v>11364562</v>
          </cell>
          <cell r="AB627">
            <v>14907237</v>
          </cell>
          <cell r="AC627">
            <v>0</v>
          </cell>
          <cell r="AD627">
            <v>4429815</v>
          </cell>
          <cell r="AE627">
            <v>10477422</v>
          </cell>
          <cell r="AF627">
            <v>5050.46</v>
          </cell>
          <cell r="AG627">
            <v>3387.77</v>
          </cell>
          <cell r="AH627">
            <v>17109797</v>
          </cell>
          <cell r="AI627">
            <v>0</v>
          </cell>
          <cell r="AJ627">
            <v>0</v>
          </cell>
          <cell r="AK627">
            <v>11364562</v>
          </cell>
          <cell r="AL627">
            <v>4429815</v>
          </cell>
          <cell r="AM627">
            <v>1315420</v>
          </cell>
          <cell r="AN627">
            <v>2007925</v>
          </cell>
          <cell r="AO627">
            <v>3323345</v>
          </cell>
          <cell r="AP627">
            <v>0</v>
          </cell>
          <cell r="AQ627">
            <v>10477422</v>
          </cell>
          <cell r="AR627">
            <v>610870</v>
          </cell>
          <cell r="AS627">
            <v>9866552</v>
          </cell>
          <cell r="AT627">
            <v>7754.89</v>
          </cell>
          <cell r="AU627">
            <v>43256.412430555552</v>
          </cell>
          <cell r="AV627">
            <v>73415</v>
          </cell>
          <cell r="AW627" t="str">
            <v>41 68882</v>
          </cell>
          <cell r="AX627">
            <v>0</v>
          </cell>
        </row>
        <row r="628">
          <cell r="D628">
            <v>68890</v>
          </cell>
          <cell r="E628" t="str">
            <v>Cabrillo Unified</v>
          </cell>
          <cell r="F628">
            <v>27985187</v>
          </cell>
          <cell r="G628" t="b">
            <v>0</v>
          </cell>
          <cell r="H628">
            <v>5269.55</v>
          </cell>
          <cell r="I628">
            <v>3152.51</v>
          </cell>
          <cell r="J628">
            <v>16612309</v>
          </cell>
          <cell r="K628">
            <v>46.42</v>
          </cell>
          <cell r="L628">
            <v>3152.51</v>
          </cell>
          <cell r="M628">
            <v>146340</v>
          </cell>
          <cell r="N628">
            <v>0</v>
          </cell>
          <cell r="O628">
            <v>1021371</v>
          </cell>
          <cell r="P628">
            <v>0</v>
          </cell>
          <cell r="Q628">
            <v>0</v>
          </cell>
          <cell r="R628">
            <v>2690.88</v>
          </cell>
          <cell r="S628">
            <v>8483026</v>
          </cell>
          <cell r="T628">
            <v>26263046</v>
          </cell>
          <cell r="U628">
            <v>1722141</v>
          </cell>
          <cell r="V628">
            <v>0.42966442729999998</v>
          </cell>
          <cell r="W628">
            <v>739943</v>
          </cell>
          <cell r="X628">
            <v>0</v>
          </cell>
          <cell r="Y628">
            <v>0</v>
          </cell>
          <cell r="Z628">
            <v>27002989</v>
          </cell>
          <cell r="AA628">
            <v>13843184</v>
          </cell>
          <cell r="AB628">
            <v>13159805</v>
          </cell>
          <cell r="AC628">
            <v>0</v>
          </cell>
          <cell r="AD628">
            <v>2915465</v>
          </cell>
          <cell r="AE628">
            <v>10244340</v>
          </cell>
          <cell r="AF628">
            <v>5315.97</v>
          </cell>
          <cell r="AG628">
            <v>3152.51</v>
          </cell>
          <cell r="AH628">
            <v>16758649</v>
          </cell>
          <cell r="AI628">
            <v>0</v>
          </cell>
          <cell r="AJ628">
            <v>0</v>
          </cell>
          <cell r="AK628">
            <v>13843184</v>
          </cell>
          <cell r="AL628">
            <v>2915465</v>
          </cell>
          <cell r="AM628">
            <v>0</v>
          </cell>
          <cell r="AN628">
            <v>1021371</v>
          </cell>
          <cell r="AO628">
            <v>1021371</v>
          </cell>
          <cell r="AP628">
            <v>0</v>
          </cell>
          <cell r="AQ628">
            <v>10244340</v>
          </cell>
          <cell r="AR628">
            <v>739943</v>
          </cell>
          <cell r="AS628">
            <v>9504397</v>
          </cell>
          <cell r="AT628">
            <v>8565.5499999999993</v>
          </cell>
          <cell r="AU628">
            <v>43256.412442129629</v>
          </cell>
          <cell r="AV628">
            <v>73415</v>
          </cell>
          <cell r="AW628" t="str">
            <v>41 68890</v>
          </cell>
          <cell r="AX628">
            <v>0</v>
          </cell>
        </row>
        <row r="629">
          <cell r="D629">
            <v>68908</v>
          </cell>
          <cell r="E629" t="str">
            <v>Hillsborough City Elementary</v>
          </cell>
          <cell r="F629">
            <v>10905395</v>
          </cell>
          <cell r="G629" t="b">
            <v>0</v>
          </cell>
          <cell r="H629">
            <v>4989.33</v>
          </cell>
          <cell r="I629">
            <v>1424.21</v>
          </cell>
          <cell r="J629">
            <v>7105854</v>
          </cell>
          <cell r="K629">
            <v>81.569999999999993</v>
          </cell>
          <cell r="L629">
            <v>1424.21</v>
          </cell>
          <cell r="M629">
            <v>116173</v>
          </cell>
          <cell r="N629">
            <v>0</v>
          </cell>
          <cell r="O629">
            <v>172044</v>
          </cell>
          <cell r="P629">
            <v>0</v>
          </cell>
          <cell r="Q629">
            <v>0</v>
          </cell>
          <cell r="R629">
            <v>2028.68</v>
          </cell>
          <cell r="S629">
            <v>2889266</v>
          </cell>
          <cell r="T629">
            <v>10283337</v>
          </cell>
          <cell r="U629">
            <v>622058</v>
          </cell>
          <cell r="V629">
            <v>0.42966442729999998</v>
          </cell>
          <cell r="W629">
            <v>267276</v>
          </cell>
          <cell r="X629">
            <v>0</v>
          </cell>
          <cell r="Y629">
            <v>0</v>
          </cell>
          <cell r="Z629">
            <v>10550613</v>
          </cell>
          <cell r="AA629">
            <v>19120983</v>
          </cell>
          <cell r="AB629">
            <v>0</v>
          </cell>
          <cell r="AC629">
            <v>-8570370</v>
          </cell>
          <cell r="AD629">
            <v>284842</v>
          </cell>
          <cell r="AE629">
            <v>0</v>
          </cell>
          <cell r="AF629">
            <v>5070.8900000000003</v>
          </cell>
          <cell r="AG629">
            <v>1424.21</v>
          </cell>
          <cell r="AH629">
            <v>7222012</v>
          </cell>
          <cell r="AI629">
            <v>0</v>
          </cell>
          <cell r="AJ629">
            <v>0</v>
          </cell>
          <cell r="AK629">
            <v>19120983</v>
          </cell>
          <cell r="AL629">
            <v>284842</v>
          </cell>
          <cell r="AM629">
            <v>0</v>
          </cell>
          <cell r="AN629">
            <v>172044</v>
          </cell>
          <cell r="AO629">
            <v>172044</v>
          </cell>
          <cell r="AP629">
            <v>172044</v>
          </cell>
          <cell r="AQ629">
            <v>172044</v>
          </cell>
          <cell r="AR629">
            <v>0</v>
          </cell>
          <cell r="AS629">
            <v>172044</v>
          </cell>
          <cell r="AT629">
            <v>7408.05</v>
          </cell>
          <cell r="AU629">
            <v>43256.412604166668</v>
          </cell>
          <cell r="AV629">
            <v>73415</v>
          </cell>
          <cell r="AW629" t="str">
            <v>41 68908</v>
          </cell>
          <cell r="AX629">
            <v>1</v>
          </cell>
        </row>
        <row r="630">
          <cell r="D630">
            <v>68916</v>
          </cell>
          <cell r="E630" t="str">
            <v>Jefferson Elementary</v>
          </cell>
          <cell r="F630">
            <v>57821693</v>
          </cell>
          <cell r="G630" t="b">
            <v>0</v>
          </cell>
          <cell r="H630">
            <v>5026.4399999999996</v>
          </cell>
          <cell r="I630">
            <v>6078.06</v>
          </cell>
          <cell r="J630">
            <v>30551004</v>
          </cell>
          <cell r="K630">
            <v>41.83</v>
          </cell>
          <cell r="L630">
            <v>6078.06</v>
          </cell>
          <cell r="M630">
            <v>254245</v>
          </cell>
          <cell r="N630">
            <v>0</v>
          </cell>
          <cell r="O630">
            <v>5835448</v>
          </cell>
          <cell r="P630">
            <v>0</v>
          </cell>
          <cell r="Q630">
            <v>0</v>
          </cell>
          <cell r="R630">
            <v>2921.07</v>
          </cell>
          <cell r="S630">
            <v>17754439</v>
          </cell>
          <cell r="T630">
            <v>54395136</v>
          </cell>
          <cell r="U630">
            <v>3426557</v>
          </cell>
          <cell r="V630">
            <v>0.42966442729999998</v>
          </cell>
          <cell r="W630">
            <v>1472270</v>
          </cell>
          <cell r="X630">
            <v>0</v>
          </cell>
          <cell r="Y630">
            <v>0</v>
          </cell>
          <cell r="Z630">
            <v>55867406</v>
          </cell>
          <cell r="AA630">
            <v>15485681</v>
          </cell>
          <cell r="AB630">
            <v>40381725</v>
          </cell>
          <cell r="AC630">
            <v>0</v>
          </cell>
          <cell r="AD630">
            <v>7975638</v>
          </cell>
          <cell r="AE630">
            <v>32406087</v>
          </cell>
          <cell r="AF630">
            <v>5068.2700000000004</v>
          </cell>
          <cell r="AG630">
            <v>6078.06</v>
          </cell>
          <cell r="AH630">
            <v>30805249</v>
          </cell>
          <cell r="AI630">
            <v>0</v>
          </cell>
          <cell r="AJ630">
            <v>0</v>
          </cell>
          <cell r="AK630">
            <v>15485681</v>
          </cell>
          <cell r="AL630">
            <v>7975638</v>
          </cell>
          <cell r="AM630">
            <v>7343930</v>
          </cell>
          <cell r="AN630">
            <v>5835448</v>
          </cell>
          <cell r="AO630">
            <v>13179378</v>
          </cell>
          <cell r="AP630">
            <v>0</v>
          </cell>
          <cell r="AQ630">
            <v>32406087</v>
          </cell>
          <cell r="AR630">
            <v>1472270</v>
          </cell>
          <cell r="AS630">
            <v>30933817</v>
          </cell>
          <cell r="AT630">
            <v>9191.65</v>
          </cell>
          <cell r="AU630">
            <v>43256.412627314814</v>
          </cell>
          <cell r="AV630">
            <v>73415</v>
          </cell>
          <cell r="AW630" t="str">
            <v>41 68916</v>
          </cell>
          <cell r="AX630">
            <v>0</v>
          </cell>
        </row>
        <row r="631">
          <cell r="D631">
            <v>68924</v>
          </cell>
          <cell r="E631" t="str">
            <v>Jefferson Union High</v>
          </cell>
          <cell r="F631">
            <v>41295185</v>
          </cell>
          <cell r="G631" t="b">
            <v>0</v>
          </cell>
          <cell r="H631">
            <v>6094.56</v>
          </cell>
          <cell r="I631">
            <v>4238.59</v>
          </cell>
          <cell r="J631">
            <v>25832341</v>
          </cell>
          <cell r="K631">
            <v>42.75</v>
          </cell>
          <cell r="L631">
            <v>4238.59</v>
          </cell>
          <cell r="M631">
            <v>181200</v>
          </cell>
          <cell r="N631">
            <v>0</v>
          </cell>
          <cell r="O631">
            <v>2752472</v>
          </cell>
          <cell r="P631">
            <v>0</v>
          </cell>
          <cell r="Q631">
            <v>0</v>
          </cell>
          <cell r="R631">
            <v>2450.54</v>
          </cell>
          <cell r="S631">
            <v>10386834</v>
          </cell>
          <cell r="T631">
            <v>39152847</v>
          </cell>
          <cell r="U631">
            <v>2142338</v>
          </cell>
          <cell r="V631">
            <v>0.42966442729999998</v>
          </cell>
          <cell r="W631">
            <v>920486</v>
          </cell>
          <cell r="X631">
            <v>0</v>
          </cell>
          <cell r="Y631">
            <v>0</v>
          </cell>
          <cell r="Z631">
            <v>40073333</v>
          </cell>
          <cell r="AA631">
            <v>39352129</v>
          </cell>
          <cell r="AB631">
            <v>721204</v>
          </cell>
          <cell r="AC631">
            <v>0</v>
          </cell>
          <cell r="AD631">
            <v>847718</v>
          </cell>
          <cell r="AE631">
            <v>0</v>
          </cell>
          <cell r="AF631">
            <v>6137.31</v>
          </cell>
          <cell r="AG631">
            <v>4238.59</v>
          </cell>
          <cell r="AH631">
            <v>26013541</v>
          </cell>
          <cell r="AI631">
            <v>0</v>
          </cell>
          <cell r="AJ631">
            <v>0</v>
          </cell>
          <cell r="AK631">
            <v>39352129</v>
          </cell>
          <cell r="AL631">
            <v>847718</v>
          </cell>
          <cell r="AM631">
            <v>0</v>
          </cell>
          <cell r="AN631">
            <v>2752472</v>
          </cell>
          <cell r="AO631">
            <v>2752472</v>
          </cell>
          <cell r="AP631">
            <v>2752472</v>
          </cell>
          <cell r="AQ631">
            <v>2752472</v>
          </cell>
          <cell r="AR631">
            <v>0</v>
          </cell>
          <cell r="AS631">
            <v>2752472</v>
          </cell>
          <cell r="AT631">
            <v>9454.4</v>
          </cell>
          <cell r="AU631">
            <v>43256.412627314814</v>
          </cell>
          <cell r="AV631">
            <v>73415</v>
          </cell>
          <cell r="AW631" t="str">
            <v>41 68924</v>
          </cell>
          <cell r="AX631">
            <v>1</v>
          </cell>
        </row>
        <row r="632">
          <cell r="D632">
            <v>68932</v>
          </cell>
          <cell r="E632" t="str">
            <v>Pacifica</v>
          </cell>
          <cell r="F632">
            <v>24499461</v>
          </cell>
          <cell r="G632" t="b">
            <v>0</v>
          </cell>
          <cell r="H632">
            <v>5011.75</v>
          </cell>
          <cell r="I632">
            <v>3017.41</v>
          </cell>
          <cell r="J632">
            <v>15122505</v>
          </cell>
          <cell r="K632">
            <v>42.41</v>
          </cell>
          <cell r="L632">
            <v>3017.41</v>
          </cell>
          <cell r="M632">
            <v>127968</v>
          </cell>
          <cell r="N632">
            <v>0</v>
          </cell>
          <cell r="O632">
            <v>2586139</v>
          </cell>
          <cell r="P632">
            <v>0</v>
          </cell>
          <cell r="Q632">
            <v>0</v>
          </cell>
          <cell r="R632">
            <v>1832.24</v>
          </cell>
          <cell r="S632">
            <v>5528619</v>
          </cell>
          <cell r="T632">
            <v>23365231</v>
          </cell>
          <cell r="U632">
            <v>1134230</v>
          </cell>
          <cell r="V632">
            <v>0.42966442729999998</v>
          </cell>
          <cell r="W632">
            <v>487338</v>
          </cell>
          <cell r="X632">
            <v>0</v>
          </cell>
          <cell r="Y632">
            <v>0</v>
          </cell>
          <cell r="Z632">
            <v>23852569</v>
          </cell>
          <cell r="AA632">
            <v>9281217</v>
          </cell>
          <cell r="AB632">
            <v>14571352</v>
          </cell>
          <cell r="AC632">
            <v>0</v>
          </cell>
          <cell r="AD632">
            <v>3948426</v>
          </cell>
          <cell r="AE632">
            <v>10622926</v>
          </cell>
          <cell r="AF632">
            <v>5054.16</v>
          </cell>
          <cell r="AG632">
            <v>3017.41</v>
          </cell>
          <cell r="AH632">
            <v>15250473</v>
          </cell>
          <cell r="AI632">
            <v>0</v>
          </cell>
          <cell r="AJ632">
            <v>0</v>
          </cell>
          <cell r="AK632">
            <v>9281217</v>
          </cell>
          <cell r="AL632">
            <v>3948426</v>
          </cell>
          <cell r="AM632">
            <v>2020830</v>
          </cell>
          <cell r="AN632">
            <v>2586139</v>
          </cell>
          <cell r="AO632">
            <v>4606969</v>
          </cell>
          <cell r="AP632">
            <v>0</v>
          </cell>
          <cell r="AQ632">
            <v>10622926</v>
          </cell>
          <cell r="AR632">
            <v>487338</v>
          </cell>
          <cell r="AS632">
            <v>10135588</v>
          </cell>
          <cell r="AT632">
            <v>7904.98</v>
          </cell>
          <cell r="AU632">
            <v>43256.412812499999</v>
          </cell>
          <cell r="AV632">
            <v>73415</v>
          </cell>
          <cell r="AW632" t="str">
            <v>41 68932</v>
          </cell>
          <cell r="AX632">
            <v>0</v>
          </cell>
        </row>
        <row r="633">
          <cell r="D633">
            <v>68940</v>
          </cell>
          <cell r="E633" t="str">
            <v>La Honda-Pescadero Unified</v>
          </cell>
          <cell r="F633">
            <v>3358248</v>
          </cell>
          <cell r="G633" t="b">
            <v>0</v>
          </cell>
          <cell r="H633">
            <v>5544.64</v>
          </cell>
          <cell r="I633">
            <v>209.77</v>
          </cell>
          <cell r="J633">
            <v>1163099</v>
          </cell>
          <cell r="K633">
            <v>73.86</v>
          </cell>
          <cell r="L633">
            <v>304.49</v>
          </cell>
          <cell r="M633">
            <v>22490</v>
          </cell>
          <cell r="N633">
            <v>892126</v>
          </cell>
          <cell r="O633">
            <v>213482</v>
          </cell>
          <cell r="P633">
            <v>0</v>
          </cell>
          <cell r="Q633">
            <v>0</v>
          </cell>
          <cell r="R633">
            <v>2989.31</v>
          </cell>
          <cell r="S633">
            <v>910215</v>
          </cell>
          <cell r="T633">
            <v>3201412</v>
          </cell>
          <cell r="U633">
            <v>156836</v>
          </cell>
          <cell r="V633">
            <v>0.42966442729999998</v>
          </cell>
          <cell r="W633">
            <v>67387</v>
          </cell>
          <cell r="X633">
            <v>0</v>
          </cell>
          <cell r="Y633">
            <v>0</v>
          </cell>
          <cell r="Z633">
            <v>3268799</v>
          </cell>
          <cell r="AA633">
            <v>3922566</v>
          </cell>
          <cell r="AB633">
            <v>0</v>
          </cell>
          <cell r="AC633">
            <v>-653767</v>
          </cell>
          <cell r="AD633">
            <v>60898</v>
          </cell>
          <cell r="AE633">
            <v>0</v>
          </cell>
          <cell r="AF633">
            <v>4050.28</v>
          </cell>
          <cell r="AG633">
            <v>304.49</v>
          </cell>
          <cell r="AH633">
            <v>1233270</v>
          </cell>
          <cell r="AI633">
            <v>892089</v>
          </cell>
          <cell r="AJ633">
            <v>0</v>
          </cell>
          <cell r="AK633">
            <v>3922566</v>
          </cell>
          <cell r="AL633">
            <v>60898</v>
          </cell>
          <cell r="AM633">
            <v>0</v>
          </cell>
          <cell r="AN633">
            <v>213482</v>
          </cell>
          <cell r="AO633">
            <v>213482</v>
          </cell>
          <cell r="AP633">
            <v>213482</v>
          </cell>
          <cell r="AQ633">
            <v>213482</v>
          </cell>
          <cell r="AR633">
            <v>0</v>
          </cell>
          <cell r="AS633">
            <v>213482</v>
          </cell>
          <cell r="AT633">
            <v>10735.32</v>
          </cell>
          <cell r="AU633">
            <v>43256.41265046296</v>
          </cell>
          <cell r="AV633">
            <v>73415</v>
          </cell>
          <cell r="AW633" t="str">
            <v>41 68940</v>
          </cell>
          <cell r="AX633">
            <v>1</v>
          </cell>
        </row>
        <row r="634">
          <cell r="D634">
            <v>68957</v>
          </cell>
          <cell r="E634" t="str">
            <v>Las Lomitas Elementary</v>
          </cell>
          <cell r="F634">
            <v>9849361</v>
          </cell>
          <cell r="G634" t="b">
            <v>0</v>
          </cell>
          <cell r="H634">
            <v>5460.35</v>
          </cell>
          <cell r="I634">
            <v>1246.77</v>
          </cell>
          <cell r="J634">
            <v>6807801</v>
          </cell>
          <cell r="K634">
            <v>80.25</v>
          </cell>
          <cell r="L634">
            <v>1246.77</v>
          </cell>
          <cell r="M634">
            <v>100053</v>
          </cell>
          <cell r="N634">
            <v>0</v>
          </cell>
          <cell r="O634">
            <v>264400</v>
          </cell>
          <cell r="P634">
            <v>0</v>
          </cell>
          <cell r="Q634">
            <v>0</v>
          </cell>
          <cell r="R634">
            <v>1755.58</v>
          </cell>
          <cell r="S634">
            <v>2188804</v>
          </cell>
          <cell r="T634">
            <v>9361058</v>
          </cell>
          <cell r="U634">
            <v>488303</v>
          </cell>
          <cell r="V634">
            <v>0.42966442729999998</v>
          </cell>
          <cell r="W634">
            <v>209806</v>
          </cell>
          <cell r="X634">
            <v>330994</v>
          </cell>
          <cell r="Y634">
            <v>0</v>
          </cell>
          <cell r="Z634">
            <v>9901858</v>
          </cell>
          <cell r="AA634">
            <v>17877615</v>
          </cell>
          <cell r="AB634">
            <v>0</v>
          </cell>
          <cell r="AC634">
            <v>-7975757</v>
          </cell>
          <cell r="AD634">
            <v>267264</v>
          </cell>
          <cell r="AE634">
            <v>0</v>
          </cell>
          <cell r="AF634">
            <v>5540.61</v>
          </cell>
          <cell r="AG634">
            <v>1246.77</v>
          </cell>
          <cell r="AH634">
            <v>6907866</v>
          </cell>
          <cell r="AI634">
            <v>0</v>
          </cell>
          <cell r="AJ634">
            <v>0</v>
          </cell>
          <cell r="AK634">
            <v>17877615</v>
          </cell>
          <cell r="AL634">
            <v>267264</v>
          </cell>
          <cell r="AM634">
            <v>0</v>
          </cell>
          <cell r="AN634">
            <v>264400</v>
          </cell>
          <cell r="AO634">
            <v>264400</v>
          </cell>
          <cell r="AP634">
            <v>264400</v>
          </cell>
          <cell r="AQ634">
            <v>264400</v>
          </cell>
          <cell r="AR634">
            <v>0</v>
          </cell>
          <cell r="AS634">
            <v>264400</v>
          </cell>
          <cell r="AT634">
            <v>7676.53</v>
          </cell>
          <cell r="AU634">
            <v>43256.412673611114</v>
          </cell>
          <cell r="AV634">
            <v>73415</v>
          </cell>
          <cell r="AW634" t="str">
            <v>41 68957</v>
          </cell>
          <cell r="AX634">
            <v>1</v>
          </cell>
        </row>
        <row r="635">
          <cell r="D635">
            <v>68965</v>
          </cell>
          <cell r="E635" t="str">
            <v>Menlo Park City Elementary</v>
          </cell>
          <cell r="F635">
            <v>21203922</v>
          </cell>
          <cell r="G635" t="b">
            <v>0</v>
          </cell>
          <cell r="H635">
            <v>5302.42</v>
          </cell>
          <cell r="I635">
            <v>2706.25</v>
          </cell>
          <cell r="J635">
            <v>14349674</v>
          </cell>
          <cell r="K635">
            <v>86.88</v>
          </cell>
          <cell r="L635">
            <v>2706.25</v>
          </cell>
          <cell r="M635">
            <v>235119</v>
          </cell>
          <cell r="N635">
            <v>0</v>
          </cell>
          <cell r="O635">
            <v>432027</v>
          </cell>
          <cell r="P635">
            <v>0</v>
          </cell>
          <cell r="Q635">
            <v>0</v>
          </cell>
          <cell r="R635">
            <v>1873.05</v>
          </cell>
          <cell r="S635">
            <v>5068942</v>
          </cell>
          <cell r="T635">
            <v>20085762</v>
          </cell>
          <cell r="U635">
            <v>1118160</v>
          </cell>
          <cell r="V635">
            <v>0.42966442729999998</v>
          </cell>
          <cell r="W635">
            <v>480434</v>
          </cell>
          <cell r="X635">
            <v>314513</v>
          </cell>
          <cell r="Y635">
            <v>0</v>
          </cell>
          <cell r="Z635">
            <v>20880709</v>
          </cell>
          <cell r="AA635">
            <v>29999105</v>
          </cell>
          <cell r="AB635">
            <v>0</v>
          </cell>
          <cell r="AC635">
            <v>-9118396</v>
          </cell>
          <cell r="AD635">
            <v>575460</v>
          </cell>
          <cell r="AE635">
            <v>0</v>
          </cell>
          <cell r="AF635">
            <v>5389.3</v>
          </cell>
          <cell r="AG635">
            <v>2706.25</v>
          </cell>
          <cell r="AH635">
            <v>14584793</v>
          </cell>
          <cell r="AI635">
            <v>0</v>
          </cell>
          <cell r="AJ635">
            <v>0</v>
          </cell>
          <cell r="AK635">
            <v>29999105</v>
          </cell>
          <cell r="AL635">
            <v>575460</v>
          </cell>
          <cell r="AM635">
            <v>0</v>
          </cell>
          <cell r="AN635">
            <v>432027</v>
          </cell>
          <cell r="AO635">
            <v>432027</v>
          </cell>
          <cell r="AP635">
            <v>432027</v>
          </cell>
          <cell r="AQ635">
            <v>432027</v>
          </cell>
          <cell r="AR635">
            <v>0</v>
          </cell>
          <cell r="AS635">
            <v>432027</v>
          </cell>
          <cell r="AT635">
            <v>7599.52</v>
          </cell>
          <cell r="AU635">
            <v>43256.412731481483</v>
          </cell>
          <cell r="AV635">
            <v>73415</v>
          </cell>
          <cell r="AW635" t="str">
            <v>41 68965</v>
          </cell>
          <cell r="AX635">
            <v>1</v>
          </cell>
        </row>
        <row r="636">
          <cell r="D636">
            <v>68973</v>
          </cell>
          <cell r="E636" t="str">
            <v>Millbrae Elementary</v>
          </cell>
          <cell r="F636">
            <v>19388817</v>
          </cell>
          <cell r="G636" t="b">
            <v>0</v>
          </cell>
          <cell r="H636">
            <v>5143.42</v>
          </cell>
          <cell r="I636">
            <v>2365.8000000000002</v>
          </cell>
          <cell r="J636">
            <v>12168303</v>
          </cell>
          <cell r="K636">
            <v>37.950000000000003</v>
          </cell>
          <cell r="L636">
            <v>2365.8000000000002</v>
          </cell>
          <cell r="M636">
            <v>89782</v>
          </cell>
          <cell r="N636">
            <v>0</v>
          </cell>
          <cell r="O636">
            <v>1427238</v>
          </cell>
          <cell r="P636">
            <v>0</v>
          </cell>
          <cell r="Q636">
            <v>0</v>
          </cell>
          <cell r="R636">
            <v>1990.17</v>
          </cell>
          <cell r="S636">
            <v>4708344</v>
          </cell>
          <cell r="T636">
            <v>18393667</v>
          </cell>
          <cell r="U636">
            <v>995150</v>
          </cell>
          <cell r="V636">
            <v>0.42966442729999998</v>
          </cell>
          <cell r="W636">
            <v>427581</v>
          </cell>
          <cell r="X636">
            <v>0</v>
          </cell>
          <cell r="Y636">
            <v>0</v>
          </cell>
          <cell r="Z636">
            <v>18821248</v>
          </cell>
          <cell r="AA636">
            <v>8730794</v>
          </cell>
          <cell r="AB636">
            <v>10090454</v>
          </cell>
          <cell r="AC636">
            <v>0</v>
          </cell>
          <cell r="AD636">
            <v>3173681</v>
          </cell>
          <cell r="AE636">
            <v>6916773</v>
          </cell>
          <cell r="AF636">
            <v>5181.38</v>
          </cell>
          <cell r="AG636">
            <v>2365.8000000000002</v>
          </cell>
          <cell r="AH636">
            <v>12258109</v>
          </cell>
          <cell r="AI636">
            <v>0</v>
          </cell>
          <cell r="AJ636">
            <v>0</v>
          </cell>
          <cell r="AK636">
            <v>8730794</v>
          </cell>
          <cell r="AL636">
            <v>3173681</v>
          </cell>
          <cell r="AM636">
            <v>353634</v>
          </cell>
          <cell r="AN636">
            <v>1427238</v>
          </cell>
          <cell r="AO636">
            <v>1780872</v>
          </cell>
          <cell r="AP636">
            <v>0</v>
          </cell>
          <cell r="AQ636">
            <v>6916773</v>
          </cell>
          <cell r="AR636">
            <v>427581</v>
          </cell>
          <cell r="AS636">
            <v>6489192</v>
          </cell>
          <cell r="AT636">
            <v>7955.55</v>
          </cell>
          <cell r="AU636">
            <v>43256.412743055553</v>
          </cell>
          <cell r="AV636">
            <v>73415</v>
          </cell>
          <cell r="AW636" t="str">
            <v>41 68973</v>
          </cell>
          <cell r="AX636">
            <v>0</v>
          </cell>
        </row>
        <row r="637">
          <cell r="D637">
            <v>68981</v>
          </cell>
          <cell r="E637" t="str">
            <v>Portola Valley Elementary</v>
          </cell>
          <cell r="F637">
            <v>4309131</v>
          </cell>
          <cell r="G637" t="b">
            <v>0</v>
          </cell>
          <cell r="H637">
            <v>5194.0600000000004</v>
          </cell>
          <cell r="I637">
            <v>553.26</v>
          </cell>
          <cell r="J637">
            <v>2873666</v>
          </cell>
          <cell r="K637">
            <v>99.92</v>
          </cell>
          <cell r="L637">
            <v>553.26</v>
          </cell>
          <cell r="M637">
            <v>55282</v>
          </cell>
          <cell r="N637">
            <v>0</v>
          </cell>
          <cell r="O637">
            <v>146571</v>
          </cell>
          <cell r="P637">
            <v>0</v>
          </cell>
          <cell r="Q637">
            <v>0</v>
          </cell>
          <cell r="R637">
            <v>1827.47</v>
          </cell>
          <cell r="S637">
            <v>1011066</v>
          </cell>
          <cell r="T637">
            <v>4086585</v>
          </cell>
          <cell r="U637">
            <v>222546</v>
          </cell>
          <cell r="V637">
            <v>0.42966442729999998</v>
          </cell>
          <cell r="W637">
            <v>95620</v>
          </cell>
          <cell r="X637">
            <v>85191</v>
          </cell>
          <cell r="Y637">
            <v>0</v>
          </cell>
          <cell r="Z637">
            <v>4267396</v>
          </cell>
          <cell r="AA637">
            <v>10923478</v>
          </cell>
          <cell r="AB637">
            <v>0</v>
          </cell>
          <cell r="AC637">
            <v>-6656082</v>
          </cell>
          <cell r="AD637">
            <v>121068</v>
          </cell>
          <cell r="AE637">
            <v>0</v>
          </cell>
          <cell r="AF637">
            <v>5293.99</v>
          </cell>
          <cell r="AG637">
            <v>553.26</v>
          </cell>
          <cell r="AH637">
            <v>2928953</v>
          </cell>
          <cell r="AI637">
            <v>0</v>
          </cell>
          <cell r="AJ637">
            <v>0</v>
          </cell>
          <cell r="AK637">
            <v>10923478</v>
          </cell>
          <cell r="AL637">
            <v>121068</v>
          </cell>
          <cell r="AM637">
            <v>0</v>
          </cell>
          <cell r="AN637">
            <v>146571</v>
          </cell>
          <cell r="AO637">
            <v>146571</v>
          </cell>
          <cell r="AP637">
            <v>146571</v>
          </cell>
          <cell r="AQ637">
            <v>146571</v>
          </cell>
          <cell r="AR637">
            <v>0</v>
          </cell>
          <cell r="AS637">
            <v>146571</v>
          </cell>
          <cell r="AT637">
            <v>7559.2</v>
          </cell>
          <cell r="AU637">
            <v>43256.412847222222</v>
          </cell>
          <cell r="AV637">
            <v>73415</v>
          </cell>
          <cell r="AW637" t="str">
            <v>41 68981</v>
          </cell>
          <cell r="AX637">
            <v>1</v>
          </cell>
        </row>
        <row r="638">
          <cell r="D638">
            <v>68999</v>
          </cell>
          <cell r="E638" t="str">
            <v>Ravenswood City Elementary</v>
          </cell>
          <cell r="F638">
            <v>31261662</v>
          </cell>
          <cell r="G638" t="b">
            <v>0</v>
          </cell>
          <cell r="H638">
            <v>5137.1000000000004</v>
          </cell>
          <cell r="I638">
            <v>2912.32</v>
          </cell>
          <cell r="J638">
            <v>14960879</v>
          </cell>
          <cell r="K638">
            <v>50.8</v>
          </cell>
          <cell r="L638">
            <v>2912.32</v>
          </cell>
          <cell r="M638">
            <v>147946</v>
          </cell>
          <cell r="N638">
            <v>0</v>
          </cell>
          <cell r="O638">
            <v>4038158</v>
          </cell>
          <cell r="P638">
            <v>0</v>
          </cell>
          <cell r="Q638">
            <v>0</v>
          </cell>
          <cell r="R638">
            <v>3613.83</v>
          </cell>
          <cell r="S638">
            <v>10524629</v>
          </cell>
          <cell r="T638">
            <v>29671612</v>
          </cell>
          <cell r="U638">
            <v>1590050</v>
          </cell>
          <cell r="V638">
            <v>0.42966442729999998</v>
          </cell>
          <cell r="W638">
            <v>683188</v>
          </cell>
          <cell r="X638">
            <v>0</v>
          </cell>
          <cell r="Y638">
            <v>0</v>
          </cell>
          <cell r="Z638">
            <v>30354800</v>
          </cell>
          <cell r="AA638">
            <v>7816057</v>
          </cell>
          <cell r="AB638">
            <v>22538743</v>
          </cell>
          <cell r="AC638">
            <v>0</v>
          </cell>
          <cell r="AD638">
            <v>3911753</v>
          </cell>
          <cell r="AE638">
            <v>18626990</v>
          </cell>
          <cell r="AF638">
            <v>5187.8900000000003</v>
          </cell>
          <cell r="AG638">
            <v>2912.32</v>
          </cell>
          <cell r="AH638">
            <v>15108796</v>
          </cell>
          <cell r="AI638">
            <v>0</v>
          </cell>
          <cell r="AJ638">
            <v>0</v>
          </cell>
          <cell r="AK638">
            <v>7816057</v>
          </cell>
          <cell r="AL638">
            <v>3911753</v>
          </cell>
          <cell r="AM638">
            <v>3380986</v>
          </cell>
          <cell r="AN638">
            <v>4038158</v>
          </cell>
          <cell r="AO638">
            <v>7419144</v>
          </cell>
          <cell r="AP638">
            <v>0</v>
          </cell>
          <cell r="AQ638">
            <v>18626990</v>
          </cell>
          <cell r="AR638">
            <v>683188</v>
          </cell>
          <cell r="AS638">
            <v>17943802</v>
          </cell>
          <cell r="AT638">
            <v>10422.89</v>
          </cell>
          <cell r="AU638">
            <v>43256.412858796299</v>
          </cell>
          <cell r="AV638">
            <v>73415</v>
          </cell>
          <cell r="AW638" t="str">
            <v>41 68999</v>
          </cell>
          <cell r="AX638">
            <v>0</v>
          </cell>
        </row>
        <row r="639">
          <cell r="D639">
            <v>69005</v>
          </cell>
          <cell r="E639" t="str">
            <v>Redwood City Elementary</v>
          </cell>
          <cell r="F639">
            <v>72459984</v>
          </cell>
          <cell r="G639" t="b">
            <v>0</v>
          </cell>
          <cell r="H639">
            <v>5093.8500000000004</v>
          </cell>
          <cell r="I639">
            <v>7631.74</v>
          </cell>
          <cell r="J639">
            <v>38874939</v>
          </cell>
          <cell r="K639">
            <v>53.77</v>
          </cell>
          <cell r="L639">
            <v>7631.74</v>
          </cell>
          <cell r="M639">
            <v>410359</v>
          </cell>
          <cell r="N639">
            <v>0</v>
          </cell>
          <cell r="O639">
            <v>12863512</v>
          </cell>
          <cell r="P639">
            <v>0</v>
          </cell>
          <cell r="Q639">
            <v>0</v>
          </cell>
          <cell r="R639">
            <v>2459.54</v>
          </cell>
          <cell r="S639">
            <v>18770570</v>
          </cell>
          <cell r="T639">
            <v>70919380</v>
          </cell>
          <cell r="U639">
            <v>1540604</v>
          </cell>
          <cell r="V639">
            <v>0.42966442729999998</v>
          </cell>
          <cell r="W639">
            <v>661943</v>
          </cell>
          <cell r="X639">
            <v>0</v>
          </cell>
          <cell r="Y639">
            <v>0</v>
          </cell>
          <cell r="Z639">
            <v>71581323</v>
          </cell>
          <cell r="AA639">
            <v>29475800</v>
          </cell>
          <cell r="AB639">
            <v>42105523</v>
          </cell>
          <cell r="AC639">
            <v>0</v>
          </cell>
          <cell r="AD639">
            <v>9809498</v>
          </cell>
          <cell r="AE639">
            <v>32296025</v>
          </cell>
          <cell r="AF639">
            <v>5147.62</v>
          </cell>
          <cell r="AG639">
            <v>7631.74</v>
          </cell>
          <cell r="AH639">
            <v>39285297</v>
          </cell>
          <cell r="AI639">
            <v>0</v>
          </cell>
          <cell r="AJ639">
            <v>0</v>
          </cell>
          <cell r="AK639">
            <v>29475800</v>
          </cell>
          <cell r="AL639">
            <v>9809498</v>
          </cell>
          <cell r="AM639">
            <v>0</v>
          </cell>
          <cell r="AN639">
            <v>12863512</v>
          </cell>
          <cell r="AO639">
            <v>12863512</v>
          </cell>
          <cell r="AP639">
            <v>0</v>
          </cell>
          <cell r="AQ639">
            <v>32296025</v>
          </cell>
          <cell r="AR639">
            <v>661943</v>
          </cell>
          <cell r="AS639">
            <v>31634082</v>
          </cell>
          <cell r="AT639">
            <v>9379.42</v>
          </cell>
          <cell r="AU639">
            <v>43256.412858796299</v>
          </cell>
          <cell r="AV639">
            <v>73415</v>
          </cell>
          <cell r="AW639" t="str">
            <v>41 69005</v>
          </cell>
          <cell r="AX639">
            <v>0</v>
          </cell>
        </row>
        <row r="640">
          <cell r="D640">
            <v>69013</v>
          </cell>
          <cell r="E640" t="str">
            <v>San Bruno Park Elementary</v>
          </cell>
          <cell r="F640">
            <v>21434798</v>
          </cell>
          <cell r="G640" t="b">
            <v>0</v>
          </cell>
          <cell r="H640">
            <v>5035.5</v>
          </cell>
          <cell r="I640">
            <v>2543.5300000000002</v>
          </cell>
          <cell r="J640">
            <v>12807945</v>
          </cell>
          <cell r="K640">
            <v>38.520000000000003</v>
          </cell>
          <cell r="L640">
            <v>2543.5300000000002</v>
          </cell>
          <cell r="M640">
            <v>97977</v>
          </cell>
          <cell r="N640">
            <v>0</v>
          </cell>
          <cell r="O640">
            <v>553758</v>
          </cell>
          <cell r="P640">
            <v>0</v>
          </cell>
          <cell r="Q640">
            <v>0</v>
          </cell>
          <cell r="R640">
            <v>2647.61</v>
          </cell>
          <cell r="S640">
            <v>6734275</v>
          </cell>
          <cell r="T640">
            <v>20193955</v>
          </cell>
          <cell r="U640">
            <v>1240843</v>
          </cell>
          <cell r="V640">
            <v>0.42966442729999998</v>
          </cell>
          <cell r="W640">
            <v>533146</v>
          </cell>
          <cell r="X640">
            <v>0</v>
          </cell>
          <cell r="Y640">
            <v>0</v>
          </cell>
          <cell r="Z640">
            <v>20727101</v>
          </cell>
          <cell r="AA640">
            <v>22015104</v>
          </cell>
          <cell r="AB640">
            <v>0</v>
          </cell>
          <cell r="AC640">
            <v>-1288003</v>
          </cell>
          <cell r="AD640">
            <v>508706</v>
          </cell>
          <cell r="AE640">
            <v>0</v>
          </cell>
          <cell r="AF640">
            <v>5074.0200000000004</v>
          </cell>
          <cell r="AG640">
            <v>2543.5300000000002</v>
          </cell>
          <cell r="AH640">
            <v>12905922</v>
          </cell>
          <cell r="AI640">
            <v>0</v>
          </cell>
          <cell r="AJ640">
            <v>0</v>
          </cell>
          <cell r="AK640">
            <v>22015104</v>
          </cell>
          <cell r="AL640">
            <v>508706</v>
          </cell>
          <cell r="AM640">
            <v>0</v>
          </cell>
          <cell r="AN640">
            <v>553758</v>
          </cell>
          <cell r="AO640">
            <v>553758</v>
          </cell>
          <cell r="AP640">
            <v>553758</v>
          </cell>
          <cell r="AQ640">
            <v>553758</v>
          </cell>
          <cell r="AR640">
            <v>0</v>
          </cell>
          <cell r="AS640">
            <v>553758</v>
          </cell>
          <cell r="AT640">
            <v>8148.95</v>
          </cell>
          <cell r="AU640">
            <v>43256.412893518522</v>
          </cell>
          <cell r="AV640">
            <v>73415</v>
          </cell>
          <cell r="AW640" t="str">
            <v>41 69013</v>
          </cell>
          <cell r="AX640">
            <v>1</v>
          </cell>
        </row>
        <row r="641">
          <cell r="D641">
            <v>69021</v>
          </cell>
          <cell r="E641" t="str">
            <v>San Carlos Elementary</v>
          </cell>
          <cell r="F641">
            <v>6474409</v>
          </cell>
          <cell r="G641" t="b">
            <v>1</v>
          </cell>
          <cell r="H641">
            <v>5048.2299999999996</v>
          </cell>
          <cell r="I641">
            <v>859.71</v>
          </cell>
          <cell r="J641">
            <v>4340014</v>
          </cell>
          <cell r="K641">
            <v>36.25</v>
          </cell>
          <cell r="L641">
            <v>859.71</v>
          </cell>
          <cell r="M641">
            <v>31164</v>
          </cell>
          <cell r="N641">
            <v>0</v>
          </cell>
          <cell r="O641">
            <v>1575946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5947124</v>
          </cell>
          <cell r="U641">
            <v>0</v>
          </cell>
          <cell r="V641">
            <v>0.42966442729999998</v>
          </cell>
          <cell r="W641">
            <v>0</v>
          </cell>
          <cell r="X641">
            <v>708957</v>
          </cell>
          <cell r="Y641">
            <v>0</v>
          </cell>
          <cell r="Z641">
            <v>7183366</v>
          </cell>
          <cell r="AA641">
            <v>3332052</v>
          </cell>
          <cell r="AB641">
            <v>3851314</v>
          </cell>
          <cell r="AC641">
            <v>0</v>
          </cell>
          <cell r="AD641">
            <v>1039126</v>
          </cell>
          <cell r="AE641">
            <v>2812188</v>
          </cell>
          <cell r="AF641">
            <v>5084.4799999999996</v>
          </cell>
          <cell r="AG641">
            <v>859.71</v>
          </cell>
          <cell r="AH641">
            <v>4371178</v>
          </cell>
          <cell r="AI641">
            <v>0</v>
          </cell>
          <cell r="AJ641">
            <v>0</v>
          </cell>
          <cell r="AK641">
            <v>3332052</v>
          </cell>
          <cell r="AL641">
            <v>1039126</v>
          </cell>
          <cell r="AM641">
            <v>0</v>
          </cell>
          <cell r="AN641">
            <v>1575946</v>
          </cell>
          <cell r="AO641">
            <v>1575946</v>
          </cell>
          <cell r="AP641">
            <v>0</v>
          </cell>
          <cell r="AQ641">
            <v>2812188</v>
          </cell>
          <cell r="AR641">
            <v>0</v>
          </cell>
          <cell r="AS641">
            <v>2812188</v>
          </cell>
          <cell r="AT641">
            <v>6917.59</v>
          </cell>
          <cell r="AU641">
            <v>43256.412893518522</v>
          </cell>
          <cell r="AV641">
            <v>73415</v>
          </cell>
          <cell r="AW641" t="str">
            <v>41 69021</v>
          </cell>
          <cell r="AX641">
            <v>0</v>
          </cell>
        </row>
        <row r="642">
          <cell r="D642">
            <v>69039</v>
          </cell>
          <cell r="E642" t="str">
            <v>San Mateo-Foster City</v>
          </cell>
          <cell r="F642">
            <v>95739624</v>
          </cell>
          <cell r="G642" t="b">
            <v>0</v>
          </cell>
          <cell r="H642">
            <v>5022.24</v>
          </cell>
          <cell r="I642">
            <v>11565.01</v>
          </cell>
          <cell r="J642">
            <v>58082256</v>
          </cell>
          <cell r="K642">
            <v>43.69</v>
          </cell>
          <cell r="L642">
            <v>11565.01</v>
          </cell>
          <cell r="M642">
            <v>505275</v>
          </cell>
          <cell r="N642">
            <v>0</v>
          </cell>
          <cell r="O642">
            <v>7821366</v>
          </cell>
          <cell r="P642">
            <v>0</v>
          </cell>
          <cell r="Q642">
            <v>0</v>
          </cell>
          <cell r="R642">
            <v>2107.4</v>
          </cell>
          <cell r="S642">
            <v>24372102</v>
          </cell>
          <cell r="T642">
            <v>90780999</v>
          </cell>
          <cell r="U642">
            <v>4958625</v>
          </cell>
          <cell r="V642">
            <v>0.42966442729999998</v>
          </cell>
          <cell r="W642">
            <v>2130545</v>
          </cell>
          <cell r="X642">
            <v>0</v>
          </cell>
          <cell r="Y642">
            <v>0</v>
          </cell>
          <cell r="Z642">
            <v>92911544</v>
          </cell>
          <cell r="AA642">
            <v>91534123</v>
          </cell>
          <cell r="AB642">
            <v>1377421</v>
          </cell>
          <cell r="AC642">
            <v>0</v>
          </cell>
          <cell r="AD642">
            <v>2313002</v>
          </cell>
          <cell r="AE642">
            <v>0</v>
          </cell>
          <cell r="AF642">
            <v>5065.93</v>
          </cell>
          <cell r="AG642">
            <v>11565.01</v>
          </cell>
          <cell r="AH642">
            <v>58587531</v>
          </cell>
          <cell r="AI642">
            <v>0</v>
          </cell>
          <cell r="AJ642">
            <v>0</v>
          </cell>
          <cell r="AK642">
            <v>91534123</v>
          </cell>
          <cell r="AL642">
            <v>2313002</v>
          </cell>
          <cell r="AM642">
            <v>0</v>
          </cell>
          <cell r="AN642">
            <v>7821366</v>
          </cell>
          <cell r="AO642">
            <v>7821366</v>
          </cell>
          <cell r="AP642">
            <v>7821366</v>
          </cell>
          <cell r="AQ642">
            <v>7821366</v>
          </cell>
          <cell r="AR642">
            <v>0</v>
          </cell>
          <cell r="AS642">
            <v>7821366</v>
          </cell>
          <cell r="AT642">
            <v>8033.85</v>
          </cell>
          <cell r="AU642">
            <v>43256.412905092591</v>
          </cell>
          <cell r="AV642">
            <v>73415</v>
          </cell>
          <cell r="AW642" t="str">
            <v>41 69039</v>
          </cell>
          <cell r="AX642">
            <v>1</v>
          </cell>
        </row>
        <row r="643">
          <cell r="D643">
            <v>69047</v>
          </cell>
          <cell r="E643" t="str">
            <v>San Mateo Union High</v>
          </cell>
          <cell r="F643">
            <v>79855314</v>
          </cell>
          <cell r="G643" t="b">
            <v>0</v>
          </cell>
          <cell r="H643">
            <v>6045.58</v>
          </cell>
          <cell r="I643">
            <v>8459.42</v>
          </cell>
          <cell r="J643">
            <v>51142100</v>
          </cell>
          <cell r="K643">
            <v>65.02</v>
          </cell>
          <cell r="L643">
            <v>8459.42</v>
          </cell>
          <cell r="M643">
            <v>550031</v>
          </cell>
          <cell r="N643">
            <v>0</v>
          </cell>
          <cell r="O643">
            <v>3705980</v>
          </cell>
          <cell r="P643">
            <v>0</v>
          </cell>
          <cell r="Q643">
            <v>0</v>
          </cell>
          <cell r="R643">
            <v>2372.17</v>
          </cell>
          <cell r="S643">
            <v>20067182</v>
          </cell>
          <cell r="T643">
            <v>75465293</v>
          </cell>
          <cell r="U643">
            <v>4390021</v>
          </cell>
          <cell r="V643">
            <v>0.42966442729999998</v>
          </cell>
          <cell r="W643">
            <v>1886236</v>
          </cell>
          <cell r="X643">
            <v>471352</v>
          </cell>
          <cell r="Y643">
            <v>0</v>
          </cell>
          <cell r="Z643">
            <v>77822881</v>
          </cell>
          <cell r="AA643">
            <v>128411632</v>
          </cell>
          <cell r="AB643">
            <v>0</v>
          </cell>
          <cell r="AC643">
            <v>-50588751</v>
          </cell>
          <cell r="AD643">
            <v>1691884</v>
          </cell>
          <cell r="AE643">
            <v>0</v>
          </cell>
          <cell r="AF643">
            <v>6110.61</v>
          </cell>
          <cell r="AG643">
            <v>8459.42</v>
          </cell>
          <cell r="AH643">
            <v>51692216</v>
          </cell>
          <cell r="AI643">
            <v>0</v>
          </cell>
          <cell r="AJ643">
            <v>0</v>
          </cell>
          <cell r="AK643">
            <v>128411632</v>
          </cell>
          <cell r="AL643">
            <v>1691884</v>
          </cell>
          <cell r="AM643">
            <v>0</v>
          </cell>
          <cell r="AN643">
            <v>3705980</v>
          </cell>
          <cell r="AO643">
            <v>3705980</v>
          </cell>
          <cell r="AP643">
            <v>3705980</v>
          </cell>
          <cell r="AQ643">
            <v>3705980</v>
          </cell>
          <cell r="AR643">
            <v>0</v>
          </cell>
          <cell r="AS643">
            <v>3705980</v>
          </cell>
          <cell r="AT643">
            <v>9143.83</v>
          </cell>
          <cell r="AU643">
            <v>43256.412905092591</v>
          </cell>
          <cell r="AV643">
            <v>73415</v>
          </cell>
          <cell r="AW643" t="str">
            <v>41 69047</v>
          </cell>
          <cell r="AX643">
            <v>1</v>
          </cell>
        </row>
        <row r="644">
          <cell r="D644">
            <v>69062</v>
          </cell>
          <cell r="E644" t="str">
            <v>Sequoia Union High</v>
          </cell>
          <cell r="F644">
            <v>80405698</v>
          </cell>
          <cell r="G644" t="b">
            <v>0</v>
          </cell>
          <cell r="H644">
            <v>6403.73</v>
          </cell>
          <cell r="I644">
            <v>8272.74</v>
          </cell>
          <cell r="J644">
            <v>52976393</v>
          </cell>
          <cell r="K644">
            <v>66.62</v>
          </cell>
          <cell r="L644">
            <v>8272.74</v>
          </cell>
          <cell r="M644">
            <v>551130</v>
          </cell>
          <cell r="N644">
            <v>0</v>
          </cell>
          <cell r="O644">
            <v>3369327</v>
          </cell>
          <cell r="P644">
            <v>0</v>
          </cell>
          <cell r="Q644">
            <v>0</v>
          </cell>
          <cell r="R644">
            <v>2346.9499999999998</v>
          </cell>
          <cell r="S644">
            <v>19415707</v>
          </cell>
          <cell r="T644">
            <v>76312557</v>
          </cell>
          <cell r="U644">
            <v>4093141</v>
          </cell>
          <cell r="V644">
            <v>0.42966442729999998</v>
          </cell>
          <cell r="W644">
            <v>1758677</v>
          </cell>
          <cell r="X644">
            <v>1060229</v>
          </cell>
          <cell r="Y644">
            <v>0</v>
          </cell>
          <cell r="Z644">
            <v>79131463</v>
          </cell>
          <cell r="AA644">
            <v>122875469</v>
          </cell>
          <cell r="AB644">
            <v>0</v>
          </cell>
          <cell r="AC644">
            <v>-43744006</v>
          </cell>
          <cell r="AD644">
            <v>1654548</v>
          </cell>
          <cell r="AE644">
            <v>0</v>
          </cell>
          <cell r="AF644">
            <v>6470.35</v>
          </cell>
          <cell r="AG644">
            <v>8272.74</v>
          </cell>
          <cell r="AH644">
            <v>53527523</v>
          </cell>
          <cell r="AI644">
            <v>0</v>
          </cell>
          <cell r="AJ644">
            <v>0</v>
          </cell>
          <cell r="AK644">
            <v>122875469</v>
          </cell>
          <cell r="AL644">
            <v>1654548</v>
          </cell>
          <cell r="AM644">
            <v>0</v>
          </cell>
          <cell r="AN644">
            <v>3369327</v>
          </cell>
          <cell r="AO644">
            <v>3369327</v>
          </cell>
          <cell r="AP644">
            <v>3369327</v>
          </cell>
          <cell r="AQ644">
            <v>3369327</v>
          </cell>
          <cell r="AR644">
            <v>0</v>
          </cell>
          <cell r="AS644">
            <v>3369327</v>
          </cell>
          <cell r="AT644">
            <v>9437.17</v>
          </cell>
          <cell r="AU644">
            <v>43256.412939814814</v>
          </cell>
          <cell r="AV644">
            <v>73415</v>
          </cell>
          <cell r="AW644" t="str">
            <v>41 69062</v>
          </cell>
          <cell r="AX644">
            <v>1</v>
          </cell>
        </row>
        <row r="645">
          <cell r="D645">
            <v>69070</v>
          </cell>
          <cell r="E645" t="str">
            <v>South San Francisco Unified</v>
          </cell>
          <cell r="F645">
            <v>75383627</v>
          </cell>
          <cell r="G645" t="b">
            <v>0</v>
          </cell>
          <cell r="H645">
            <v>5282.81</v>
          </cell>
          <cell r="I645">
            <v>8497.91</v>
          </cell>
          <cell r="J645">
            <v>44892844</v>
          </cell>
          <cell r="K645">
            <v>43.53</v>
          </cell>
          <cell r="L645">
            <v>8497.91</v>
          </cell>
          <cell r="M645">
            <v>369914</v>
          </cell>
          <cell r="N645">
            <v>0</v>
          </cell>
          <cell r="O645">
            <v>3356626</v>
          </cell>
          <cell r="P645">
            <v>0</v>
          </cell>
          <cell r="Q645">
            <v>0</v>
          </cell>
          <cell r="R645">
            <v>2633.2</v>
          </cell>
          <cell r="S645">
            <v>22376697</v>
          </cell>
          <cell r="T645">
            <v>70996081</v>
          </cell>
          <cell r="U645">
            <v>4387546</v>
          </cell>
          <cell r="V645">
            <v>0.42966442729999998</v>
          </cell>
          <cell r="W645">
            <v>1885172</v>
          </cell>
          <cell r="X645">
            <v>0</v>
          </cell>
          <cell r="Y645">
            <v>0</v>
          </cell>
          <cell r="Z645">
            <v>72881253</v>
          </cell>
          <cell r="AA645">
            <v>81042423</v>
          </cell>
          <cell r="AB645">
            <v>0</v>
          </cell>
          <cell r="AC645">
            <v>-8161170</v>
          </cell>
          <cell r="AD645">
            <v>1699582</v>
          </cell>
          <cell r="AE645">
            <v>0</v>
          </cell>
          <cell r="AF645">
            <v>5326.35</v>
          </cell>
          <cell r="AG645">
            <v>8497.91</v>
          </cell>
          <cell r="AH645">
            <v>45262843</v>
          </cell>
          <cell r="AI645">
            <v>0</v>
          </cell>
          <cell r="AJ645">
            <v>0</v>
          </cell>
          <cell r="AK645">
            <v>81042423</v>
          </cell>
          <cell r="AL645">
            <v>1699582</v>
          </cell>
          <cell r="AM645">
            <v>0</v>
          </cell>
          <cell r="AN645">
            <v>3356626</v>
          </cell>
          <cell r="AO645">
            <v>3356626</v>
          </cell>
          <cell r="AP645">
            <v>3356626</v>
          </cell>
          <cell r="AQ645">
            <v>3356626</v>
          </cell>
          <cell r="AR645">
            <v>0</v>
          </cell>
          <cell r="AS645">
            <v>3356626</v>
          </cell>
          <cell r="AT645">
            <v>8576.3700000000008</v>
          </cell>
          <cell r="AU645">
            <v>43256.412962962961</v>
          </cell>
          <cell r="AV645">
            <v>73415</v>
          </cell>
          <cell r="AW645" t="str">
            <v>41 69070</v>
          </cell>
          <cell r="AX645">
            <v>1</v>
          </cell>
        </row>
        <row r="646">
          <cell r="D646">
            <v>69088</v>
          </cell>
          <cell r="E646" t="str">
            <v>Woodside Elementary</v>
          </cell>
          <cell r="F646">
            <v>3048002</v>
          </cell>
          <cell r="G646" t="b">
            <v>0</v>
          </cell>
          <cell r="H646">
            <v>5187.4399999999996</v>
          </cell>
          <cell r="I646">
            <v>389.46</v>
          </cell>
          <cell r="J646">
            <v>2020300</v>
          </cell>
          <cell r="K646">
            <v>117.51</v>
          </cell>
          <cell r="L646">
            <v>389.46</v>
          </cell>
          <cell r="M646">
            <v>45765</v>
          </cell>
          <cell r="N646">
            <v>0</v>
          </cell>
          <cell r="O646">
            <v>165217</v>
          </cell>
          <cell r="P646">
            <v>0</v>
          </cell>
          <cell r="Q646">
            <v>0</v>
          </cell>
          <cell r="R646">
            <v>1710.76</v>
          </cell>
          <cell r="S646">
            <v>666273</v>
          </cell>
          <cell r="T646">
            <v>2897555</v>
          </cell>
          <cell r="U646">
            <v>150447</v>
          </cell>
          <cell r="V646">
            <v>0.42966442729999998</v>
          </cell>
          <cell r="W646">
            <v>64642</v>
          </cell>
          <cell r="X646">
            <v>82418</v>
          </cell>
          <cell r="Y646">
            <v>0</v>
          </cell>
          <cell r="Z646">
            <v>3044615</v>
          </cell>
          <cell r="AA646">
            <v>7301663</v>
          </cell>
          <cell r="AB646">
            <v>0</v>
          </cell>
          <cell r="AC646">
            <v>-4257048</v>
          </cell>
          <cell r="AD646">
            <v>84844</v>
          </cell>
          <cell r="AE646">
            <v>0</v>
          </cell>
          <cell r="AF646">
            <v>5304.96</v>
          </cell>
          <cell r="AG646">
            <v>389.46</v>
          </cell>
          <cell r="AH646">
            <v>2066070</v>
          </cell>
          <cell r="AI646">
            <v>0</v>
          </cell>
          <cell r="AJ646">
            <v>0</v>
          </cell>
          <cell r="AK646">
            <v>7301663</v>
          </cell>
          <cell r="AL646">
            <v>84844</v>
          </cell>
          <cell r="AM646">
            <v>0</v>
          </cell>
          <cell r="AN646">
            <v>165217</v>
          </cell>
          <cell r="AO646">
            <v>165217</v>
          </cell>
          <cell r="AP646">
            <v>165217</v>
          </cell>
          <cell r="AQ646">
            <v>165217</v>
          </cell>
          <cell r="AR646">
            <v>0</v>
          </cell>
          <cell r="AS646">
            <v>165217</v>
          </cell>
          <cell r="AT646">
            <v>7605.91</v>
          </cell>
          <cell r="AU646">
            <v>43256.413055555553</v>
          </cell>
          <cell r="AV646">
            <v>73415</v>
          </cell>
          <cell r="AW646" t="str">
            <v>41 69088</v>
          </cell>
          <cell r="AX646">
            <v>1</v>
          </cell>
        </row>
        <row r="647">
          <cell r="D647">
            <v>69104</v>
          </cell>
          <cell r="E647" t="str">
            <v>Ballard Elementary</v>
          </cell>
          <cell r="F647">
            <v>975894</v>
          </cell>
          <cell r="G647" t="b">
            <v>1</v>
          </cell>
          <cell r="H647">
            <v>5479.7</v>
          </cell>
          <cell r="I647">
            <v>124.91</v>
          </cell>
          <cell r="J647">
            <v>684469</v>
          </cell>
          <cell r="K647">
            <v>91.53</v>
          </cell>
          <cell r="L647">
            <v>124.91</v>
          </cell>
          <cell r="M647">
            <v>11433</v>
          </cell>
          <cell r="N647">
            <v>0</v>
          </cell>
          <cell r="O647">
            <v>277420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973322</v>
          </cell>
          <cell r="U647">
            <v>0</v>
          </cell>
          <cell r="V647">
            <v>0.42966442729999998</v>
          </cell>
          <cell r="W647">
            <v>0</v>
          </cell>
          <cell r="X647">
            <v>242526</v>
          </cell>
          <cell r="Y647">
            <v>0</v>
          </cell>
          <cell r="Z647">
            <v>1218420</v>
          </cell>
          <cell r="AA647">
            <v>1712225</v>
          </cell>
          <cell r="AB647">
            <v>0</v>
          </cell>
          <cell r="AC647">
            <v>-493805</v>
          </cell>
          <cell r="AD647">
            <v>24982</v>
          </cell>
          <cell r="AE647">
            <v>0</v>
          </cell>
          <cell r="AF647">
            <v>5571.23</v>
          </cell>
          <cell r="AG647">
            <v>124.91</v>
          </cell>
          <cell r="AH647">
            <v>695902</v>
          </cell>
          <cell r="AI647">
            <v>0</v>
          </cell>
          <cell r="AJ647">
            <v>0</v>
          </cell>
          <cell r="AK647">
            <v>1712225</v>
          </cell>
          <cell r="AL647">
            <v>24982</v>
          </cell>
          <cell r="AM647">
            <v>0</v>
          </cell>
          <cell r="AN647">
            <v>277420</v>
          </cell>
          <cell r="AO647">
            <v>277420</v>
          </cell>
          <cell r="AP647">
            <v>277420</v>
          </cell>
          <cell r="AQ647">
            <v>277420</v>
          </cell>
          <cell r="AR647">
            <v>0</v>
          </cell>
          <cell r="AS647">
            <v>277420</v>
          </cell>
          <cell r="AT647">
            <v>7792.19</v>
          </cell>
          <cell r="AU647">
            <v>43256.41238425926</v>
          </cell>
          <cell r="AV647">
            <v>73415</v>
          </cell>
          <cell r="AW647" t="str">
            <v>42 69104</v>
          </cell>
          <cell r="AX647">
            <v>1</v>
          </cell>
        </row>
        <row r="648">
          <cell r="D648">
            <v>69112</v>
          </cell>
          <cell r="E648" t="str">
            <v>Blochman Union Elementary</v>
          </cell>
          <cell r="F648">
            <v>1852762</v>
          </cell>
          <cell r="G648" t="b">
            <v>1</v>
          </cell>
          <cell r="H648">
            <v>5715.36</v>
          </cell>
          <cell r="I648">
            <v>203.32</v>
          </cell>
          <cell r="J648">
            <v>1162047</v>
          </cell>
          <cell r="K648">
            <v>62.29</v>
          </cell>
          <cell r="L648">
            <v>203.32</v>
          </cell>
          <cell r="M648">
            <v>12665</v>
          </cell>
          <cell r="N648">
            <v>0</v>
          </cell>
          <cell r="O648">
            <v>410825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1585537</v>
          </cell>
          <cell r="U648">
            <v>0</v>
          </cell>
          <cell r="V648">
            <v>0.42966442729999998</v>
          </cell>
          <cell r="W648">
            <v>0</v>
          </cell>
          <cell r="X648">
            <v>166409</v>
          </cell>
          <cell r="Y648">
            <v>0</v>
          </cell>
          <cell r="Z648">
            <v>2019171</v>
          </cell>
          <cell r="AA648">
            <v>196034</v>
          </cell>
          <cell r="AB648">
            <v>1823137</v>
          </cell>
          <cell r="AC648">
            <v>0</v>
          </cell>
          <cell r="AD648">
            <v>304139</v>
          </cell>
          <cell r="AE648">
            <v>1518998</v>
          </cell>
          <cell r="AF648">
            <v>5777.64</v>
          </cell>
          <cell r="AG648">
            <v>203.32</v>
          </cell>
          <cell r="AH648">
            <v>1174710</v>
          </cell>
          <cell r="AI648">
            <v>0</v>
          </cell>
          <cell r="AJ648">
            <v>0</v>
          </cell>
          <cell r="AK648">
            <v>196034</v>
          </cell>
          <cell r="AL648">
            <v>304139</v>
          </cell>
          <cell r="AM648">
            <v>674537</v>
          </cell>
          <cell r="AN648">
            <v>410825</v>
          </cell>
          <cell r="AO648">
            <v>1085362</v>
          </cell>
          <cell r="AP648">
            <v>0</v>
          </cell>
          <cell r="AQ648">
            <v>1518998</v>
          </cell>
          <cell r="AR648">
            <v>0</v>
          </cell>
          <cell r="AS648">
            <v>1518998</v>
          </cell>
          <cell r="AT648">
            <v>7798.23</v>
          </cell>
          <cell r="AU648">
            <v>43256.412418981483</v>
          </cell>
          <cell r="AV648">
            <v>73415</v>
          </cell>
          <cell r="AW648" t="str">
            <v>42 69112</v>
          </cell>
          <cell r="AX648">
            <v>0</v>
          </cell>
        </row>
        <row r="649">
          <cell r="D649">
            <v>69120</v>
          </cell>
          <cell r="E649" t="str">
            <v>Santa Maria-Bonita</v>
          </cell>
          <cell r="F649">
            <v>174371530</v>
          </cell>
          <cell r="G649" t="b">
            <v>0</v>
          </cell>
          <cell r="H649">
            <v>5251.24</v>
          </cell>
          <cell r="I649">
            <v>16607.29</v>
          </cell>
          <cell r="J649">
            <v>87208866</v>
          </cell>
          <cell r="K649">
            <v>45.03</v>
          </cell>
          <cell r="L649">
            <v>16607.29</v>
          </cell>
          <cell r="M649">
            <v>747826</v>
          </cell>
          <cell r="N649">
            <v>0</v>
          </cell>
          <cell r="O649">
            <v>12749673</v>
          </cell>
          <cell r="P649">
            <v>0</v>
          </cell>
          <cell r="Q649">
            <v>0</v>
          </cell>
          <cell r="R649">
            <v>3695.04</v>
          </cell>
          <cell r="S649">
            <v>61364601</v>
          </cell>
          <cell r="T649">
            <v>162070966</v>
          </cell>
          <cell r="U649">
            <v>12300564</v>
          </cell>
          <cell r="V649">
            <v>0.42966442729999998</v>
          </cell>
          <cell r="W649">
            <v>5285115</v>
          </cell>
          <cell r="X649">
            <v>0</v>
          </cell>
          <cell r="Y649">
            <v>0</v>
          </cell>
          <cell r="Z649">
            <v>167356081</v>
          </cell>
          <cell r="AA649">
            <v>31527956</v>
          </cell>
          <cell r="AB649">
            <v>135828125</v>
          </cell>
          <cell r="AC649">
            <v>0</v>
          </cell>
          <cell r="AD649">
            <v>22772440</v>
          </cell>
          <cell r="AE649">
            <v>113055685</v>
          </cell>
          <cell r="AF649">
            <v>5296.27</v>
          </cell>
          <cell r="AG649">
            <v>16607.29</v>
          </cell>
          <cell r="AH649">
            <v>87956692</v>
          </cell>
          <cell r="AI649">
            <v>0</v>
          </cell>
          <cell r="AJ649">
            <v>0</v>
          </cell>
          <cell r="AK649">
            <v>31527956</v>
          </cell>
          <cell r="AL649">
            <v>22772440</v>
          </cell>
          <cell r="AM649">
            <v>33656296</v>
          </cell>
          <cell r="AN649">
            <v>12749673</v>
          </cell>
          <cell r="AO649">
            <v>46405969</v>
          </cell>
          <cell r="AP649">
            <v>0</v>
          </cell>
          <cell r="AQ649">
            <v>113055685</v>
          </cell>
          <cell r="AR649">
            <v>5285115</v>
          </cell>
          <cell r="AS649">
            <v>107770570</v>
          </cell>
          <cell r="AT649">
            <v>10077.27</v>
          </cell>
          <cell r="AU649">
            <v>43256.412916666668</v>
          </cell>
          <cell r="AV649">
            <v>73415</v>
          </cell>
          <cell r="AW649" t="str">
            <v>42 69120</v>
          </cell>
          <cell r="AX649">
            <v>0</v>
          </cell>
        </row>
        <row r="650">
          <cell r="D650">
            <v>69138</v>
          </cell>
          <cell r="E650" t="str">
            <v>Buellton Union Elementary</v>
          </cell>
          <cell r="F650">
            <v>5589619</v>
          </cell>
          <cell r="G650" t="b">
            <v>0</v>
          </cell>
          <cell r="H650">
            <v>5027.17</v>
          </cell>
          <cell r="I650">
            <v>640.21</v>
          </cell>
          <cell r="J650">
            <v>3218445</v>
          </cell>
          <cell r="K650">
            <v>57.69</v>
          </cell>
          <cell r="L650">
            <v>640.21</v>
          </cell>
          <cell r="M650">
            <v>36934</v>
          </cell>
          <cell r="N650">
            <v>0</v>
          </cell>
          <cell r="O650">
            <v>1217912</v>
          </cell>
          <cell r="P650">
            <v>0</v>
          </cell>
          <cell r="Q650">
            <v>0</v>
          </cell>
          <cell r="R650">
            <v>1397.66</v>
          </cell>
          <cell r="S650">
            <v>894796</v>
          </cell>
          <cell r="T650">
            <v>5368087</v>
          </cell>
          <cell r="U650">
            <v>221532</v>
          </cell>
          <cell r="V650">
            <v>0.42966442729999998</v>
          </cell>
          <cell r="W650">
            <v>95184</v>
          </cell>
          <cell r="X650">
            <v>10821</v>
          </cell>
          <cell r="Y650">
            <v>0</v>
          </cell>
          <cell r="Z650">
            <v>5474092</v>
          </cell>
          <cell r="AA650">
            <v>3762247</v>
          </cell>
          <cell r="AB650">
            <v>1711845</v>
          </cell>
          <cell r="AC650">
            <v>0</v>
          </cell>
          <cell r="AD650">
            <v>128042</v>
          </cell>
          <cell r="AE650">
            <v>1583803</v>
          </cell>
          <cell r="AF650">
            <v>5084.87</v>
          </cell>
          <cell r="AG650">
            <v>640.21</v>
          </cell>
          <cell r="AH650">
            <v>3255385</v>
          </cell>
          <cell r="AI650">
            <v>0</v>
          </cell>
          <cell r="AJ650">
            <v>0</v>
          </cell>
          <cell r="AK650">
            <v>3762247</v>
          </cell>
          <cell r="AL650">
            <v>128042</v>
          </cell>
          <cell r="AM650">
            <v>0</v>
          </cell>
          <cell r="AN650">
            <v>1217912</v>
          </cell>
          <cell r="AO650">
            <v>1217912</v>
          </cell>
          <cell r="AP650">
            <v>0</v>
          </cell>
          <cell r="AQ650">
            <v>1583803</v>
          </cell>
          <cell r="AR650">
            <v>95184</v>
          </cell>
          <cell r="AS650">
            <v>1488619</v>
          </cell>
          <cell r="AT650">
            <v>8533.56</v>
          </cell>
          <cell r="AU650">
            <v>43256.412430555552</v>
          </cell>
          <cell r="AV650">
            <v>73415</v>
          </cell>
          <cell r="AW650" t="str">
            <v>42 69138</v>
          </cell>
          <cell r="AX650">
            <v>0</v>
          </cell>
        </row>
        <row r="651">
          <cell r="D651">
            <v>69146</v>
          </cell>
          <cell r="E651" t="str">
            <v>Carpinteria Unified</v>
          </cell>
          <cell r="F651">
            <v>20946922</v>
          </cell>
          <cell r="G651" t="b">
            <v>0</v>
          </cell>
          <cell r="H651">
            <v>5224.16</v>
          </cell>
          <cell r="I651">
            <v>2157.3000000000002</v>
          </cell>
          <cell r="J651">
            <v>11270080</v>
          </cell>
          <cell r="K651">
            <v>53.08</v>
          </cell>
          <cell r="L651">
            <v>2157.3000000000002</v>
          </cell>
          <cell r="M651">
            <v>114509</v>
          </cell>
          <cell r="N651">
            <v>0</v>
          </cell>
          <cell r="O651">
            <v>1205011</v>
          </cell>
          <cell r="P651">
            <v>0</v>
          </cell>
          <cell r="Q651">
            <v>0</v>
          </cell>
          <cell r="R651">
            <v>3199.59</v>
          </cell>
          <cell r="S651">
            <v>6902476</v>
          </cell>
          <cell r="T651">
            <v>19492076</v>
          </cell>
          <cell r="U651">
            <v>1454846</v>
          </cell>
          <cell r="V651">
            <v>0.42966442729999998</v>
          </cell>
          <cell r="W651">
            <v>625096</v>
          </cell>
          <cell r="X651">
            <v>0</v>
          </cell>
          <cell r="Y651">
            <v>0</v>
          </cell>
          <cell r="Z651">
            <v>20117172</v>
          </cell>
          <cell r="AA651">
            <v>21763363</v>
          </cell>
          <cell r="AB651">
            <v>0</v>
          </cell>
          <cell r="AC651">
            <v>-1646191</v>
          </cell>
          <cell r="AD651">
            <v>431460</v>
          </cell>
          <cell r="AE651">
            <v>0</v>
          </cell>
          <cell r="AF651">
            <v>5277.24</v>
          </cell>
          <cell r="AG651">
            <v>2157.3000000000002</v>
          </cell>
          <cell r="AH651">
            <v>11384590</v>
          </cell>
          <cell r="AI651">
            <v>0</v>
          </cell>
          <cell r="AJ651">
            <v>0</v>
          </cell>
          <cell r="AK651">
            <v>21763363</v>
          </cell>
          <cell r="AL651">
            <v>431460</v>
          </cell>
          <cell r="AM651">
            <v>0</v>
          </cell>
          <cell r="AN651">
            <v>1205011</v>
          </cell>
          <cell r="AO651">
            <v>1205011</v>
          </cell>
          <cell r="AP651">
            <v>1205011</v>
          </cell>
          <cell r="AQ651">
            <v>1205011</v>
          </cell>
          <cell r="AR651">
            <v>0</v>
          </cell>
          <cell r="AS651">
            <v>1205011</v>
          </cell>
          <cell r="AT651">
            <v>9325.16</v>
          </cell>
          <cell r="AU651">
            <v>43256.412453703706</v>
          </cell>
          <cell r="AV651">
            <v>73415</v>
          </cell>
          <cell r="AW651" t="str">
            <v>42 69146</v>
          </cell>
          <cell r="AX651">
            <v>1</v>
          </cell>
        </row>
        <row r="652">
          <cell r="D652">
            <v>69161</v>
          </cell>
          <cell r="E652" t="str">
            <v>Cold Spring Elementary</v>
          </cell>
          <cell r="F652">
            <v>1323114</v>
          </cell>
          <cell r="G652" t="b">
            <v>0</v>
          </cell>
          <cell r="H652">
            <v>4996.03</v>
          </cell>
          <cell r="I652">
            <v>169.19</v>
          </cell>
          <cell r="J652">
            <v>845278</v>
          </cell>
          <cell r="K652">
            <v>96.85</v>
          </cell>
          <cell r="L652">
            <v>169.19</v>
          </cell>
          <cell r="M652">
            <v>16386</v>
          </cell>
          <cell r="N652">
            <v>0</v>
          </cell>
          <cell r="O652">
            <v>90129</v>
          </cell>
          <cell r="P652">
            <v>0</v>
          </cell>
          <cell r="Q652">
            <v>0</v>
          </cell>
          <cell r="R652">
            <v>1738.44</v>
          </cell>
          <cell r="S652">
            <v>294127</v>
          </cell>
          <cell r="T652">
            <v>1245920</v>
          </cell>
          <cell r="U652">
            <v>77194</v>
          </cell>
          <cell r="V652">
            <v>0.42966442729999998</v>
          </cell>
          <cell r="W652">
            <v>33168</v>
          </cell>
          <cell r="X652">
            <v>24731</v>
          </cell>
          <cell r="Y652">
            <v>0</v>
          </cell>
          <cell r="Z652">
            <v>1303819</v>
          </cell>
          <cell r="AA652">
            <v>3555427</v>
          </cell>
          <cell r="AB652">
            <v>0</v>
          </cell>
          <cell r="AC652">
            <v>-2251608</v>
          </cell>
          <cell r="AD652">
            <v>33838</v>
          </cell>
          <cell r="AE652">
            <v>0</v>
          </cell>
          <cell r="AF652">
            <v>5092.88</v>
          </cell>
          <cell r="AG652">
            <v>169.19</v>
          </cell>
          <cell r="AH652">
            <v>861664</v>
          </cell>
          <cell r="AI652">
            <v>0</v>
          </cell>
          <cell r="AJ652">
            <v>0</v>
          </cell>
          <cell r="AK652">
            <v>3555427</v>
          </cell>
          <cell r="AL652">
            <v>33838</v>
          </cell>
          <cell r="AM652">
            <v>0</v>
          </cell>
          <cell r="AN652">
            <v>90129</v>
          </cell>
          <cell r="AO652">
            <v>90129</v>
          </cell>
          <cell r="AP652">
            <v>90129</v>
          </cell>
          <cell r="AQ652">
            <v>90129</v>
          </cell>
          <cell r="AR652">
            <v>0</v>
          </cell>
          <cell r="AS652">
            <v>90129</v>
          </cell>
          <cell r="AT652">
            <v>7560.07</v>
          </cell>
          <cell r="AU652">
            <v>43256.412488425929</v>
          </cell>
          <cell r="AV652">
            <v>73415</v>
          </cell>
          <cell r="AW652" t="str">
            <v>42 69161</v>
          </cell>
          <cell r="AX652">
            <v>1</v>
          </cell>
        </row>
        <row r="653">
          <cell r="D653">
            <v>69179</v>
          </cell>
          <cell r="E653" t="str">
            <v>College Elementary</v>
          </cell>
          <cell r="F653">
            <v>1694886</v>
          </cell>
          <cell r="G653" t="b">
            <v>0</v>
          </cell>
          <cell r="H653">
            <v>4988.1000000000004</v>
          </cell>
          <cell r="I653">
            <v>177.74</v>
          </cell>
          <cell r="J653">
            <v>886585</v>
          </cell>
          <cell r="K653">
            <v>85.79</v>
          </cell>
          <cell r="L653">
            <v>177.74</v>
          </cell>
          <cell r="M653">
            <v>15248</v>
          </cell>
          <cell r="N653">
            <v>0</v>
          </cell>
          <cell r="O653">
            <v>501743</v>
          </cell>
          <cell r="P653">
            <v>0</v>
          </cell>
          <cell r="Q653">
            <v>0</v>
          </cell>
          <cell r="R653">
            <v>1306.04</v>
          </cell>
          <cell r="S653">
            <v>232136</v>
          </cell>
          <cell r="T653">
            <v>1635712</v>
          </cell>
          <cell r="U653">
            <v>59174</v>
          </cell>
          <cell r="V653">
            <v>0.42966442729999998</v>
          </cell>
          <cell r="W653">
            <v>25425</v>
          </cell>
          <cell r="X653">
            <v>138888</v>
          </cell>
          <cell r="Y653">
            <v>0</v>
          </cell>
          <cell r="Z653">
            <v>1800025</v>
          </cell>
          <cell r="AA653">
            <v>3567426</v>
          </cell>
          <cell r="AB653">
            <v>0</v>
          </cell>
          <cell r="AC653">
            <v>-1767401</v>
          </cell>
          <cell r="AD653">
            <v>40042</v>
          </cell>
          <cell r="AE653">
            <v>0</v>
          </cell>
          <cell r="AF653">
            <v>5073.8900000000003</v>
          </cell>
          <cell r="AG653">
            <v>177.74</v>
          </cell>
          <cell r="AH653">
            <v>901833</v>
          </cell>
          <cell r="AI653">
            <v>0</v>
          </cell>
          <cell r="AJ653">
            <v>0</v>
          </cell>
          <cell r="AK653">
            <v>3567426</v>
          </cell>
          <cell r="AL653">
            <v>40042</v>
          </cell>
          <cell r="AM653">
            <v>0</v>
          </cell>
          <cell r="AN653">
            <v>501743</v>
          </cell>
          <cell r="AO653">
            <v>501743</v>
          </cell>
          <cell r="AP653">
            <v>501743</v>
          </cell>
          <cell r="AQ653">
            <v>501743</v>
          </cell>
          <cell r="AR653">
            <v>0</v>
          </cell>
          <cell r="AS653">
            <v>501743</v>
          </cell>
          <cell r="AT653">
            <v>9345.8799999999992</v>
          </cell>
          <cell r="AU653">
            <v>43256.412488425929</v>
          </cell>
          <cell r="AV653">
            <v>73415</v>
          </cell>
          <cell r="AW653" t="str">
            <v>42 69179</v>
          </cell>
          <cell r="AX653">
            <v>1</v>
          </cell>
        </row>
        <row r="654">
          <cell r="D654">
            <v>69195</v>
          </cell>
          <cell r="E654" t="str">
            <v>Goleta Union Elementary</v>
          </cell>
          <cell r="F654">
            <v>29357673</v>
          </cell>
          <cell r="G654" t="b">
            <v>0</v>
          </cell>
          <cell r="H654">
            <v>5005.09</v>
          </cell>
          <cell r="I654">
            <v>3436.82</v>
          </cell>
          <cell r="J654">
            <v>17201593</v>
          </cell>
          <cell r="K654">
            <v>61.64</v>
          </cell>
          <cell r="L654">
            <v>3436.82</v>
          </cell>
          <cell r="M654">
            <v>211846</v>
          </cell>
          <cell r="N654">
            <v>0</v>
          </cell>
          <cell r="O654">
            <v>2278858</v>
          </cell>
          <cell r="P654">
            <v>0</v>
          </cell>
          <cell r="Q654">
            <v>0</v>
          </cell>
          <cell r="R654">
            <v>2363.85</v>
          </cell>
          <cell r="S654">
            <v>8124127</v>
          </cell>
          <cell r="T654">
            <v>27816424</v>
          </cell>
          <cell r="U654">
            <v>1541249</v>
          </cell>
          <cell r="V654">
            <v>0.42966442729999998</v>
          </cell>
          <cell r="W654">
            <v>662220</v>
          </cell>
          <cell r="X654">
            <v>0</v>
          </cell>
          <cell r="Y654">
            <v>0</v>
          </cell>
          <cell r="Z654">
            <v>28478644</v>
          </cell>
          <cell r="AA654">
            <v>38170428</v>
          </cell>
          <cell r="AB654">
            <v>0</v>
          </cell>
          <cell r="AC654">
            <v>-9691784</v>
          </cell>
          <cell r="AD654">
            <v>687364</v>
          </cell>
          <cell r="AE654">
            <v>0</v>
          </cell>
          <cell r="AF654">
            <v>5066.74</v>
          </cell>
          <cell r="AG654">
            <v>3436.82</v>
          </cell>
          <cell r="AH654">
            <v>17413473</v>
          </cell>
          <cell r="AI654">
            <v>0</v>
          </cell>
          <cell r="AJ654">
            <v>0</v>
          </cell>
          <cell r="AK654">
            <v>38170428</v>
          </cell>
          <cell r="AL654">
            <v>687364</v>
          </cell>
          <cell r="AM654">
            <v>0</v>
          </cell>
          <cell r="AN654">
            <v>2278858</v>
          </cell>
          <cell r="AO654">
            <v>2278858</v>
          </cell>
          <cell r="AP654">
            <v>2278858</v>
          </cell>
          <cell r="AQ654">
            <v>2278858</v>
          </cell>
          <cell r="AR654">
            <v>0</v>
          </cell>
          <cell r="AS654">
            <v>2278858</v>
          </cell>
          <cell r="AT654">
            <v>8286.34</v>
          </cell>
          <cell r="AU654">
            <v>43256.412581018521</v>
          </cell>
          <cell r="AV654">
            <v>73415</v>
          </cell>
          <cell r="AW654" t="str">
            <v>42 69195</v>
          </cell>
          <cell r="AX654">
            <v>1</v>
          </cell>
        </row>
        <row r="655">
          <cell r="D655">
            <v>69203</v>
          </cell>
          <cell r="E655" t="str">
            <v>Guadalupe Union Elementary</v>
          </cell>
          <cell r="F655">
            <v>13196514</v>
          </cell>
          <cell r="G655" t="b">
            <v>0</v>
          </cell>
          <cell r="H655">
            <v>5017.04</v>
          </cell>
          <cell r="I655">
            <v>1248.78</v>
          </cell>
          <cell r="J655">
            <v>6265179</v>
          </cell>
          <cell r="K655">
            <v>42.2</v>
          </cell>
          <cell r="L655">
            <v>1248.78</v>
          </cell>
          <cell r="M655">
            <v>52699</v>
          </cell>
          <cell r="N655">
            <v>0</v>
          </cell>
          <cell r="O655">
            <v>1054699</v>
          </cell>
          <cell r="P655">
            <v>0</v>
          </cell>
          <cell r="Q655">
            <v>0</v>
          </cell>
          <cell r="R655">
            <v>3855.94</v>
          </cell>
          <cell r="S655">
            <v>4815221</v>
          </cell>
          <cell r="T655">
            <v>12187798</v>
          </cell>
          <cell r="U655">
            <v>1008716</v>
          </cell>
          <cell r="V655">
            <v>0.42966442729999998</v>
          </cell>
          <cell r="W655">
            <v>433409</v>
          </cell>
          <cell r="X655">
            <v>0</v>
          </cell>
          <cell r="Y655">
            <v>0</v>
          </cell>
          <cell r="Z655">
            <v>12621207</v>
          </cell>
          <cell r="AA655">
            <v>2028286</v>
          </cell>
          <cell r="AB655">
            <v>10592921</v>
          </cell>
          <cell r="AC655">
            <v>0</v>
          </cell>
          <cell r="AD655">
            <v>1635731</v>
          </cell>
          <cell r="AE655">
            <v>8957190</v>
          </cell>
          <cell r="AF655">
            <v>5059.24</v>
          </cell>
          <cell r="AG655">
            <v>1248.78</v>
          </cell>
          <cell r="AH655">
            <v>6317878</v>
          </cell>
          <cell r="AI655">
            <v>0</v>
          </cell>
          <cell r="AJ655">
            <v>0</v>
          </cell>
          <cell r="AK655">
            <v>2028286</v>
          </cell>
          <cell r="AL655">
            <v>1635731</v>
          </cell>
          <cell r="AM655">
            <v>2653861</v>
          </cell>
          <cell r="AN655">
            <v>1054699</v>
          </cell>
          <cell r="AO655">
            <v>3708560</v>
          </cell>
          <cell r="AP655">
            <v>0</v>
          </cell>
          <cell r="AQ655">
            <v>8957190</v>
          </cell>
          <cell r="AR655">
            <v>433409</v>
          </cell>
          <cell r="AS655">
            <v>8523781</v>
          </cell>
          <cell r="AT655">
            <v>10106.83</v>
          </cell>
          <cell r="AU655">
            <v>43256.412592592591</v>
          </cell>
          <cell r="AV655">
            <v>73415</v>
          </cell>
          <cell r="AW655" t="str">
            <v>42 69203</v>
          </cell>
          <cell r="AX655">
            <v>0</v>
          </cell>
        </row>
        <row r="656">
          <cell r="D656">
            <v>69211</v>
          </cell>
          <cell r="E656" t="str">
            <v>Hope Elementary</v>
          </cell>
          <cell r="F656">
            <v>7997188</v>
          </cell>
          <cell r="G656" t="b">
            <v>0</v>
          </cell>
          <cell r="H656">
            <v>5202.03</v>
          </cell>
          <cell r="I656">
            <v>978.21</v>
          </cell>
          <cell r="J656">
            <v>5088678</v>
          </cell>
          <cell r="K656">
            <v>58.03</v>
          </cell>
          <cell r="L656">
            <v>978.21</v>
          </cell>
          <cell r="M656">
            <v>56766</v>
          </cell>
          <cell r="N656">
            <v>0</v>
          </cell>
          <cell r="O656">
            <v>348218</v>
          </cell>
          <cell r="P656">
            <v>0</v>
          </cell>
          <cell r="Q656">
            <v>0</v>
          </cell>
          <cell r="R656">
            <v>2100.9899999999998</v>
          </cell>
          <cell r="S656">
            <v>2055209</v>
          </cell>
          <cell r="T656">
            <v>7548871</v>
          </cell>
          <cell r="U656">
            <v>448317</v>
          </cell>
          <cell r="V656">
            <v>0.42966442729999998</v>
          </cell>
          <cell r="W656">
            <v>192626</v>
          </cell>
          <cell r="X656">
            <v>0</v>
          </cell>
          <cell r="Y656">
            <v>0</v>
          </cell>
          <cell r="Z656">
            <v>7741497</v>
          </cell>
          <cell r="AA656">
            <v>8933172</v>
          </cell>
          <cell r="AB656">
            <v>0</v>
          </cell>
          <cell r="AC656">
            <v>-1191675</v>
          </cell>
          <cell r="AD656">
            <v>195642</v>
          </cell>
          <cell r="AE656">
            <v>0</v>
          </cell>
          <cell r="AF656">
            <v>5260.06</v>
          </cell>
          <cell r="AG656">
            <v>978.21</v>
          </cell>
          <cell r="AH656">
            <v>5145443</v>
          </cell>
          <cell r="AI656">
            <v>0</v>
          </cell>
          <cell r="AJ656">
            <v>0</v>
          </cell>
          <cell r="AK656">
            <v>8933172</v>
          </cell>
          <cell r="AL656">
            <v>195642</v>
          </cell>
          <cell r="AM656">
            <v>0</v>
          </cell>
          <cell r="AN656">
            <v>348218</v>
          </cell>
          <cell r="AO656">
            <v>348218</v>
          </cell>
          <cell r="AP656">
            <v>348218</v>
          </cell>
          <cell r="AQ656">
            <v>348218</v>
          </cell>
          <cell r="AR656">
            <v>0</v>
          </cell>
          <cell r="AS656">
            <v>348218</v>
          </cell>
          <cell r="AT656">
            <v>7913.94</v>
          </cell>
          <cell r="AU656">
            <v>43256.412615740737</v>
          </cell>
          <cell r="AV656">
            <v>73415</v>
          </cell>
          <cell r="AW656" t="str">
            <v>42 69211</v>
          </cell>
          <cell r="AX656">
            <v>1</v>
          </cell>
        </row>
        <row r="657">
          <cell r="D657">
            <v>69229</v>
          </cell>
          <cell r="E657" t="str">
            <v>Lompoc Unified</v>
          </cell>
          <cell r="F657">
            <v>89180813</v>
          </cell>
          <cell r="G657" t="b">
            <v>0</v>
          </cell>
          <cell r="H657">
            <v>5294.82</v>
          </cell>
          <cell r="I657">
            <v>9170.82</v>
          </cell>
          <cell r="J657">
            <v>48557841</v>
          </cell>
          <cell r="K657">
            <v>46.42</v>
          </cell>
          <cell r="L657">
            <v>9170.82</v>
          </cell>
          <cell r="M657">
            <v>425709</v>
          </cell>
          <cell r="N657">
            <v>0</v>
          </cell>
          <cell r="O657">
            <v>9915730</v>
          </cell>
          <cell r="P657">
            <v>0</v>
          </cell>
          <cell r="Q657">
            <v>0</v>
          </cell>
          <cell r="R657">
            <v>2735.64</v>
          </cell>
          <cell r="S657">
            <v>25088062</v>
          </cell>
          <cell r="T657">
            <v>83987342</v>
          </cell>
          <cell r="U657">
            <v>5193471</v>
          </cell>
          <cell r="V657">
            <v>0.42966442729999998</v>
          </cell>
          <cell r="W657">
            <v>2231450</v>
          </cell>
          <cell r="X657">
            <v>0</v>
          </cell>
          <cell r="Y657">
            <v>0</v>
          </cell>
          <cell r="Z657">
            <v>86218792</v>
          </cell>
          <cell r="AA657">
            <v>22506092</v>
          </cell>
          <cell r="AB657">
            <v>63712700</v>
          </cell>
          <cell r="AC657">
            <v>0</v>
          </cell>
          <cell r="AD657">
            <v>12682093</v>
          </cell>
          <cell r="AE657">
            <v>51030607</v>
          </cell>
          <cell r="AF657">
            <v>5341.24</v>
          </cell>
          <cell r="AG657">
            <v>9170.82</v>
          </cell>
          <cell r="AH657">
            <v>48983551</v>
          </cell>
          <cell r="AI657">
            <v>0</v>
          </cell>
          <cell r="AJ657">
            <v>0</v>
          </cell>
          <cell r="AK657">
            <v>22506092</v>
          </cell>
          <cell r="AL657">
            <v>12682093</v>
          </cell>
          <cell r="AM657">
            <v>13795366</v>
          </cell>
          <cell r="AN657">
            <v>9915730</v>
          </cell>
          <cell r="AO657">
            <v>23711096</v>
          </cell>
          <cell r="AP657">
            <v>0</v>
          </cell>
          <cell r="AQ657">
            <v>51030607</v>
          </cell>
          <cell r="AR657">
            <v>2231450</v>
          </cell>
          <cell r="AS657">
            <v>48799157</v>
          </cell>
          <cell r="AT657">
            <v>9401.43</v>
          </cell>
          <cell r="AU657">
            <v>43256.41269675926</v>
          </cell>
          <cell r="AV657">
            <v>73415</v>
          </cell>
          <cell r="AW657" t="str">
            <v>42 69229</v>
          </cell>
          <cell r="AX657">
            <v>0</v>
          </cell>
        </row>
        <row r="658">
          <cell r="D658">
            <v>69245</v>
          </cell>
          <cell r="E658" t="str">
            <v>Los Olivos Elementary</v>
          </cell>
          <cell r="F658">
            <v>1140444</v>
          </cell>
          <cell r="G658" t="b">
            <v>0</v>
          </cell>
          <cell r="H658">
            <v>5002.49</v>
          </cell>
          <cell r="I658">
            <v>141.44999999999999</v>
          </cell>
          <cell r="J658">
            <v>707602</v>
          </cell>
          <cell r="K658">
            <v>48.31</v>
          </cell>
          <cell r="L658">
            <v>141.44999999999999</v>
          </cell>
          <cell r="M658">
            <v>6833</v>
          </cell>
          <cell r="N658">
            <v>0</v>
          </cell>
          <cell r="O658">
            <v>247660</v>
          </cell>
          <cell r="P658">
            <v>0</v>
          </cell>
          <cell r="Q658">
            <v>0</v>
          </cell>
          <cell r="R658">
            <v>1196.3</v>
          </cell>
          <cell r="S658">
            <v>169217</v>
          </cell>
          <cell r="T658">
            <v>1131312</v>
          </cell>
          <cell r="U658">
            <v>9132</v>
          </cell>
          <cell r="V658">
            <v>0.42966442729999998</v>
          </cell>
          <cell r="W658">
            <v>3924</v>
          </cell>
          <cell r="X658">
            <v>19628</v>
          </cell>
          <cell r="Y658">
            <v>0</v>
          </cell>
          <cell r="Z658">
            <v>1154864</v>
          </cell>
          <cell r="AA658">
            <v>1620554</v>
          </cell>
          <cell r="AB658">
            <v>0</v>
          </cell>
          <cell r="AC658">
            <v>-465690</v>
          </cell>
          <cell r="AD658">
            <v>28290</v>
          </cell>
          <cell r="AE658">
            <v>0</v>
          </cell>
          <cell r="AF658">
            <v>5050.79</v>
          </cell>
          <cell r="AG658">
            <v>141.44999999999999</v>
          </cell>
          <cell r="AH658">
            <v>714434</v>
          </cell>
          <cell r="AI658">
            <v>0</v>
          </cell>
          <cell r="AJ658">
            <v>0</v>
          </cell>
          <cell r="AK658">
            <v>1620554</v>
          </cell>
          <cell r="AL658">
            <v>28290</v>
          </cell>
          <cell r="AM658">
            <v>0</v>
          </cell>
          <cell r="AN658">
            <v>247660</v>
          </cell>
          <cell r="AO658">
            <v>247660</v>
          </cell>
          <cell r="AP658">
            <v>247660</v>
          </cell>
          <cell r="AQ658">
            <v>247660</v>
          </cell>
          <cell r="AR658">
            <v>0</v>
          </cell>
          <cell r="AS658">
            <v>247660</v>
          </cell>
          <cell r="AT658">
            <v>8025.71</v>
          </cell>
          <cell r="AU658">
            <v>43256.41269675926</v>
          </cell>
          <cell r="AV658">
            <v>73415</v>
          </cell>
          <cell r="AW658" t="str">
            <v>42 69245</v>
          </cell>
          <cell r="AX658">
            <v>1</v>
          </cell>
        </row>
        <row r="659">
          <cell r="D659">
            <v>69252</v>
          </cell>
          <cell r="E659" t="str">
            <v>Montecito Union Elementary</v>
          </cell>
          <cell r="F659">
            <v>3184899</v>
          </cell>
          <cell r="G659" t="b">
            <v>0</v>
          </cell>
          <cell r="H659">
            <v>5142.41</v>
          </cell>
          <cell r="I659">
            <v>405.3</v>
          </cell>
          <cell r="J659">
            <v>2084219</v>
          </cell>
          <cell r="K659">
            <v>119.57</v>
          </cell>
          <cell r="L659">
            <v>405.3</v>
          </cell>
          <cell r="M659">
            <v>48462</v>
          </cell>
          <cell r="N659">
            <v>0</v>
          </cell>
          <cell r="O659">
            <v>181307</v>
          </cell>
          <cell r="P659">
            <v>0</v>
          </cell>
          <cell r="Q659">
            <v>0</v>
          </cell>
          <cell r="R659">
            <v>1759.63</v>
          </cell>
          <cell r="S659">
            <v>713178</v>
          </cell>
          <cell r="T659">
            <v>3027166</v>
          </cell>
          <cell r="U659">
            <v>157733</v>
          </cell>
          <cell r="V659">
            <v>0.42966442729999998</v>
          </cell>
          <cell r="W659">
            <v>67772</v>
          </cell>
          <cell r="X659">
            <v>77599</v>
          </cell>
          <cell r="Y659">
            <v>0</v>
          </cell>
          <cell r="Z659">
            <v>3172537</v>
          </cell>
          <cell r="AA659">
            <v>12490039</v>
          </cell>
          <cell r="AB659">
            <v>0</v>
          </cell>
          <cell r="AC659">
            <v>-9317502</v>
          </cell>
          <cell r="AD659">
            <v>81060</v>
          </cell>
          <cell r="AE659">
            <v>0</v>
          </cell>
          <cell r="AF659">
            <v>5261.98</v>
          </cell>
          <cell r="AG659">
            <v>405.3</v>
          </cell>
          <cell r="AH659">
            <v>2132680</v>
          </cell>
          <cell r="AI659">
            <v>0</v>
          </cell>
          <cell r="AJ659">
            <v>0</v>
          </cell>
          <cell r="AK659">
            <v>12490039</v>
          </cell>
          <cell r="AL659">
            <v>81060</v>
          </cell>
          <cell r="AM659">
            <v>0</v>
          </cell>
          <cell r="AN659">
            <v>181307</v>
          </cell>
          <cell r="AO659">
            <v>181307</v>
          </cell>
          <cell r="AP659">
            <v>181307</v>
          </cell>
          <cell r="AQ659">
            <v>181307</v>
          </cell>
          <cell r="AR659">
            <v>0</v>
          </cell>
          <cell r="AS659">
            <v>181307</v>
          </cell>
          <cell r="AT659">
            <v>7636.17</v>
          </cell>
          <cell r="AU659">
            <v>43256.412743055553</v>
          </cell>
          <cell r="AV659">
            <v>73415</v>
          </cell>
          <cell r="AW659" t="str">
            <v>42 69252</v>
          </cell>
          <cell r="AX659">
            <v>1</v>
          </cell>
        </row>
        <row r="660">
          <cell r="D660">
            <v>69260</v>
          </cell>
          <cell r="E660" t="str">
            <v>Orcutt Union Elementary</v>
          </cell>
          <cell r="F660">
            <v>36370551</v>
          </cell>
          <cell r="G660" t="b">
            <v>0</v>
          </cell>
          <cell r="H660">
            <v>5225.32</v>
          </cell>
          <cell r="I660">
            <v>4299.5</v>
          </cell>
          <cell r="J660">
            <v>22466263</v>
          </cell>
          <cell r="K660">
            <v>53.89</v>
          </cell>
          <cell r="L660">
            <v>4299.5</v>
          </cell>
          <cell r="M660">
            <v>231700</v>
          </cell>
          <cell r="N660">
            <v>0</v>
          </cell>
          <cell r="O660">
            <v>3539322</v>
          </cell>
          <cell r="P660">
            <v>0</v>
          </cell>
          <cell r="Q660">
            <v>0</v>
          </cell>
          <cell r="R660">
            <v>1941.59</v>
          </cell>
          <cell r="S660">
            <v>8347866</v>
          </cell>
          <cell r="T660">
            <v>34585151</v>
          </cell>
          <cell r="U660">
            <v>1785400</v>
          </cell>
          <cell r="V660">
            <v>0.42966442729999998</v>
          </cell>
          <cell r="W660">
            <v>767123</v>
          </cell>
          <cell r="X660">
            <v>0</v>
          </cell>
          <cell r="Y660">
            <v>0</v>
          </cell>
          <cell r="Z660">
            <v>35352274</v>
          </cell>
          <cell r="AA660">
            <v>12020549</v>
          </cell>
          <cell r="AB660">
            <v>23331725</v>
          </cell>
          <cell r="AC660">
            <v>0</v>
          </cell>
          <cell r="AD660">
            <v>5876619</v>
          </cell>
          <cell r="AE660">
            <v>17455106</v>
          </cell>
          <cell r="AF660">
            <v>5279.21</v>
          </cell>
          <cell r="AG660">
            <v>4299.5</v>
          </cell>
          <cell r="AH660">
            <v>22697963</v>
          </cell>
          <cell r="AI660">
            <v>0</v>
          </cell>
          <cell r="AJ660">
            <v>0</v>
          </cell>
          <cell r="AK660">
            <v>12020549</v>
          </cell>
          <cell r="AL660">
            <v>5876619</v>
          </cell>
          <cell r="AM660">
            <v>4800795</v>
          </cell>
          <cell r="AN660">
            <v>3539322</v>
          </cell>
          <cell r="AO660">
            <v>8340117</v>
          </cell>
          <cell r="AP660">
            <v>0</v>
          </cell>
          <cell r="AQ660">
            <v>17455106</v>
          </cell>
          <cell r="AR660">
            <v>767123</v>
          </cell>
          <cell r="AS660">
            <v>16687983</v>
          </cell>
          <cell r="AT660">
            <v>8222.42</v>
          </cell>
          <cell r="AU660">
            <v>43256.412800925929</v>
          </cell>
          <cell r="AV660">
            <v>73415</v>
          </cell>
          <cell r="AW660" t="str">
            <v>42 69260</v>
          </cell>
          <cell r="AX660">
            <v>0</v>
          </cell>
        </row>
        <row r="661">
          <cell r="D661">
            <v>69310</v>
          </cell>
          <cell r="E661" t="str">
            <v>Santa Maria Joint Union High</v>
          </cell>
          <cell r="F661">
            <v>83886848</v>
          </cell>
          <cell r="G661" t="b">
            <v>0</v>
          </cell>
          <cell r="H661">
            <v>6124</v>
          </cell>
          <cell r="I661">
            <v>7475.51</v>
          </cell>
          <cell r="J661">
            <v>45780023</v>
          </cell>
          <cell r="K661">
            <v>43.85</v>
          </cell>
          <cell r="L661">
            <v>7475.51</v>
          </cell>
          <cell r="M661">
            <v>327801</v>
          </cell>
          <cell r="N661">
            <v>0</v>
          </cell>
          <cell r="O661">
            <v>5275467</v>
          </cell>
          <cell r="P661">
            <v>0</v>
          </cell>
          <cell r="Q661">
            <v>0</v>
          </cell>
          <cell r="R661">
            <v>3552.85</v>
          </cell>
          <cell r="S661">
            <v>26559366</v>
          </cell>
          <cell r="T661">
            <v>77942657</v>
          </cell>
          <cell r="U661">
            <v>5944191</v>
          </cell>
          <cell r="V661">
            <v>0.42966442729999998</v>
          </cell>
          <cell r="W661">
            <v>2554007</v>
          </cell>
          <cell r="X661">
            <v>0</v>
          </cell>
          <cell r="Y661">
            <v>0</v>
          </cell>
          <cell r="Z661">
            <v>80496664</v>
          </cell>
          <cell r="AA661">
            <v>33098603</v>
          </cell>
          <cell r="AB661">
            <v>47398061</v>
          </cell>
          <cell r="AC661">
            <v>0</v>
          </cell>
          <cell r="AD661">
            <v>11937553</v>
          </cell>
          <cell r="AE661">
            <v>35460508</v>
          </cell>
          <cell r="AF661">
            <v>6167.85</v>
          </cell>
          <cell r="AG661">
            <v>7475.51</v>
          </cell>
          <cell r="AH661">
            <v>46107824</v>
          </cell>
          <cell r="AI661">
            <v>0</v>
          </cell>
          <cell r="AJ661">
            <v>0</v>
          </cell>
          <cell r="AK661">
            <v>33098603</v>
          </cell>
          <cell r="AL661">
            <v>11937553</v>
          </cell>
          <cell r="AM661">
            <v>1071668</v>
          </cell>
          <cell r="AN661">
            <v>5275467</v>
          </cell>
          <cell r="AO661">
            <v>6347135</v>
          </cell>
          <cell r="AP661">
            <v>0</v>
          </cell>
          <cell r="AQ661">
            <v>35460508</v>
          </cell>
          <cell r="AR661">
            <v>2554007</v>
          </cell>
          <cell r="AS661">
            <v>32906501</v>
          </cell>
          <cell r="AT661">
            <v>10768.05</v>
          </cell>
          <cell r="AU661">
            <v>43256.412916666668</v>
          </cell>
          <cell r="AV661">
            <v>73415</v>
          </cell>
          <cell r="AW661" t="str">
            <v>42 69310</v>
          </cell>
          <cell r="AX661">
            <v>0</v>
          </cell>
        </row>
        <row r="662">
          <cell r="D662">
            <v>69328</v>
          </cell>
          <cell r="E662" t="str">
            <v>Santa Ynez Valley Union High</v>
          </cell>
          <cell r="F662">
            <v>8630106</v>
          </cell>
          <cell r="G662" t="b">
            <v>0</v>
          </cell>
          <cell r="H662">
            <v>6196.48</v>
          </cell>
          <cell r="I662">
            <v>905.12</v>
          </cell>
          <cell r="J662">
            <v>5608558</v>
          </cell>
          <cell r="K662">
            <v>53.14</v>
          </cell>
          <cell r="L662">
            <v>905.12</v>
          </cell>
          <cell r="M662">
            <v>48098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2703.67</v>
          </cell>
          <cell r="S662">
            <v>2447146</v>
          </cell>
          <cell r="T662">
            <v>8103802</v>
          </cell>
          <cell r="U662">
            <v>526304</v>
          </cell>
          <cell r="V662">
            <v>0.42966442729999998</v>
          </cell>
          <cell r="W662">
            <v>226134</v>
          </cell>
          <cell r="X662">
            <v>0</v>
          </cell>
          <cell r="Y662">
            <v>0</v>
          </cell>
          <cell r="Z662">
            <v>8329936</v>
          </cell>
          <cell r="AA662">
            <v>11687382</v>
          </cell>
          <cell r="AB662">
            <v>0</v>
          </cell>
          <cell r="AC662">
            <v>-3357446</v>
          </cell>
          <cell r="AD662">
            <v>181024</v>
          </cell>
          <cell r="AE662">
            <v>0</v>
          </cell>
          <cell r="AF662">
            <v>6249.62</v>
          </cell>
          <cell r="AG662">
            <v>905.12</v>
          </cell>
          <cell r="AH662">
            <v>5656656</v>
          </cell>
          <cell r="AI662">
            <v>0</v>
          </cell>
          <cell r="AJ662">
            <v>0</v>
          </cell>
          <cell r="AK662">
            <v>11687382</v>
          </cell>
          <cell r="AL662">
            <v>181024</v>
          </cell>
          <cell r="AM662">
            <v>0</v>
          </cell>
          <cell r="AN662">
            <v>0</v>
          </cell>
          <cell r="AO662">
            <v>0</v>
          </cell>
          <cell r="AP662">
            <v>0</v>
          </cell>
          <cell r="AQ662">
            <v>0</v>
          </cell>
          <cell r="AR662">
            <v>0</v>
          </cell>
          <cell r="AS662">
            <v>0</v>
          </cell>
          <cell r="AT662">
            <v>9203.1299999999992</v>
          </cell>
          <cell r="AU662">
            <v>43256.412916666668</v>
          </cell>
          <cell r="AV662">
            <v>73415</v>
          </cell>
          <cell r="AW662" t="str">
            <v>42 69328</v>
          </cell>
          <cell r="AX662">
            <v>1</v>
          </cell>
        </row>
        <row r="663">
          <cell r="D663">
            <v>69336</v>
          </cell>
          <cell r="E663" t="str">
            <v>Solvang Elementary</v>
          </cell>
          <cell r="F663">
            <v>4840007</v>
          </cell>
          <cell r="G663" t="b">
            <v>0</v>
          </cell>
          <cell r="H663">
            <v>5173.51</v>
          </cell>
          <cell r="I663">
            <v>564.82000000000005</v>
          </cell>
          <cell r="J663">
            <v>2922102</v>
          </cell>
          <cell r="K663">
            <v>42.76</v>
          </cell>
          <cell r="L663">
            <v>564.82000000000005</v>
          </cell>
          <cell r="M663">
            <v>24152</v>
          </cell>
          <cell r="N663">
            <v>0</v>
          </cell>
          <cell r="O663">
            <v>900306</v>
          </cell>
          <cell r="P663">
            <v>0</v>
          </cell>
          <cell r="Q663">
            <v>0</v>
          </cell>
          <cell r="R663">
            <v>1499.82</v>
          </cell>
          <cell r="S663">
            <v>847128</v>
          </cell>
          <cell r="T663">
            <v>4693688</v>
          </cell>
          <cell r="U663">
            <v>146319</v>
          </cell>
          <cell r="V663">
            <v>0.42966442729999998</v>
          </cell>
          <cell r="W663">
            <v>62868</v>
          </cell>
          <cell r="X663">
            <v>13045</v>
          </cell>
          <cell r="Y663">
            <v>0</v>
          </cell>
          <cell r="Z663">
            <v>4769601</v>
          </cell>
          <cell r="AA663">
            <v>3105338</v>
          </cell>
          <cell r="AB663">
            <v>1664263</v>
          </cell>
          <cell r="AC663">
            <v>0</v>
          </cell>
          <cell r="AD663">
            <v>112964</v>
          </cell>
          <cell r="AE663">
            <v>1551299</v>
          </cell>
          <cell r="AF663">
            <v>5216.2700000000004</v>
          </cell>
          <cell r="AG663">
            <v>564.82000000000005</v>
          </cell>
          <cell r="AH663">
            <v>2946254</v>
          </cell>
          <cell r="AI663">
            <v>0</v>
          </cell>
          <cell r="AJ663">
            <v>0</v>
          </cell>
          <cell r="AK663">
            <v>3105338</v>
          </cell>
          <cell r="AL663">
            <v>112964</v>
          </cell>
          <cell r="AM663">
            <v>0</v>
          </cell>
          <cell r="AN663">
            <v>900306</v>
          </cell>
          <cell r="AO663">
            <v>900306</v>
          </cell>
          <cell r="AP663">
            <v>0</v>
          </cell>
          <cell r="AQ663">
            <v>1551299</v>
          </cell>
          <cell r="AR663">
            <v>62868</v>
          </cell>
          <cell r="AS663">
            <v>1488431</v>
          </cell>
          <cell r="AT663">
            <v>8421.3700000000008</v>
          </cell>
          <cell r="AU663">
            <v>43256.412951388891</v>
          </cell>
          <cell r="AV663">
            <v>73415</v>
          </cell>
          <cell r="AW663" t="str">
            <v>42 69336</v>
          </cell>
          <cell r="AX663">
            <v>0</v>
          </cell>
        </row>
        <row r="664">
          <cell r="D664">
            <v>69344</v>
          </cell>
          <cell r="E664" t="str">
            <v>Vista del Mar Union</v>
          </cell>
          <cell r="F664">
            <v>496473</v>
          </cell>
          <cell r="G664" t="b">
            <v>0</v>
          </cell>
          <cell r="H664">
            <v>5651.8</v>
          </cell>
          <cell r="I664">
            <v>51.39</v>
          </cell>
          <cell r="J664">
            <v>290446</v>
          </cell>
          <cell r="K664">
            <v>258.27999999999997</v>
          </cell>
          <cell r="L664">
            <v>51.39</v>
          </cell>
          <cell r="M664">
            <v>13273</v>
          </cell>
          <cell r="N664">
            <v>0</v>
          </cell>
          <cell r="O664">
            <v>133020</v>
          </cell>
          <cell r="P664">
            <v>0</v>
          </cell>
          <cell r="Q664">
            <v>0</v>
          </cell>
          <cell r="R664">
            <v>828.91</v>
          </cell>
          <cell r="S664">
            <v>42598</v>
          </cell>
          <cell r="T664">
            <v>479337</v>
          </cell>
          <cell r="U664">
            <v>17136</v>
          </cell>
          <cell r="V664">
            <v>0.42966442729999998</v>
          </cell>
          <cell r="W664">
            <v>7363</v>
          </cell>
          <cell r="X664">
            <v>68186</v>
          </cell>
          <cell r="Y664">
            <v>0</v>
          </cell>
          <cell r="Z664">
            <v>554886</v>
          </cell>
          <cell r="AA664">
            <v>949600</v>
          </cell>
          <cell r="AB664">
            <v>0</v>
          </cell>
          <cell r="AC664">
            <v>-394714</v>
          </cell>
          <cell r="AD664">
            <v>15978</v>
          </cell>
          <cell r="AE664">
            <v>0</v>
          </cell>
          <cell r="AF664">
            <v>5910.07</v>
          </cell>
          <cell r="AG664">
            <v>51.39</v>
          </cell>
          <cell r="AH664">
            <v>303718</v>
          </cell>
          <cell r="AI664">
            <v>0</v>
          </cell>
          <cell r="AJ664">
            <v>0</v>
          </cell>
          <cell r="AK664">
            <v>949600</v>
          </cell>
          <cell r="AL664">
            <v>15978</v>
          </cell>
          <cell r="AM664">
            <v>0</v>
          </cell>
          <cell r="AN664">
            <v>133020</v>
          </cell>
          <cell r="AO664">
            <v>133020</v>
          </cell>
          <cell r="AP664">
            <v>133020</v>
          </cell>
          <cell r="AQ664">
            <v>133020</v>
          </cell>
          <cell r="AR664">
            <v>0</v>
          </cell>
          <cell r="AS664">
            <v>133020</v>
          </cell>
          <cell r="AT664">
            <v>9470.7099999999991</v>
          </cell>
          <cell r="AU664">
            <v>43256.41302083333</v>
          </cell>
          <cell r="AV664">
            <v>73415</v>
          </cell>
          <cell r="AW664" t="str">
            <v>42 69344</v>
          </cell>
          <cell r="AX664">
            <v>1</v>
          </cell>
        </row>
        <row r="665">
          <cell r="D665">
            <v>75010</v>
          </cell>
          <cell r="E665" t="str">
            <v>Cuyama Joint Unified</v>
          </cell>
          <cell r="F665">
            <v>2852630</v>
          </cell>
          <cell r="G665" t="b">
            <v>0</v>
          </cell>
          <cell r="H665">
            <v>5874.57</v>
          </cell>
          <cell r="I665">
            <v>160.76</v>
          </cell>
          <cell r="J665">
            <v>944396</v>
          </cell>
          <cell r="K665">
            <v>49.67</v>
          </cell>
          <cell r="L665">
            <v>218.93</v>
          </cell>
          <cell r="M665">
            <v>10874</v>
          </cell>
          <cell r="N665">
            <v>713051</v>
          </cell>
          <cell r="O665">
            <v>562264</v>
          </cell>
          <cell r="P665">
            <v>0</v>
          </cell>
          <cell r="Q665">
            <v>0</v>
          </cell>
          <cell r="R665">
            <v>2250.59</v>
          </cell>
          <cell r="S665">
            <v>492722</v>
          </cell>
          <cell r="T665">
            <v>2723307</v>
          </cell>
          <cell r="U665">
            <v>129323</v>
          </cell>
          <cell r="V665">
            <v>0.42966442729999998</v>
          </cell>
          <cell r="W665">
            <v>55565</v>
          </cell>
          <cell r="X665">
            <v>0</v>
          </cell>
          <cell r="Y665">
            <v>0</v>
          </cell>
          <cell r="Z665">
            <v>2778872</v>
          </cell>
          <cell r="AA665">
            <v>364132</v>
          </cell>
          <cell r="AB665">
            <v>2414740</v>
          </cell>
          <cell r="AC665">
            <v>0</v>
          </cell>
          <cell r="AD665">
            <v>431937</v>
          </cell>
          <cell r="AE665">
            <v>1982803</v>
          </cell>
          <cell r="AF665">
            <v>4133.1499999999996</v>
          </cell>
          <cell r="AG665">
            <v>218.93</v>
          </cell>
          <cell r="AH665">
            <v>904871</v>
          </cell>
          <cell r="AI665">
            <v>812543</v>
          </cell>
          <cell r="AJ665">
            <v>0</v>
          </cell>
          <cell r="AK665">
            <v>364132</v>
          </cell>
          <cell r="AL665">
            <v>431937</v>
          </cell>
          <cell r="AM665">
            <v>921345</v>
          </cell>
          <cell r="AN665">
            <v>562264</v>
          </cell>
          <cell r="AO665">
            <v>1483609</v>
          </cell>
          <cell r="AP665">
            <v>0</v>
          </cell>
          <cell r="AQ665">
            <v>1982803</v>
          </cell>
          <cell r="AR665">
            <v>55565</v>
          </cell>
          <cell r="AS665">
            <v>1927238</v>
          </cell>
          <cell r="AT665">
            <v>12692.97</v>
          </cell>
          <cell r="AU665">
            <v>43256.412499999999</v>
          </cell>
          <cell r="AV665">
            <v>73415</v>
          </cell>
          <cell r="AW665" t="str">
            <v>42 75010</v>
          </cell>
          <cell r="AX665">
            <v>0</v>
          </cell>
        </row>
        <row r="666">
          <cell r="D666">
            <v>76786</v>
          </cell>
          <cell r="E666" t="str">
            <v>Santa Barbara Unified</v>
          </cell>
          <cell r="F666">
            <v>120345598</v>
          </cell>
          <cell r="G666" t="b">
            <v>0</v>
          </cell>
          <cell r="H666">
            <v>6116.96</v>
          </cell>
          <cell r="I666">
            <v>13108.55</v>
          </cell>
          <cell r="J666">
            <v>80184476</v>
          </cell>
          <cell r="K666">
            <v>51.74</v>
          </cell>
          <cell r="L666">
            <v>13108.55</v>
          </cell>
          <cell r="M666">
            <v>678236</v>
          </cell>
          <cell r="N666">
            <v>0</v>
          </cell>
          <cell r="O666">
            <v>11443098</v>
          </cell>
          <cell r="P666">
            <v>0</v>
          </cell>
          <cell r="Q666">
            <v>0</v>
          </cell>
          <cell r="R666">
            <v>1755.38</v>
          </cell>
          <cell r="S666">
            <v>23010486</v>
          </cell>
          <cell r="T666">
            <v>115316296</v>
          </cell>
          <cell r="U666">
            <v>5029302</v>
          </cell>
          <cell r="V666">
            <v>0.42966442729999998</v>
          </cell>
          <cell r="W666">
            <v>2160912</v>
          </cell>
          <cell r="X666">
            <v>971586</v>
          </cell>
          <cell r="Y666">
            <v>0</v>
          </cell>
          <cell r="Z666">
            <v>118448794</v>
          </cell>
          <cell r="AA666">
            <v>112764477</v>
          </cell>
          <cell r="AB666">
            <v>5684317</v>
          </cell>
          <cell r="AC666">
            <v>0</v>
          </cell>
          <cell r="AD666">
            <v>2621710</v>
          </cell>
          <cell r="AE666">
            <v>3062607</v>
          </cell>
          <cell r="AF666">
            <v>6168.7</v>
          </cell>
          <cell r="AG666">
            <v>13108.55</v>
          </cell>
          <cell r="AH666">
            <v>80862712</v>
          </cell>
          <cell r="AI666">
            <v>0</v>
          </cell>
          <cell r="AJ666">
            <v>0</v>
          </cell>
          <cell r="AK666">
            <v>112764477</v>
          </cell>
          <cell r="AL666">
            <v>2621710</v>
          </cell>
          <cell r="AM666">
            <v>0</v>
          </cell>
          <cell r="AN666">
            <v>11443098</v>
          </cell>
          <cell r="AO666">
            <v>11443098</v>
          </cell>
          <cell r="AP666">
            <v>8380491</v>
          </cell>
          <cell r="AQ666">
            <v>11443098</v>
          </cell>
          <cell r="AR666">
            <v>2160912</v>
          </cell>
          <cell r="AS666">
            <v>9282186</v>
          </cell>
          <cell r="AT666">
            <v>8961.8799999999992</v>
          </cell>
          <cell r="AU666">
            <v>43256.412916666668</v>
          </cell>
          <cell r="AV666">
            <v>73415</v>
          </cell>
          <cell r="AW666" t="str">
            <v>42 76786</v>
          </cell>
          <cell r="AX666">
            <v>1</v>
          </cell>
        </row>
        <row r="667">
          <cell r="D667">
            <v>69369</v>
          </cell>
          <cell r="E667" t="str">
            <v>Alum Rock Union Elementary</v>
          </cell>
          <cell r="F667">
            <v>102587939</v>
          </cell>
          <cell r="G667" t="b">
            <v>0</v>
          </cell>
          <cell r="H667">
            <v>5028.72</v>
          </cell>
          <cell r="I667">
            <v>9636.98</v>
          </cell>
          <cell r="J667">
            <v>48461674</v>
          </cell>
          <cell r="K667">
            <v>49.81</v>
          </cell>
          <cell r="L667">
            <v>9636.98</v>
          </cell>
          <cell r="M667">
            <v>480018</v>
          </cell>
          <cell r="N667">
            <v>0</v>
          </cell>
          <cell r="O667">
            <v>18935744</v>
          </cell>
          <cell r="P667">
            <v>0</v>
          </cell>
          <cell r="Q667">
            <v>0</v>
          </cell>
          <cell r="R667">
            <v>3132.16</v>
          </cell>
          <cell r="S667">
            <v>30184563</v>
          </cell>
          <cell r="T667">
            <v>98061999</v>
          </cell>
          <cell r="U667">
            <v>4525940</v>
          </cell>
          <cell r="V667">
            <v>0.42966442729999998</v>
          </cell>
          <cell r="W667">
            <v>1944635</v>
          </cell>
          <cell r="X667">
            <v>0</v>
          </cell>
          <cell r="Y667">
            <v>0</v>
          </cell>
          <cell r="Z667">
            <v>100006634</v>
          </cell>
          <cell r="AA667">
            <v>32092701</v>
          </cell>
          <cell r="AB667">
            <v>67913933</v>
          </cell>
          <cell r="AC667">
            <v>0</v>
          </cell>
          <cell r="AD667">
            <v>12671256</v>
          </cell>
          <cell r="AE667">
            <v>55242677</v>
          </cell>
          <cell r="AF667">
            <v>5078.53</v>
          </cell>
          <cell r="AG667">
            <v>9636.98</v>
          </cell>
          <cell r="AH667">
            <v>48941692</v>
          </cell>
          <cell r="AI667">
            <v>0</v>
          </cell>
          <cell r="AJ667">
            <v>0</v>
          </cell>
          <cell r="AK667">
            <v>32092701</v>
          </cell>
          <cell r="AL667">
            <v>12671256</v>
          </cell>
          <cell r="AM667">
            <v>4177735</v>
          </cell>
          <cell r="AN667">
            <v>18935744</v>
          </cell>
          <cell r="AO667">
            <v>23113479</v>
          </cell>
          <cell r="AP667">
            <v>0</v>
          </cell>
          <cell r="AQ667">
            <v>55242677</v>
          </cell>
          <cell r="AR667">
            <v>1944635</v>
          </cell>
          <cell r="AS667">
            <v>53298042</v>
          </cell>
          <cell r="AT667">
            <v>10377.379999999999</v>
          </cell>
          <cell r="AU667">
            <v>43256.412361111114</v>
          </cell>
          <cell r="AV667">
            <v>73415</v>
          </cell>
          <cell r="AW667" t="str">
            <v>43 69369</v>
          </cell>
          <cell r="AX667">
            <v>0</v>
          </cell>
        </row>
        <row r="668">
          <cell r="D668">
            <v>69377</v>
          </cell>
          <cell r="E668" t="str">
            <v>Berryessa Union Elementary</v>
          </cell>
          <cell r="F668">
            <v>62091908</v>
          </cell>
          <cell r="G668" t="b">
            <v>0</v>
          </cell>
          <cell r="H668">
            <v>4990.87</v>
          </cell>
          <cell r="I668">
            <v>7146.08</v>
          </cell>
          <cell r="J668">
            <v>35665156</v>
          </cell>
          <cell r="K668">
            <v>40.01</v>
          </cell>
          <cell r="L668">
            <v>7146.08</v>
          </cell>
          <cell r="M668">
            <v>285915</v>
          </cell>
          <cell r="N668">
            <v>0</v>
          </cell>
          <cell r="O668">
            <v>8258819</v>
          </cell>
          <cell r="P668">
            <v>0</v>
          </cell>
          <cell r="Q668">
            <v>0</v>
          </cell>
          <cell r="R668">
            <v>2070.04</v>
          </cell>
          <cell r="S668">
            <v>14792671</v>
          </cell>
          <cell r="T668">
            <v>59002561</v>
          </cell>
          <cell r="U668">
            <v>3089347</v>
          </cell>
          <cell r="V668">
            <v>0.42966442729999998</v>
          </cell>
          <cell r="W668">
            <v>1327383</v>
          </cell>
          <cell r="X668">
            <v>0</v>
          </cell>
          <cell r="Y668">
            <v>0</v>
          </cell>
          <cell r="Z668">
            <v>60329944</v>
          </cell>
          <cell r="AA668">
            <v>36636189</v>
          </cell>
          <cell r="AB668">
            <v>23693755</v>
          </cell>
          <cell r="AC668">
            <v>0</v>
          </cell>
          <cell r="AD668">
            <v>1429216</v>
          </cell>
          <cell r="AE668">
            <v>22264539</v>
          </cell>
          <cell r="AF668">
            <v>5030.88</v>
          </cell>
          <cell r="AG668">
            <v>7146.08</v>
          </cell>
          <cell r="AH668">
            <v>35951071</v>
          </cell>
          <cell r="AI668">
            <v>0</v>
          </cell>
          <cell r="AJ668">
            <v>0</v>
          </cell>
          <cell r="AK668">
            <v>36636189</v>
          </cell>
          <cell r="AL668">
            <v>1429216</v>
          </cell>
          <cell r="AM668">
            <v>0</v>
          </cell>
          <cell r="AN668">
            <v>8258819</v>
          </cell>
          <cell r="AO668">
            <v>8258819</v>
          </cell>
          <cell r="AP668">
            <v>0</v>
          </cell>
          <cell r="AQ668">
            <v>22264539</v>
          </cell>
          <cell r="AR668">
            <v>1327383</v>
          </cell>
          <cell r="AS668">
            <v>20937156</v>
          </cell>
          <cell r="AT668">
            <v>8442.3799999999992</v>
          </cell>
          <cell r="AU668">
            <v>43256.412407407406</v>
          </cell>
          <cell r="AV668">
            <v>73415</v>
          </cell>
          <cell r="AW668" t="str">
            <v>43 69377</v>
          </cell>
          <cell r="AX668">
            <v>0</v>
          </cell>
        </row>
        <row r="669">
          <cell r="D669">
            <v>69385</v>
          </cell>
          <cell r="E669" t="str">
            <v>Cambrian</v>
          </cell>
          <cell r="F669">
            <v>8566779</v>
          </cell>
          <cell r="G669" t="b">
            <v>0</v>
          </cell>
          <cell r="H669">
            <v>4993.05</v>
          </cell>
          <cell r="I669">
            <v>1031.53</v>
          </cell>
          <cell r="J669">
            <v>5150481</v>
          </cell>
          <cell r="K669">
            <v>69.06</v>
          </cell>
          <cell r="L669">
            <v>1031.53</v>
          </cell>
          <cell r="M669">
            <v>71237</v>
          </cell>
          <cell r="N669">
            <v>0</v>
          </cell>
          <cell r="O669">
            <v>1976048</v>
          </cell>
          <cell r="P669">
            <v>0</v>
          </cell>
          <cell r="Q669">
            <v>0</v>
          </cell>
          <cell r="R669">
            <v>787.73</v>
          </cell>
          <cell r="S669">
            <v>812567</v>
          </cell>
          <cell r="T669">
            <v>8010333</v>
          </cell>
          <cell r="U669">
            <v>556446</v>
          </cell>
          <cell r="V669">
            <v>0.42966442729999998</v>
          </cell>
          <cell r="W669">
            <v>239085</v>
          </cell>
          <cell r="X669">
            <v>514946</v>
          </cell>
          <cell r="Y669">
            <v>0</v>
          </cell>
          <cell r="Z669">
            <v>8764364</v>
          </cell>
          <cell r="AA669">
            <v>5332308</v>
          </cell>
          <cell r="AB669">
            <v>3432056</v>
          </cell>
          <cell r="AC669">
            <v>0</v>
          </cell>
          <cell r="AD669">
            <v>206306</v>
          </cell>
          <cell r="AE669">
            <v>3225750</v>
          </cell>
          <cell r="AF669">
            <v>5062.12</v>
          </cell>
          <cell r="AG669">
            <v>1031.53</v>
          </cell>
          <cell r="AH669">
            <v>5221729</v>
          </cell>
          <cell r="AI669">
            <v>0</v>
          </cell>
          <cell r="AJ669">
            <v>0</v>
          </cell>
          <cell r="AK669">
            <v>5332308</v>
          </cell>
          <cell r="AL669">
            <v>206306</v>
          </cell>
          <cell r="AM669">
            <v>0</v>
          </cell>
          <cell r="AN669">
            <v>1976048</v>
          </cell>
          <cell r="AO669">
            <v>1976048</v>
          </cell>
          <cell r="AP669">
            <v>0</v>
          </cell>
          <cell r="AQ669">
            <v>3225750</v>
          </cell>
          <cell r="AR669">
            <v>239085</v>
          </cell>
          <cell r="AS669">
            <v>2986665</v>
          </cell>
          <cell r="AT669">
            <v>7997.26</v>
          </cell>
          <cell r="AU669">
            <v>43256.412442129629</v>
          </cell>
          <cell r="AV669">
            <v>73415</v>
          </cell>
          <cell r="AW669" t="str">
            <v>43 69385</v>
          </cell>
          <cell r="AX669">
            <v>0</v>
          </cell>
        </row>
        <row r="670">
          <cell r="D670">
            <v>69393</v>
          </cell>
          <cell r="E670" t="str">
            <v>Campbell Union</v>
          </cell>
          <cell r="F670">
            <v>6751451</v>
          </cell>
          <cell r="G670" t="b">
            <v>1</v>
          </cell>
          <cell r="H670">
            <v>5015.82</v>
          </cell>
          <cell r="I670">
            <v>663.67</v>
          </cell>
          <cell r="J670">
            <v>3328849</v>
          </cell>
          <cell r="K670">
            <v>191</v>
          </cell>
          <cell r="L670">
            <v>663.67</v>
          </cell>
          <cell r="M670">
            <v>126761</v>
          </cell>
          <cell r="N670">
            <v>0</v>
          </cell>
          <cell r="O670">
            <v>7403399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10859009</v>
          </cell>
          <cell r="U670">
            <v>0</v>
          </cell>
          <cell r="V670">
            <v>0.42966442729999998</v>
          </cell>
          <cell r="W670">
            <v>0</v>
          </cell>
          <cell r="X670">
            <v>0</v>
          </cell>
          <cell r="Y670">
            <v>0</v>
          </cell>
          <cell r="Z670">
            <v>6751451</v>
          </cell>
          <cell r="AA670">
            <v>5604400</v>
          </cell>
          <cell r="AB670">
            <v>1147051</v>
          </cell>
          <cell r="AC670">
            <v>0</v>
          </cell>
          <cell r="AD670">
            <v>132734</v>
          </cell>
          <cell r="AE670">
            <v>1014317</v>
          </cell>
          <cell r="AF670">
            <v>5206.82</v>
          </cell>
          <cell r="AG670">
            <v>663.67</v>
          </cell>
          <cell r="AH670">
            <v>3455610</v>
          </cell>
          <cell r="AI670">
            <v>0</v>
          </cell>
          <cell r="AJ670">
            <v>0</v>
          </cell>
          <cell r="AK670">
            <v>5604400</v>
          </cell>
          <cell r="AL670">
            <v>132734</v>
          </cell>
          <cell r="AM670">
            <v>0</v>
          </cell>
          <cell r="AN670">
            <v>7403399</v>
          </cell>
          <cell r="AO670">
            <v>7403399</v>
          </cell>
          <cell r="AP670">
            <v>6389082</v>
          </cell>
          <cell r="AQ670">
            <v>7403399</v>
          </cell>
          <cell r="AR670">
            <v>0</v>
          </cell>
          <cell r="AS670">
            <v>7403399</v>
          </cell>
          <cell r="AT670">
            <v>16362.06</v>
          </cell>
          <cell r="AU670">
            <v>43256.412442129629</v>
          </cell>
          <cell r="AV670">
            <v>73415</v>
          </cell>
          <cell r="AW670" t="str">
            <v>43 69393</v>
          </cell>
          <cell r="AX670">
            <v>1</v>
          </cell>
        </row>
        <row r="671">
          <cell r="D671">
            <v>69401</v>
          </cell>
          <cell r="E671" t="str">
            <v>Campbell Union High</v>
          </cell>
          <cell r="F671">
            <v>71902831</v>
          </cell>
          <cell r="G671" t="b">
            <v>0</v>
          </cell>
          <cell r="H671">
            <v>6045.2</v>
          </cell>
          <cell r="I671">
            <v>7572.5</v>
          </cell>
          <cell r="J671">
            <v>45777277</v>
          </cell>
          <cell r="K671">
            <v>51.12</v>
          </cell>
          <cell r="L671">
            <v>7572.5</v>
          </cell>
          <cell r="M671">
            <v>387106</v>
          </cell>
          <cell r="N671">
            <v>0</v>
          </cell>
          <cell r="O671">
            <v>3827724</v>
          </cell>
          <cell r="P671">
            <v>0</v>
          </cell>
          <cell r="Q671">
            <v>0</v>
          </cell>
          <cell r="R671">
            <v>2370.04</v>
          </cell>
          <cell r="S671">
            <v>17947128</v>
          </cell>
          <cell r="T671">
            <v>67939235</v>
          </cell>
          <cell r="U671">
            <v>3963596</v>
          </cell>
          <cell r="V671">
            <v>0.42966442729999998</v>
          </cell>
          <cell r="W671">
            <v>1703016</v>
          </cell>
          <cell r="X671">
            <v>387589</v>
          </cell>
          <cell r="Y671">
            <v>0</v>
          </cell>
          <cell r="Z671">
            <v>70029840</v>
          </cell>
          <cell r="AA671">
            <v>77797265</v>
          </cell>
          <cell r="AB671">
            <v>0</v>
          </cell>
          <cell r="AC671">
            <v>-7767425</v>
          </cell>
          <cell r="AD671">
            <v>1514500</v>
          </cell>
          <cell r="AE671">
            <v>0</v>
          </cell>
          <cell r="AF671">
            <v>6096.32</v>
          </cell>
          <cell r="AG671">
            <v>7572.5</v>
          </cell>
          <cell r="AH671">
            <v>46164383</v>
          </cell>
          <cell r="AI671">
            <v>0</v>
          </cell>
          <cell r="AJ671">
            <v>0</v>
          </cell>
          <cell r="AK671">
            <v>77797265</v>
          </cell>
          <cell r="AL671">
            <v>1514500</v>
          </cell>
          <cell r="AM671">
            <v>0</v>
          </cell>
          <cell r="AN671">
            <v>3827724</v>
          </cell>
          <cell r="AO671">
            <v>3827724</v>
          </cell>
          <cell r="AP671">
            <v>3827724</v>
          </cell>
          <cell r="AQ671">
            <v>3827724</v>
          </cell>
          <cell r="AR671">
            <v>0</v>
          </cell>
          <cell r="AS671">
            <v>3827724</v>
          </cell>
          <cell r="AT671">
            <v>9196.73</v>
          </cell>
          <cell r="AU671">
            <v>43256.412442129629</v>
          </cell>
          <cell r="AV671">
            <v>73415</v>
          </cell>
          <cell r="AW671" t="str">
            <v>43 69401</v>
          </cell>
          <cell r="AX671">
            <v>1</v>
          </cell>
        </row>
        <row r="672">
          <cell r="D672">
            <v>69419</v>
          </cell>
          <cell r="E672" t="str">
            <v>Cupertino Union</v>
          </cell>
          <cell r="F672">
            <v>145274927</v>
          </cell>
          <cell r="G672" t="b">
            <v>0</v>
          </cell>
          <cell r="H672">
            <v>5007.3999999999996</v>
          </cell>
          <cell r="I672">
            <v>18279.900000000001</v>
          </cell>
          <cell r="J672">
            <v>91534771</v>
          </cell>
          <cell r="K672">
            <v>46.23</v>
          </cell>
          <cell r="L672">
            <v>18279.900000000001</v>
          </cell>
          <cell r="M672">
            <v>845080</v>
          </cell>
          <cell r="N672">
            <v>0</v>
          </cell>
          <cell r="O672">
            <v>13041704</v>
          </cell>
          <cell r="P672">
            <v>0</v>
          </cell>
          <cell r="Q672">
            <v>0</v>
          </cell>
          <cell r="R672">
            <v>1784.6</v>
          </cell>
          <cell r="S672">
            <v>32622310</v>
          </cell>
          <cell r="T672">
            <v>138043865</v>
          </cell>
          <cell r="U672">
            <v>7231062</v>
          </cell>
          <cell r="V672">
            <v>0.42966442729999998</v>
          </cell>
          <cell r="W672">
            <v>3106930</v>
          </cell>
          <cell r="X672">
            <v>0</v>
          </cell>
          <cell r="Y672">
            <v>0</v>
          </cell>
          <cell r="Z672">
            <v>141150795</v>
          </cell>
          <cell r="AA672">
            <v>112103659</v>
          </cell>
          <cell r="AB672">
            <v>29047136</v>
          </cell>
          <cell r="AC672">
            <v>0</v>
          </cell>
          <cell r="AD672">
            <v>3655980</v>
          </cell>
          <cell r="AE672">
            <v>25391156</v>
          </cell>
          <cell r="AF672">
            <v>5053.63</v>
          </cell>
          <cell r="AG672">
            <v>18279.900000000001</v>
          </cell>
          <cell r="AH672">
            <v>92379851</v>
          </cell>
          <cell r="AI672">
            <v>0</v>
          </cell>
          <cell r="AJ672">
            <v>0</v>
          </cell>
          <cell r="AK672">
            <v>112103659</v>
          </cell>
          <cell r="AL672">
            <v>3655980</v>
          </cell>
          <cell r="AM672">
            <v>0</v>
          </cell>
          <cell r="AN672">
            <v>13041704</v>
          </cell>
          <cell r="AO672">
            <v>13041704</v>
          </cell>
          <cell r="AP672">
            <v>0</v>
          </cell>
          <cell r="AQ672">
            <v>25391156</v>
          </cell>
          <cell r="AR672">
            <v>3106930</v>
          </cell>
          <cell r="AS672">
            <v>22284226</v>
          </cell>
          <cell r="AT672">
            <v>7721.64</v>
          </cell>
          <cell r="AU672">
            <v>43256.412499999999</v>
          </cell>
          <cell r="AV672">
            <v>73415</v>
          </cell>
          <cell r="AW672" t="str">
            <v>43 69419</v>
          </cell>
          <cell r="AX672">
            <v>0</v>
          </cell>
        </row>
        <row r="673">
          <cell r="D673">
            <v>69427</v>
          </cell>
          <cell r="E673" t="str">
            <v>East Side Union High</v>
          </cell>
          <cell r="F673">
            <v>230385807</v>
          </cell>
          <cell r="G673" t="b">
            <v>0</v>
          </cell>
          <cell r="H673">
            <v>6036.6</v>
          </cell>
          <cell r="I673">
            <v>22318.93</v>
          </cell>
          <cell r="J673">
            <v>134730453</v>
          </cell>
          <cell r="K673">
            <v>52.39</v>
          </cell>
          <cell r="L673">
            <v>22318.93</v>
          </cell>
          <cell r="M673">
            <v>1169289</v>
          </cell>
          <cell r="N673">
            <v>0</v>
          </cell>
          <cell r="O673">
            <v>33949515</v>
          </cell>
          <cell r="P673">
            <v>0</v>
          </cell>
          <cell r="Q673">
            <v>0</v>
          </cell>
          <cell r="R673">
            <v>2221.2399999999998</v>
          </cell>
          <cell r="S673">
            <v>49575700</v>
          </cell>
          <cell r="T673">
            <v>219424957</v>
          </cell>
          <cell r="U673">
            <v>10960850</v>
          </cell>
          <cell r="V673">
            <v>0.42966442729999998</v>
          </cell>
          <cell r="W673">
            <v>4709487</v>
          </cell>
          <cell r="X673">
            <v>0</v>
          </cell>
          <cell r="Y673">
            <v>0</v>
          </cell>
          <cell r="Z673">
            <v>224134444</v>
          </cell>
          <cell r="AA673">
            <v>116676337</v>
          </cell>
          <cell r="AB673">
            <v>107458107</v>
          </cell>
          <cell r="AC673">
            <v>0</v>
          </cell>
          <cell r="AD673">
            <v>19223405</v>
          </cell>
          <cell r="AE673">
            <v>88234702</v>
          </cell>
          <cell r="AF673">
            <v>6088.98</v>
          </cell>
          <cell r="AG673">
            <v>22318.93</v>
          </cell>
          <cell r="AH673">
            <v>135899518</v>
          </cell>
          <cell r="AI673">
            <v>0</v>
          </cell>
          <cell r="AJ673">
            <v>0</v>
          </cell>
          <cell r="AK673">
            <v>116676337</v>
          </cell>
          <cell r="AL673">
            <v>19223405</v>
          </cell>
          <cell r="AM673">
            <v>0</v>
          </cell>
          <cell r="AN673">
            <v>33949515</v>
          </cell>
          <cell r="AO673">
            <v>33949515</v>
          </cell>
          <cell r="AP673">
            <v>0</v>
          </cell>
          <cell r="AQ673">
            <v>88234702</v>
          </cell>
          <cell r="AR673">
            <v>4709487</v>
          </cell>
          <cell r="AS673">
            <v>83525215</v>
          </cell>
          <cell r="AT673">
            <v>10042.35</v>
          </cell>
          <cell r="AU673">
            <v>43256.412523148145</v>
          </cell>
          <cell r="AV673">
            <v>73415</v>
          </cell>
          <cell r="AW673" t="str">
            <v>43 69427</v>
          </cell>
          <cell r="AX673">
            <v>0</v>
          </cell>
        </row>
        <row r="674">
          <cell r="D674">
            <v>69435</v>
          </cell>
          <cell r="E674" t="str">
            <v>Evergreen Elementary</v>
          </cell>
          <cell r="F674">
            <v>96818857</v>
          </cell>
          <cell r="G674" t="b">
            <v>0</v>
          </cell>
          <cell r="H674">
            <v>4998.53</v>
          </cell>
          <cell r="I674">
            <v>11563.63</v>
          </cell>
          <cell r="J674">
            <v>57801151</v>
          </cell>
          <cell r="K674">
            <v>46.57</v>
          </cell>
          <cell r="L674">
            <v>11563.63</v>
          </cell>
          <cell r="M674">
            <v>538518</v>
          </cell>
          <cell r="N674">
            <v>0</v>
          </cell>
          <cell r="O674">
            <v>11819133</v>
          </cell>
          <cell r="P674">
            <v>0</v>
          </cell>
          <cell r="Q674">
            <v>0</v>
          </cell>
          <cell r="R674">
            <v>1950.86</v>
          </cell>
          <cell r="S674">
            <v>22559023</v>
          </cell>
          <cell r="T674">
            <v>92717825</v>
          </cell>
          <cell r="U674">
            <v>4101032</v>
          </cell>
          <cell r="V674">
            <v>0.42966442729999998</v>
          </cell>
          <cell r="W674">
            <v>1762068</v>
          </cell>
          <cell r="X674">
            <v>0</v>
          </cell>
          <cell r="Y674">
            <v>0</v>
          </cell>
          <cell r="Z674">
            <v>94479893</v>
          </cell>
          <cell r="AA674">
            <v>56326588</v>
          </cell>
          <cell r="AB674">
            <v>38153305</v>
          </cell>
          <cell r="AC674">
            <v>0</v>
          </cell>
          <cell r="AD674">
            <v>2312726</v>
          </cell>
          <cell r="AE674">
            <v>35840579</v>
          </cell>
          <cell r="AF674">
            <v>5045.1000000000004</v>
          </cell>
          <cell r="AG674">
            <v>11563.63</v>
          </cell>
          <cell r="AH674">
            <v>58339670</v>
          </cell>
          <cell r="AI674">
            <v>0</v>
          </cell>
          <cell r="AJ674">
            <v>0</v>
          </cell>
          <cell r="AK674">
            <v>56326588</v>
          </cell>
          <cell r="AL674">
            <v>2312726</v>
          </cell>
          <cell r="AM674">
            <v>0</v>
          </cell>
          <cell r="AN674">
            <v>11819133</v>
          </cell>
          <cell r="AO674">
            <v>11819133</v>
          </cell>
          <cell r="AP674">
            <v>0</v>
          </cell>
          <cell r="AQ674">
            <v>35840579</v>
          </cell>
          <cell r="AR674">
            <v>1762068</v>
          </cell>
          <cell r="AS674">
            <v>34078511</v>
          </cell>
          <cell r="AT674">
            <v>8170.44</v>
          </cell>
          <cell r="AU674">
            <v>43256.412546296298</v>
          </cell>
          <cell r="AV674">
            <v>73415</v>
          </cell>
          <cell r="AW674" t="str">
            <v>43 69435</v>
          </cell>
          <cell r="AX674">
            <v>0</v>
          </cell>
        </row>
        <row r="675">
          <cell r="D675">
            <v>69450</v>
          </cell>
          <cell r="E675" t="str">
            <v>Franklin-McKinley Elementary</v>
          </cell>
          <cell r="F675">
            <v>75623159</v>
          </cell>
          <cell r="G675" t="b">
            <v>0</v>
          </cell>
          <cell r="H675">
            <v>5001.9799999999996</v>
          </cell>
          <cell r="I675">
            <v>7256.51</v>
          </cell>
          <cell r="J675">
            <v>36296918</v>
          </cell>
          <cell r="K675">
            <v>47.03</v>
          </cell>
          <cell r="L675">
            <v>7256.51</v>
          </cell>
          <cell r="M675">
            <v>341274</v>
          </cell>
          <cell r="N675">
            <v>0</v>
          </cell>
          <cell r="O675">
            <v>11968373</v>
          </cell>
          <cell r="P675">
            <v>0</v>
          </cell>
          <cell r="Q675">
            <v>0</v>
          </cell>
          <cell r="R675">
            <v>3296.34</v>
          </cell>
          <cell r="S675">
            <v>23919924</v>
          </cell>
          <cell r="T675">
            <v>72526489</v>
          </cell>
          <cell r="U675">
            <v>3096670</v>
          </cell>
          <cell r="V675">
            <v>0.42966442729999998</v>
          </cell>
          <cell r="W675">
            <v>1330529</v>
          </cell>
          <cell r="X675">
            <v>0</v>
          </cell>
          <cell r="Y675">
            <v>0</v>
          </cell>
          <cell r="Z675">
            <v>73857018</v>
          </cell>
          <cell r="AA675">
            <v>26373077</v>
          </cell>
          <cell r="AB675">
            <v>47483941</v>
          </cell>
          <cell r="AC675">
            <v>0</v>
          </cell>
          <cell r="AD675">
            <v>9485816</v>
          </cell>
          <cell r="AE675">
            <v>37998125</v>
          </cell>
          <cell r="AF675">
            <v>5049.01</v>
          </cell>
          <cell r="AG675">
            <v>7256.51</v>
          </cell>
          <cell r="AH675">
            <v>36638192</v>
          </cell>
          <cell r="AI675">
            <v>0</v>
          </cell>
          <cell r="AJ675">
            <v>0</v>
          </cell>
          <cell r="AK675">
            <v>26373077</v>
          </cell>
          <cell r="AL675">
            <v>9485816</v>
          </cell>
          <cell r="AM675">
            <v>779299</v>
          </cell>
          <cell r="AN675">
            <v>11968373</v>
          </cell>
          <cell r="AO675">
            <v>12747672</v>
          </cell>
          <cell r="AP675">
            <v>0</v>
          </cell>
          <cell r="AQ675">
            <v>37998125</v>
          </cell>
          <cell r="AR675">
            <v>1330529</v>
          </cell>
          <cell r="AS675">
            <v>36667596</v>
          </cell>
          <cell r="AT675">
            <v>10178.040000000001</v>
          </cell>
          <cell r="AU675">
            <v>43256.412569444445</v>
          </cell>
          <cell r="AV675">
            <v>73415</v>
          </cell>
          <cell r="AW675" t="str">
            <v>43 69450</v>
          </cell>
          <cell r="AX675">
            <v>0</v>
          </cell>
        </row>
        <row r="676">
          <cell r="D676">
            <v>69468</v>
          </cell>
          <cell r="E676" t="str">
            <v>Fremont Union High</v>
          </cell>
          <cell r="F676">
            <v>100469185</v>
          </cell>
          <cell r="G676" t="b">
            <v>0</v>
          </cell>
          <cell r="H676">
            <v>6008.9</v>
          </cell>
          <cell r="I676">
            <v>10763.29</v>
          </cell>
          <cell r="J676">
            <v>64675533</v>
          </cell>
          <cell r="K676">
            <v>48.69</v>
          </cell>
          <cell r="L676">
            <v>10763.29</v>
          </cell>
          <cell r="M676">
            <v>524065</v>
          </cell>
          <cell r="N676">
            <v>0</v>
          </cell>
          <cell r="O676">
            <v>1455766</v>
          </cell>
          <cell r="P676">
            <v>0</v>
          </cell>
          <cell r="Q676">
            <v>0</v>
          </cell>
          <cell r="R676">
            <v>2605.34</v>
          </cell>
          <cell r="S676">
            <v>28042030</v>
          </cell>
          <cell r="T676">
            <v>94697394</v>
          </cell>
          <cell r="U676">
            <v>5771791</v>
          </cell>
          <cell r="V676">
            <v>0.42966442729999998</v>
          </cell>
          <cell r="W676">
            <v>2479933</v>
          </cell>
          <cell r="X676">
            <v>0</v>
          </cell>
          <cell r="Y676">
            <v>0</v>
          </cell>
          <cell r="Z676">
            <v>97177327</v>
          </cell>
          <cell r="AA676">
            <v>124243592</v>
          </cell>
          <cell r="AB676">
            <v>0</v>
          </cell>
          <cell r="AC676">
            <v>-27066265</v>
          </cell>
          <cell r="AD676">
            <v>2152658</v>
          </cell>
          <cell r="AE676">
            <v>0</v>
          </cell>
          <cell r="AF676">
            <v>6057.6</v>
          </cell>
          <cell r="AG676">
            <v>10763.29</v>
          </cell>
          <cell r="AH676">
            <v>65199706</v>
          </cell>
          <cell r="AI676">
            <v>0</v>
          </cell>
          <cell r="AJ676">
            <v>0</v>
          </cell>
          <cell r="AK676">
            <v>124243592</v>
          </cell>
          <cell r="AL676">
            <v>2152658</v>
          </cell>
          <cell r="AM676">
            <v>0</v>
          </cell>
          <cell r="AN676">
            <v>1455766</v>
          </cell>
          <cell r="AO676">
            <v>1455766</v>
          </cell>
          <cell r="AP676">
            <v>1455766</v>
          </cell>
          <cell r="AQ676">
            <v>1455766</v>
          </cell>
          <cell r="AR676">
            <v>0</v>
          </cell>
          <cell r="AS676">
            <v>1455766</v>
          </cell>
          <cell r="AT676">
            <v>9028.59</v>
          </cell>
          <cell r="AU676">
            <v>43256.412569444445</v>
          </cell>
          <cell r="AV676">
            <v>73415</v>
          </cell>
          <cell r="AW676" t="str">
            <v>43 69468</v>
          </cell>
          <cell r="AX676">
            <v>1</v>
          </cell>
        </row>
        <row r="677">
          <cell r="D677">
            <v>69484</v>
          </cell>
          <cell r="E677" t="str">
            <v>Gilroy Unified</v>
          </cell>
          <cell r="F677">
            <v>102571028</v>
          </cell>
          <cell r="G677" t="b">
            <v>0</v>
          </cell>
          <cell r="H677">
            <v>5223.9799999999996</v>
          </cell>
          <cell r="I677">
            <v>10898.62</v>
          </cell>
          <cell r="J677">
            <v>56934173</v>
          </cell>
          <cell r="K677">
            <v>47.33</v>
          </cell>
          <cell r="L677">
            <v>10898.62</v>
          </cell>
          <cell r="M677">
            <v>515832</v>
          </cell>
          <cell r="N677">
            <v>0</v>
          </cell>
          <cell r="O677">
            <v>9826259</v>
          </cell>
          <cell r="P677">
            <v>0</v>
          </cell>
          <cell r="Q677">
            <v>0</v>
          </cell>
          <cell r="R677">
            <v>2667.13</v>
          </cell>
          <cell r="S677">
            <v>29068036</v>
          </cell>
          <cell r="T677">
            <v>96344300</v>
          </cell>
          <cell r="U677">
            <v>6226728</v>
          </cell>
          <cell r="V677">
            <v>0.42966442729999998</v>
          </cell>
          <cell r="W677">
            <v>2675404</v>
          </cell>
          <cell r="X677">
            <v>0</v>
          </cell>
          <cell r="Y677">
            <v>0</v>
          </cell>
          <cell r="Z677">
            <v>99019704</v>
          </cell>
          <cell r="AA677">
            <v>56579000</v>
          </cell>
          <cell r="AB677">
            <v>42440704</v>
          </cell>
          <cell r="AC677">
            <v>0</v>
          </cell>
          <cell r="AD677">
            <v>2179724</v>
          </cell>
          <cell r="AE677">
            <v>40260980</v>
          </cell>
          <cell r="AF677">
            <v>5271.31</v>
          </cell>
          <cell r="AG677">
            <v>10898.62</v>
          </cell>
          <cell r="AH677">
            <v>57450005</v>
          </cell>
          <cell r="AI677">
            <v>0</v>
          </cell>
          <cell r="AJ677">
            <v>0</v>
          </cell>
          <cell r="AK677">
            <v>56579000</v>
          </cell>
          <cell r="AL677">
            <v>2179724</v>
          </cell>
          <cell r="AM677">
            <v>0</v>
          </cell>
          <cell r="AN677">
            <v>9826259</v>
          </cell>
          <cell r="AO677">
            <v>9826259</v>
          </cell>
          <cell r="AP677">
            <v>0</v>
          </cell>
          <cell r="AQ677">
            <v>40260980</v>
          </cell>
          <cell r="AR677">
            <v>2675404</v>
          </cell>
          <cell r="AS677">
            <v>37585576</v>
          </cell>
          <cell r="AT677">
            <v>9085.5300000000007</v>
          </cell>
          <cell r="AU677">
            <v>43256.412581018521</v>
          </cell>
          <cell r="AV677">
            <v>73415</v>
          </cell>
          <cell r="AW677" t="str">
            <v>43 69484</v>
          </cell>
          <cell r="AX677">
            <v>0</v>
          </cell>
        </row>
        <row r="678">
          <cell r="D678">
            <v>69492</v>
          </cell>
          <cell r="E678" t="str">
            <v>Lakeside Joint</v>
          </cell>
          <cell r="F678">
            <v>716264</v>
          </cell>
          <cell r="G678" t="b">
            <v>0</v>
          </cell>
          <cell r="H678">
            <v>5610.94</v>
          </cell>
          <cell r="I678">
            <v>82.7</v>
          </cell>
          <cell r="J678">
            <v>464025</v>
          </cell>
          <cell r="K678">
            <v>71.08</v>
          </cell>
          <cell r="L678">
            <v>82.7</v>
          </cell>
          <cell r="M678">
            <v>5878</v>
          </cell>
          <cell r="N678">
            <v>0</v>
          </cell>
          <cell r="O678">
            <v>133641</v>
          </cell>
          <cell r="P678">
            <v>0</v>
          </cell>
          <cell r="Q678">
            <v>0</v>
          </cell>
          <cell r="R678">
            <v>1182.83</v>
          </cell>
          <cell r="S678">
            <v>97820</v>
          </cell>
          <cell r="T678">
            <v>701364</v>
          </cell>
          <cell r="U678">
            <v>14900</v>
          </cell>
          <cell r="V678">
            <v>0.42966442729999998</v>
          </cell>
          <cell r="W678">
            <v>6402</v>
          </cell>
          <cell r="X678">
            <v>67594</v>
          </cell>
          <cell r="Y678">
            <v>0</v>
          </cell>
          <cell r="Z678">
            <v>775360</v>
          </cell>
          <cell r="AA678">
            <v>1280304</v>
          </cell>
          <cell r="AB678">
            <v>0</v>
          </cell>
          <cell r="AC678">
            <v>-504944</v>
          </cell>
          <cell r="AD678">
            <v>16540</v>
          </cell>
          <cell r="AE678">
            <v>0</v>
          </cell>
          <cell r="AF678">
            <v>5682.02</v>
          </cell>
          <cell r="AG678">
            <v>82.7</v>
          </cell>
          <cell r="AH678">
            <v>469903</v>
          </cell>
          <cell r="AI678">
            <v>0</v>
          </cell>
          <cell r="AJ678">
            <v>0</v>
          </cell>
          <cell r="AK678">
            <v>1280304</v>
          </cell>
          <cell r="AL678">
            <v>16540</v>
          </cell>
          <cell r="AM678">
            <v>0</v>
          </cell>
          <cell r="AN678">
            <v>133641</v>
          </cell>
          <cell r="AO678">
            <v>133641</v>
          </cell>
          <cell r="AP678">
            <v>133641</v>
          </cell>
          <cell r="AQ678">
            <v>133641</v>
          </cell>
          <cell r="AR678">
            <v>0</v>
          </cell>
          <cell r="AS678">
            <v>133641</v>
          </cell>
          <cell r="AT678">
            <v>8558.23</v>
          </cell>
          <cell r="AU678">
            <v>43256.412662037037</v>
          </cell>
          <cell r="AV678">
            <v>73415</v>
          </cell>
          <cell r="AW678" t="str">
            <v>43 69492</v>
          </cell>
          <cell r="AX678">
            <v>1</v>
          </cell>
        </row>
        <row r="679">
          <cell r="D679">
            <v>69500</v>
          </cell>
          <cell r="E679" t="str">
            <v>Loma Prieta Joint Union Elementary</v>
          </cell>
          <cell r="F679">
            <v>3862618</v>
          </cell>
          <cell r="G679" t="b">
            <v>0</v>
          </cell>
          <cell r="H679">
            <v>5009.8500000000004</v>
          </cell>
          <cell r="I679">
            <v>486.5</v>
          </cell>
          <cell r="J679">
            <v>2437292</v>
          </cell>
          <cell r="K679">
            <v>47.82</v>
          </cell>
          <cell r="L679">
            <v>486.5</v>
          </cell>
          <cell r="M679">
            <v>23264</v>
          </cell>
          <cell r="N679">
            <v>0</v>
          </cell>
          <cell r="O679">
            <v>209738</v>
          </cell>
          <cell r="P679">
            <v>0</v>
          </cell>
          <cell r="Q679">
            <v>0</v>
          </cell>
          <cell r="R679">
            <v>2031.67</v>
          </cell>
          <cell r="S679">
            <v>988407</v>
          </cell>
          <cell r="T679">
            <v>3658701</v>
          </cell>
          <cell r="U679">
            <v>203917</v>
          </cell>
          <cell r="V679">
            <v>0.42966442729999998</v>
          </cell>
          <cell r="W679">
            <v>87616</v>
          </cell>
          <cell r="X679">
            <v>0</v>
          </cell>
          <cell r="Y679">
            <v>0</v>
          </cell>
          <cell r="Z679">
            <v>3746317</v>
          </cell>
          <cell r="AA679">
            <v>3857892</v>
          </cell>
          <cell r="AB679">
            <v>0</v>
          </cell>
          <cell r="AC679">
            <v>-111575</v>
          </cell>
          <cell r="AD679">
            <v>97300</v>
          </cell>
          <cell r="AE679">
            <v>0</v>
          </cell>
          <cell r="AF679">
            <v>5057.67</v>
          </cell>
          <cell r="AG679">
            <v>486.5</v>
          </cell>
          <cell r="AH679">
            <v>2460556</v>
          </cell>
          <cell r="AI679">
            <v>0</v>
          </cell>
          <cell r="AJ679">
            <v>0</v>
          </cell>
          <cell r="AK679">
            <v>3857892</v>
          </cell>
          <cell r="AL679">
            <v>97300</v>
          </cell>
          <cell r="AM679">
            <v>0</v>
          </cell>
          <cell r="AN679">
            <v>209738</v>
          </cell>
          <cell r="AO679">
            <v>209738</v>
          </cell>
          <cell r="AP679">
            <v>209738</v>
          </cell>
          <cell r="AQ679">
            <v>209738</v>
          </cell>
          <cell r="AR679">
            <v>0</v>
          </cell>
          <cell r="AS679">
            <v>209738</v>
          </cell>
          <cell r="AT679">
            <v>7700.55</v>
          </cell>
          <cell r="AU679">
            <v>43256.41269675926</v>
          </cell>
          <cell r="AV679">
            <v>73415</v>
          </cell>
          <cell r="AW679" t="str">
            <v>43 69500</v>
          </cell>
          <cell r="AX679">
            <v>1</v>
          </cell>
        </row>
        <row r="680">
          <cell r="D680">
            <v>69518</v>
          </cell>
          <cell r="E680" t="str">
            <v>Los Altos Elementary</v>
          </cell>
          <cell r="F680">
            <v>34663873</v>
          </cell>
          <cell r="G680" t="b">
            <v>0</v>
          </cell>
          <cell r="H680">
            <v>4992.24</v>
          </cell>
          <cell r="I680">
            <v>4379.45</v>
          </cell>
          <cell r="J680">
            <v>21863265</v>
          </cell>
          <cell r="K680">
            <v>55.46</v>
          </cell>
          <cell r="L680">
            <v>4379.45</v>
          </cell>
          <cell r="M680">
            <v>242884</v>
          </cell>
          <cell r="N680">
            <v>0</v>
          </cell>
          <cell r="O680">
            <v>654207</v>
          </cell>
          <cell r="P680">
            <v>0</v>
          </cell>
          <cell r="Q680">
            <v>0</v>
          </cell>
          <cell r="R680">
            <v>2251.96</v>
          </cell>
          <cell r="S680">
            <v>9862346</v>
          </cell>
          <cell r="T680">
            <v>32622702</v>
          </cell>
          <cell r="U680">
            <v>2041171</v>
          </cell>
          <cell r="V680">
            <v>0.42966442729999998</v>
          </cell>
          <cell r="W680">
            <v>877019</v>
          </cell>
          <cell r="X680">
            <v>0</v>
          </cell>
          <cell r="Y680">
            <v>0</v>
          </cell>
          <cell r="Z680">
            <v>33499721</v>
          </cell>
          <cell r="AA680">
            <v>36283638</v>
          </cell>
          <cell r="AB680">
            <v>0</v>
          </cell>
          <cell r="AC680">
            <v>-2783917</v>
          </cell>
          <cell r="AD680">
            <v>875890</v>
          </cell>
          <cell r="AE680">
            <v>0</v>
          </cell>
          <cell r="AF680">
            <v>5047.6899999999996</v>
          </cell>
          <cell r="AG680">
            <v>4379.45</v>
          </cell>
          <cell r="AH680">
            <v>22106106</v>
          </cell>
          <cell r="AI680">
            <v>0</v>
          </cell>
          <cell r="AJ680">
            <v>0</v>
          </cell>
          <cell r="AK680">
            <v>36283638</v>
          </cell>
          <cell r="AL680">
            <v>875890</v>
          </cell>
          <cell r="AM680">
            <v>0</v>
          </cell>
          <cell r="AN680">
            <v>654207</v>
          </cell>
          <cell r="AO680">
            <v>654207</v>
          </cell>
          <cell r="AP680">
            <v>654207</v>
          </cell>
          <cell r="AQ680">
            <v>654207</v>
          </cell>
          <cell r="AR680">
            <v>0</v>
          </cell>
          <cell r="AS680">
            <v>654207</v>
          </cell>
          <cell r="AT680">
            <v>7649.3</v>
          </cell>
          <cell r="AU680">
            <v>43256.41269675926</v>
          </cell>
          <cell r="AV680">
            <v>73415</v>
          </cell>
          <cell r="AW680" t="str">
            <v>43 69518</v>
          </cell>
          <cell r="AX680">
            <v>1</v>
          </cell>
        </row>
        <row r="681">
          <cell r="D681">
            <v>69526</v>
          </cell>
          <cell r="E681" t="str">
            <v>Los Gatos Union Elementary</v>
          </cell>
          <cell r="F681">
            <v>24446601</v>
          </cell>
          <cell r="G681" t="b">
            <v>0</v>
          </cell>
          <cell r="H681">
            <v>4995.7700000000004</v>
          </cell>
          <cell r="I681">
            <v>3160.21</v>
          </cell>
          <cell r="J681">
            <v>15787682</v>
          </cell>
          <cell r="K681">
            <v>53.4</v>
          </cell>
          <cell r="L681">
            <v>3160.21</v>
          </cell>
          <cell r="M681">
            <v>168755</v>
          </cell>
          <cell r="N681">
            <v>0</v>
          </cell>
          <cell r="O681">
            <v>121495</v>
          </cell>
          <cell r="P681">
            <v>0</v>
          </cell>
          <cell r="Q681">
            <v>0</v>
          </cell>
          <cell r="R681">
            <v>2197.69</v>
          </cell>
          <cell r="S681">
            <v>6945162</v>
          </cell>
          <cell r="T681">
            <v>23023094</v>
          </cell>
          <cell r="U681">
            <v>1423507</v>
          </cell>
          <cell r="V681">
            <v>0.42966442729999998</v>
          </cell>
          <cell r="W681">
            <v>611630</v>
          </cell>
          <cell r="X681">
            <v>0</v>
          </cell>
          <cell r="Y681">
            <v>0</v>
          </cell>
          <cell r="Z681">
            <v>23634724</v>
          </cell>
          <cell r="AA681">
            <v>26658349</v>
          </cell>
          <cell r="AB681">
            <v>0</v>
          </cell>
          <cell r="AC681">
            <v>-3023625</v>
          </cell>
          <cell r="AD681">
            <v>632042</v>
          </cell>
          <cell r="AE681">
            <v>0</v>
          </cell>
          <cell r="AF681">
            <v>5049.18</v>
          </cell>
          <cell r="AG681">
            <v>3160.21</v>
          </cell>
          <cell r="AH681">
            <v>15956469</v>
          </cell>
          <cell r="AI681">
            <v>0</v>
          </cell>
          <cell r="AJ681">
            <v>0</v>
          </cell>
          <cell r="AK681">
            <v>26658349</v>
          </cell>
          <cell r="AL681">
            <v>632042</v>
          </cell>
          <cell r="AM681">
            <v>0</v>
          </cell>
          <cell r="AN681">
            <v>121495</v>
          </cell>
          <cell r="AO681">
            <v>121495</v>
          </cell>
          <cell r="AP681">
            <v>121495</v>
          </cell>
          <cell r="AQ681">
            <v>121495</v>
          </cell>
          <cell r="AR681">
            <v>0</v>
          </cell>
          <cell r="AS681">
            <v>121495</v>
          </cell>
          <cell r="AT681">
            <v>7478.85</v>
          </cell>
          <cell r="AU681">
            <v>43256.41269675926</v>
          </cell>
          <cell r="AV681">
            <v>73415</v>
          </cell>
          <cell r="AW681" t="str">
            <v>43 69526</v>
          </cell>
          <cell r="AX681">
            <v>1</v>
          </cell>
        </row>
        <row r="682">
          <cell r="D682">
            <v>69534</v>
          </cell>
          <cell r="E682" t="str">
            <v>Los Gatos-Saratoga Joint Union High</v>
          </cell>
          <cell r="F682">
            <v>29806145</v>
          </cell>
          <cell r="G682" t="b">
            <v>0</v>
          </cell>
          <cell r="H682">
            <v>6001.9</v>
          </cell>
          <cell r="I682">
            <v>3281.79</v>
          </cell>
          <cell r="J682">
            <v>19696975</v>
          </cell>
          <cell r="K682">
            <v>68.489999999999995</v>
          </cell>
          <cell r="L682">
            <v>3281.79</v>
          </cell>
          <cell r="M682">
            <v>224770</v>
          </cell>
          <cell r="N682">
            <v>0</v>
          </cell>
          <cell r="O682">
            <v>150691</v>
          </cell>
          <cell r="P682">
            <v>0</v>
          </cell>
          <cell r="Q682">
            <v>0</v>
          </cell>
          <cell r="R682">
            <v>2446.0300000000002</v>
          </cell>
          <cell r="S682">
            <v>8027357</v>
          </cell>
          <cell r="T682">
            <v>28099793</v>
          </cell>
          <cell r="U682">
            <v>1706352</v>
          </cell>
          <cell r="V682">
            <v>0.42966442729999998</v>
          </cell>
          <cell r="W682">
            <v>733159</v>
          </cell>
          <cell r="X682">
            <v>0</v>
          </cell>
          <cell r="Y682">
            <v>0</v>
          </cell>
          <cell r="Z682">
            <v>28832952</v>
          </cell>
          <cell r="AA682">
            <v>44252699</v>
          </cell>
          <cell r="AB682">
            <v>0</v>
          </cell>
          <cell r="AC682">
            <v>-15419747</v>
          </cell>
          <cell r="AD682">
            <v>656358</v>
          </cell>
          <cell r="AE682">
            <v>0</v>
          </cell>
          <cell r="AF682">
            <v>6070.39</v>
          </cell>
          <cell r="AG682">
            <v>3281.79</v>
          </cell>
          <cell r="AH682">
            <v>19921745</v>
          </cell>
          <cell r="AI682">
            <v>0</v>
          </cell>
          <cell r="AJ682">
            <v>0</v>
          </cell>
          <cell r="AK682">
            <v>44252699</v>
          </cell>
          <cell r="AL682">
            <v>656358</v>
          </cell>
          <cell r="AM682">
            <v>0</v>
          </cell>
          <cell r="AN682">
            <v>150691</v>
          </cell>
          <cell r="AO682">
            <v>150691</v>
          </cell>
          <cell r="AP682">
            <v>150691</v>
          </cell>
          <cell r="AQ682">
            <v>150691</v>
          </cell>
          <cell r="AR682">
            <v>0</v>
          </cell>
          <cell r="AS682">
            <v>150691</v>
          </cell>
          <cell r="AT682">
            <v>8785.74</v>
          </cell>
          <cell r="AU682">
            <v>43256.41269675926</v>
          </cell>
          <cell r="AV682">
            <v>73415</v>
          </cell>
          <cell r="AW682" t="str">
            <v>43 69534</v>
          </cell>
          <cell r="AX682">
            <v>1</v>
          </cell>
        </row>
        <row r="683">
          <cell r="D683">
            <v>69542</v>
          </cell>
          <cell r="E683" t="str">
            <v>Luther Burbank</v>
          </cell>
          <cell r="F683">
            <v>5304136</v>
          </cell>
          <cell r="G683" t="b">
            <v>0</v>
          </cell>
          <cell r="H683">
            <v>4990.28</v>
          </cell>
          <cell r="I683">
            <v>504.49</v>
          </cell>
          <cell r="J683">
            <v>2517546</v>
          </cell>
          <cell r="K683">
            <v>54.06</v>
          </cell>
          <cell r="L683">
            <v>504.49</v>
          </cell>
          <cell r="M683">
            <v>27273</v>
          </cell>
          <cell r="N683">
            <v>0</v>
          </cell>
          <cell r="O683">
            <v>626121</v>
          </cell>
          <cell r="P683">
            <v>0</v>
          </cell>
          <cell r="Q683">
            <v>0</v>
          </cell>
          <cell r="R683">
            <v>3855.69</v>
          </cell>
          <cell r="S683">
            <v>1945157</v>
          </cell>
          <cell r="T683">
            <v>5116097</v>
          </cell>
          <cell r="U683">
            <v>188039</v>
          </cell>
          <cell r="V683">
            <v>0.42966442729999998</v>
          </cell>
          <cell r="W683">
            <v>80794</v>
          </cell>
          <cell r="X683">
            <v>0</v>
          </cell>
          <cell r="Y683">
            <v>0</v>
          </cell>
          <cell r="Z683">
            <v>5196891</v>
          </cell>
          <cell r="AA683">
            <v>1748289</v>
          </cell>
          <cell r="AB683">
            <v>3448602</v>
          </cell>
          <cell r="AC683">
            <v>0</v>
          </cell>
          <cell r="AD683">
            <v>658867</v>
          </cell>
          <cell r="AE683">
            <v>2789735</v>
          </cell>
          <cell r="AF683">
            <v>5044.34</v>
          </cell>
          <cell r="AG683">
            <v>504.49</v>
          </cell>
          <cell r="AH683">
            <v>2544819</v>
          </cell>
          <cell r="AI683">
            <v>0</v>
          </cell>
          <cell r="AJ683">
            <v>0</v>
          </cell>
          <cell r="AK683">
            <v>1748289</v>
          </cell>
          <cell r="AL683">
            <v>658867</v>
          </cell>
          <cell r="AM683">
            <v>137663</v>
          </cell>
          <cell r="AN683">
            <v>626121</v>
          </cell>
          <cell r="AO683">
            <v>763784</v>
          </cell>
          <cell r="AP683">
            <v>0</v>
          </cell>
          <cell r="AQ683">
            <v>2789735</v>
          </cell>
          <cell r="AR683">
            <v>80794</v>
          </cell>
          <cell r="AS683">
            <v>2708941</v>
          </cell>
          <cell r="AT683">
            <v>10301.280000000001</v>
          </cell>
          <cell r="AU683">
            <v>43256.412708333337</v>
          </cell>
          <cell r="AV683">
            <v>73415</v>
          </cell>
          <cell r="AW683" t="str">
            <v>43 69542</v>
          </cell>
          <cell r="AX683">
            <v>0</v>
          </cell>
        </row>
        <row r="684">
          <cell r="D684">
            <v>69575</v>
          </cell>
          <cell r="E684" t="str">
            <v>Moreland</v>
          </cell>
          <cell r="F684">
            <v>39012579</v>
          </cell>
          <cell r="G684" t="b">
            <v>0</v>
          </cell>
          <cell r="H684">
            <v>4993.87</v>
          </cell>
          <cell r="I684">
            <v>4653.58</v>
          </cell>
          <cell r="J684">
            <v>23239374</v>
          </cell>
          <cell r="K684">
            <v>55.36</v>
          </cell>
          <cell r="L684">
            <v>4653.58</v>
          </cell>
          <cell r="M684">
            <v>257622</v>
          </cell>
          <cell r="N684">
            <v>0</v>
          </cell>
          <cell r="O684">
            <v>3908629</v>
          </cell>
          <cell r="P684">
            <v>0</v>
          </cell>
          <cell r="Q684">
            <v>0</v>
          </cell>
          <cell r="R684">
            <v>2087.08</v>
          </cell>
          <cell r="S684">
            <v>9712394</v>
          </cell>
          <cell r="T684">
            <v>37118019</v>
          </cell>
          <cell r="U684">
            <v>1894560</v>
          </cell>
          <cell r="V684">
            <v>0.42966442729999998</v>
          </cell>
          <cell r="W684">
            <v>814025</v>
          </cell>
          <cell r="X684">
            <v>0</v>
          </cell>
          <cell r="Y684">
            <v>0</v>
          </cell>
          <cell r="Z684">
            <v>37932044</v>
          </cell>
          <cell r="AA684">
            <v>24484332</v>
          </cell>
          <cell r="AB684">
            <v>13447712</v>
          </cell>
          <cell r="AC684">
            <v>0</v>
          </cell>
          <cell r="AD684">
            <v>930716</v>
          </cell>
          <cell r="AE684">
            <v>12516996</v>
          </cell>
          <cell r="AF684">
            <v>5049.2299999999996</v>
          </cell>
          <cell r="AG684">
            <v>4653.58</v>
          </cell>
          <cell r="AH684">
            <v>23496996</v>
          </cell>
          <cell r="AI684">
            <v>0</v>
          </cell>
          <cell r="AJ684">
            <v>0</v>
          </cell>
          <cell r="AK684">
            <v>24484332</v>
          </cell>
          <cell r="AL684">
            <v>930716</v>
          </cell>
          <cell r="AM684">
            <v>0</v>
          </cell>
          <cell r="AN684">
            <v>3908629</v>
          </cell>
          <cell r="AO684">
            <v>3908629</v>
          </cell>
          <cell r="AP684">
            <v>0</v>
          </cell>
          <cell r="AQ684">
            <v>12516996</v>
          </cell>
          <cell r="AR684">
            <v>814025</v>
          </cell>
          <cell r="AS684">
            <v>11702971</v>
          </cell>
          <cell r="AT684">
            <v>8151.15</v>
          </cell>
          <cell r="AU684">
            <v>43256.412754629629</v>
          </cell>
          <cell r="AV684">
            <v>73415</v>
          </cell>
          <cell r="AW684" t="str">
            <v>43 69575</v>
          </cell>
          <cell r="AX684">
            <v>0</v>
          </cell>
        </row>
        <row r="685">
          <cell r="D685">
            <v>69583</v>
          </cell>
          <cell r="E685" t="str">
            <v>Morgan Hill Unified</v>
          </cell>
          <cell r="F685">
            <v>72389462</v>
          </cell>
          <cell r="G685" t="b">
            <v>0</v>
          </cell>
          <cell r="H685">
            <v>5224.34</v>
          </cell>
          <cell r="I685">
            <v>8090.4</v>
          </cell>
          <cell r="J685">
            <v>42267000</v>
          </cell>
          <cell r="K685">
            <v>40.76</v>
          </cell>
          <cell r="L685">
            <v>8090.4</v>
          </cell>
          <cell r="M685">
            <v>329765</v>
          </cell>
          <cell r="N685">
            <v>0</v>
          </cell>
          <cell r="O685">
            <v>7427755</v>
          </cell>
          <cell r="P685">
            <v>0</v>
          </cell>
          <cell r="Q685">
            <v>0</v>
          </cell>
          <cell r="R685">
            <v>2279.7600000000002</v>
          </cell>
          <cell r="S685">
            <v>18444170</v>
          </cell>
          <cell r="T685">
            <v>68468690</v>
          </cell>
          <cell r="U685">
            <v>3920772</v>
          </cell>
          <cell r="V685">
            <v>0.42966442729999998</v>
          </cell>
          <cell r="W685">
            <v>1684616</v>
          </cell>
          <cell r="X685">
            <v>0</v>
          </cell>
          <cell r="Y685">
            <v>0</v>
          </cell>
          <cell r="Z685">
            <v>70153306</v>
          </cell>
          <cell r="AA685">
            <v>56553189</v>
          </cell>
          <cell r="AB685">
            <v>13600117</v>
          </cell>
          <cell r="AC685">
            <v>0</v>
          </cell>
          <cell r="AD685">
            <v>1618080</v>
          </cell>
          <cell r="AE685">
            <v>11982037</v>
          </cell>
          <cell r="AF685">
            <v>5265.1</v>
          </cell>
          <cell r="AG685">
            <v>8090.4</v>
          </cell>
          <cell r="AH685">
            <v>42596765</v>
          </cell>
          <cell r="AI685">
            <v>0</v>
          </cell>
          <cell r="AJ685">
            <v>0</v>
          </cell>
          <cell r="AK685">
            <v>56553189</v>
          </cell>
          <cell r="AL685">
            <v>1618080</v>
          </cell>
          <cell r="AM685">
            <v>0</v>
          </cell>
          <cell r="AN685">
            <v>7427755</v>
          </cell>
          <cell r="AO685">
            <v>7427755</v>
          </cell>
          <cell r="AP685">
            <v>0</v>
          </cell>
          <cell r="AQ685">
            <v>11982037</v>
          </cell>
          <cell r="AR685">
            <v>1684616</v>
          </cell>
          <cell r="AS685">
            <v>10297421</v>
          </cell>
          <cell r="AT685">
            <v>8671.18</v>
          </cell>
          <cell r="AU685">
            <v>43256.412754629629</v>
          </cell>
          <cell r="AV685">
            <v>73415</v>
          </cell>
          <cell r="AW685" t="str">
            <v>43 69583</v>
          </cell>
          <cell r="AX685">
            <v>0</v>
          </cell>
        </row>
        <row r="686">
          <cell r="D686">
            <v>69591</v>
          </cell>
          <cell r="E686" t="str">
            <v>Mountain View Whisman</v>
          </cell>
          <cell r="F686">
            <v>41895284</v>
          </cell>
          <cell r="G686" t="b">
            <v>0</v>
          </cell>
          <cell r="H686">
            <v>5168.0600000000004</v>
          </cell>
          <cell r="I686">
            <v>4969.72</v>
          </cell>
          <cell r="J686">
            <v>25683811</v>
          </cell>
          <cell r="K686">
            <v>45.2</v>
          </cell>
          <cell r="L686">
            <v>4969.72</v>
          </cell>
          <cell r="M686">
            <v>224631</v>
          </cell>
          <cell r="N686">
            <v>0</v>
          </cell>
          <cell r="O686">
            <v>3714457</v>
          </cell>
          <cell r="P686">
            <v>0</v>
          </cell>
          <cell r="Q686">
            <v>0</v>
          </cell>
          <cell r="R686">
            <v>2070.09</v>
          </cell>
          <cell r="S686">
            <v>10287768</v>
          </cell>
          <cell r="T686">
            <v>39910667</v>
          </cell>
          <cell r="U686">
            <v>1984617</v>
          </cell>
          <cell r="V686">
            <v>0.42966442729999998</v>
          </cell>
          <cell r="W686">
            <v>852719</v>
          </cell>
          <cell r="X686">
            <v>0</v>
          </cell>
          <cell r="Y686">
            <v>0</v>
          </cell>
          <cell r="Z686">
            <v>40763386</v>
          </cell>
          <cell r="AA686">
            <v>46019227</v>
          </cell>
          <cell r="AB686">
            <v>0</v>
          </cell>
          <cell r="AC686">
            <v>-5255841</v>
          </cell>
          <cell r="AD686">
            <v>993944</v>
          </cell>
          <cell r="AE686">
            <v>0</v>
          </cell>
          <cell r="AF686">
            <v>5213.25</v>
          </cell>
          <cell r="AG686">
            <v>4969.72</v>
          </cell>
          <cell r="AH686">
            <v>25908393</v>
          </cell>
          <cell r="AI686">
            <v>0</v>
          </cell>
          <cell r="AJ686">
            <v>0</v>
          </cell>
          <cell r="AK686">
            <v>46019227</v>
          </cell>
          <cell r="AL686">
            <v>993944</v>
          </cell>
          <cell r="AM686">
            <v>0</v>
          </cell>
          <cell r="AN686">
            <v>3714457</v>
          </cell>
          <cell r="AO686">
            <v>3714457</v>
          </cell>
          <cell r="AP686">
            <v>3714457</v>
          </cell>
          <cell r="AQ686">
            <v>3714457</v>
          </cell>
          <cell r="AR686">
            <v>0</v>
          </cell>
          <cell r="AS686">
            <v>3714457</v>
          </cell>
          <cell r="AT686">
            <v>8202.35</v>
          </cell>
          <cell r="AU686">
            <v>43256.412766203706</v>
          </cell>
          <cell r="AV686">
            <v>73415</v>
          </cell>
          <cell r="AW686" t="str">
            <v>43 69591</v>
          </cell>
          <cell r="AX686">
            <v>1</v>
          </cell>
        </row>
        <row r="687">
          <cell r="D687">
            <v>69609</v>
          </cell>
          <cell r="E687" t="str">
            <v>Mountain View-Los Altos Union High</v>
          </cell>
          <cell r="F687">
            <v>38398812</v>
          </cell>
          <cell r="G687" t="b">
            <v>0</v>
          </cell>
          <cell r="H687">
            <v>6031.84</v>
          </cell>
          <cell r="I687">
            <v>4106.9399999999996</v>
          </cell>
          <cell r="J687">
            <v>24772405</v>
          </cell>
          <cell r="K687">
            <v>85.39</v>
          </cell>
          <cell r="L687">
            <v>4106.9399999999996</v>
          </cell>
          <cell r="M687">
            <v>350692</v>
          </cell>
          <cell r="N687">
            <v>0</v>
          </cell>
          <cell r="O687">
            <v>2979534</v>
          </cell>
          <cell r="P687">
            <v>0</v>
          </cell>
          <cell r="Q687">
            <v>0</v>
          </cell>
          <cell r="R687">
            <v>2029.23</v>
          </cell>
          <cell r="S687">
            <v>8333926</v>
          </cell>
          <cell r="T687">
            <v>36436557</v>
          </cell>
          <cell r="U687">
            <v>1962255</v>
          </cell>
          <cell r="V687">
            <v>0.42966442729999998</v>
          </cell>
          <cell r="W687">
            <v>843111</v>
          </cell>
          <cell r="X687">
            <v>1424127</v>
          </cell>
          <cell r="Y687">
            <v>0</v>
          </cell>
          <cell r="Z687">
            <v>38703795</v>
          </cell>
          <cell r="AA687">
            <v>70718321</v>
          </cell>
          <cell r="AB687">
            <v>0</v>
          </cell>
          <cell r="AC687">
            <v>-32014526</v>
          </cell>
          <cell r="AD687">
            <v>821388</v>
          </cell>
          <cell r="AE687">
            <v>0</v>
          </cell>
          <cell r="AF687">
            <v>6117.23</v>
          </cell>
          <cell r="AG687">
            <v>4106.9399999999996</v>
          </cell>
          <cell r="AH687">
            <v>25123097</v>
          </cell>
          <cell r="AI687">
            <v>0</v>
          </cell>
          <cell r="AJ687">
            <v>0</v>
          </cell>
          <cell r="AK687">
            <v>70718321</v>
          </cell>
          <cell r="AL687">
            <v>821388</v>
          </cell>
          <cell r="AM687">
            <v>0</v>
          </cell>
          <cell r="AN687">
            <v>2979534</v>
          </cell>
          <cell r="AO687">
            <v>2979534</v>
          </cell>
          <cell r="AP687">
            <v>2979534</v>
          </cell>
          <cell r="AQ687">
            <v>2979534</v>
          </cell>
          <cell r="AR687">
            <v>0</v>
          </cell>
          <cell r="AS687">
            <v>2979534</v>
          </cell>
          <cell r="AT687">
            <v>9077.24</v>
          </cell>
          <cell r="AU687">
            <v>43256.412766203706</v>
          </cell>
          <cell r="AV687">
            <v>73415</v>
          </cell>
          <cell r="AW687" t="str">
            <v>43 69609</v>
          </cell>
          <cell r="AX687">
            <v>1</v>
          </cell>
        </row>
        <row r="688">
          <cell r="D688">
            <v>69617</v>
          </cell>
          <cell r="E688" t="str">
            <v>Mount Pleasant Elementary</v>
          </cell>
          <cell r="F688">
            <v>17723781</v>
          </cell>
          <cell r="G688" t="b">
            <v>0</v>
          </cell>
          <cell r="H688">
            <v>5011.13</v>
          </cell>
          <cell r="I688">
            <v>1699.68</v>
          </cell>
          <cell r="J688">
            <v>8517317</v>
          </cell>
          <cell r="K688">
            <v>54.54</v>
          </cell>
          <cell r="L688">
            <v>1699.68</v>
          </cell>
          <cell r="M688">
            <v>92701</v>
          </cell>
          <cell r="N688">
            <v>0</v>
          </cell>
          <cell r="O688">
            <v>2859624</v>
          </cell>
          <cell r="P688">
            <v>0</v>
          </cell>
          <cell r="Q688">
            <v>0</v>
          </cell>
          <cell r="R688">
            <v>3092.23</v>
          </cell>
          <cell r="S688">
            <v>5255801</v>
          </cell>
          <cell r="T688">
            <v>16725443</v>
          </cell>
          <cell r="U688">
            <v>998338</v>
          </cell>
          <cell r="V688">
            <v>0.42966442729999998</v>
          </cell>
          <cell r="W688">
            <v>428950</v>
          </cell>
          <cell r="X688">
            <v>0</v>
          </cell>
          <cell r="Y688">
            <v>0</v>
          </cell>
          <cell r="Z688">
            <v>17154393</v>
          </cell>
          <cell r="AA688">
            <v>6867619</v>
          </cell>
          <cell r="AB688">
            <v>10286774</v>
          </cell>
          <cell r="AC688">
            <v>0</v>
          </cell>
          <cell r="AD688">
            <v>1742399</v>
          </cell>
          <cell r="AE688">
            <v>8544375</v>
          </cell>
          <cell r="AF688">
            <v>5065.68</v>
          </cell>
          <cell r="AG688">
            <v>1699.68</v>
          </cell>
          <cell r="AH688">
            <v>8610035</v>
          </cell>
          <cell r="AI688">
            <v>0</v>
          </cell>
          <cell r="AJ688">
            <v>0</v>
          </cell>
          <cell r="AK688">
            <v>6867619</v>
          </cell>
          <cell r="AL688">
            <v>1742399</v>
          </cell>
          <cell r="AM688">
            <v>17</v>
          </cell>
          <cell r="AN688">
            <v>2859624</v>
          </cell>
          <cell r="AO688">
            <v>2859641</v>
          </cell>
          <cell r="AP688">
            <v>0</v>
          </cell>
          <cell r="AQ688">
            <v>8544375</v>
          </cell>
          <cell r="AR688">
            <v>428950</v>
          </cell>
          <cell r="AS688">
            <v>8115425</v>
          </cell>
          <cell r="AT688">
            <v>10092.719999999999</v>
          </cell>
          <cell r="AU688">
            <v>43256.412754629629</v>
          </cell>
          <cell r="AV688">
            <v>73415</v>
          </cell>
          <cell r="AW688" t="str">
            <v>43 69617</v>
          </cell>
          <cell r="AX688">
            <v>0</v>
          </cell>
        </row>
        <row r="689">
          <cell r="D689">
            <v>69625</v>
          </cell>
          <cell r="E689" t="str">
            <v>Oak Grove Elementary</v>
          </cell>
          <cell r="F689">
            <v>89192850</v>
          </cell>
          <cell r="G689" t="b">
            <v>0</v>
          </cell>
          <cell r="H689">
            <v>4999.8500000000004</v>
          </cell>
          <cell r="I689">
            <v>10101.85</v>
          </cell>
          <cell r="J689">
            <v>50507735</v>
          </cell>
          <cell r="K689">
            <v>42.76</v>
          </cell>
          <cell r="L689">
            <v>10101.85</v>
          </cell>
          <cell r="M689">
            <v>431955</v>
          </cell>
          <cell r="N689">
            <v>0</v>
          </cell>
          <cell r="O689">
            <v>12900547</v>
          </cell>
          <cell r="P689">
            <v>0</v>
          </cell>
          <cell r="Q689">
            <v>0</v>
          </cell>
          <cell r="R689">
            <v>2105.94</v>
          </cell>
          <cell r="S689">
            <v>21273890</v>
          </cell>
          <cell r="T689">
            <v>85114127</v>
          </cell>
          <cell r="U689">
            <v>4078723</v>
          </cell>
          <cell r="V689">
            <v>0.42966442729999998</v>
          </cell>
          <cell r="W689">
            <v>1752482</v>
          </cell>
          <cell r="X689">
            <v>0</v>
          </cell>
          <cell r="Y689">
            <v>0</v>
          </cell>
          <cell r="Z689">
            <v>86866609</v>
          </cell>
          <cell r="AA689">
            <v>36210093</v>
          </cell>
          <cell r="AB689">
            <v>50656516</v>
          </cell>
          <cell r="AC689">
            <v>0</v>
          </cell>
          <cell r="AD689">
            <v>13188548</v>
          </cell>
          <cell r="AE689">
            <v>37467968</v>
          </cell>
          <cell r="AF689">
            <v>5042.6099999999997</v>
          </cell>
          <cell r="AG689">
            <v>10101.85</v>
          </cell>
          <cell r="AH689">
            <v>50939690</v>
          </cell>
          <cell r="AI689">
            <v>0</v>
          </cell>
          <cell r="AJ689">
            <v>0</v>
          </cell>
          <cell r="AK689">
            <v>36210093</v>
          </cell>
          <cell r="AL689">
            <v>13188548</v>
          </cell>
          <cell r="AM689">
            <v>1541049</v>
          </cell>
          <cell r="AN689">
            <v>12900547</v>
          </cell>
          <cell r="AO689">
            <v>14441596</v>
          </cell>
          <cell r="AP689">
            <v>0</v>
          </cell>
          <cell r="AQ689">
            <v>37467968</v>
          </cell>
          <cell r="AR689">
            <v>1752482</v>
          </cell>
          <cell r="AS689">
            <v>35715486</v>
          </cell>
          <cell r="AT689">
            <v>8599.08</v>
          </cell>
          <cell r="AU689">
            <v>43256.412789351853</v>
          </cell>
          <cell r="AV689">
            <v>73415</v>
          </cell>
          <cell r="AW689" t="str">
            <v>43 69625</v>
          </cell>
          <cell r="AX689">
            <v>0</v>
          </cell>
        </row>
        <row r="690">
          <cell r="D690">
            <v>69633</v>
          </cell>
          <cell r="E690" t="str">
            <v>Orchard Elementary</v>
          </cell>
          <cell r="F690">
            <v>8165804</v>
          </cell>
          <cell r="G690" t="b">
            <v>0</v>
          </cell>
          <cell r="H690">
            <v>5352.26</v>
          </cell>
          <cell r="I690">
            <v>878.5</v>
          </cell>
          <cell r="J690">
            <v>4701960</v>
          </cell>
          <cell r="K690">
            <v>42.18</v>
          </cell>
          <cell r="L690">
            <v>878.5</v>
          </cell>
          <cell r="M690">
            <v>37055</v>
          </cell>
          <cell r="N690">
            <v>0</v>
          </cell>
          <cell r="O690">
            <v>795884</v>
          </cell>
          <cell r="P690">
            <v>0</v>
          </cell>
          <cell r="Q690">
            <v>0</v>
          </cell>
          <cell r="R690">
            <v>2494.98</v>
          </cell>
          <cell r="S690">
            <v>2191840</v>
          </cell>
          <cell r="T690">
            <v>7726739</v>
          </cell>
          <cell r="U690">
            <v>439065</v>
          </cell>
          <cell r="V690">
            <v>0.42966442729999998</v>
          </cell>
          <cell r="W690">
            <v>188651</v>
          </cell>
          <cell r="X690">
            <v>0</v>
          </cell>
          <cell r="Y690">
            <v>0</v>
          </cell>
          <cell r="Z690">
            <v>7915390</v>
          </cell>
          <cell r="AA690">
            <v>6379727</v>
          </cell>
          <cell r="AB690">
            <v>1535663</v>
          </cell>
          <cell r="AC690">
            <v>0</v>
          </cell>
          <cell r="AD690">
            <v>175700</v>
          </cell>
          <cell r="AE690">
            <v>1359963</v>
          </cell>
          <cell r="AF690">
            <v>5394.44</v>
          </cell>
          <cell r="AG690">
            <v>878.5</v>
          </cell>
          <cell r="AH690">
            <v>4739016</v>
          </cell>
          <cell r="AI690">
            <v>0</v>
          </cell>
          <cell r="AJ690">
            <v>0</v>
          </cell>
          <cell r="AK690">
            <v>6379727</v>
          </cell>
          <cell r="AL690">
            <v>175700</v>
          </cell>
          <cell r="AM690">
            <v>0</v>
          </cell>
          <cell r="AN690">
            <v>795884</v>
          </cell>
          <cell r="AO690">
            <v>795884</v>
          </cell>
          <cell r="AP690">
            <v>0</v>
          </cell>
          <cell r="AQ690">
            <v>1359963</v>
          </cell>
          <cell r="AR690">
            <v>188651</v>
          </cell>
          <cell r="AS690">
            <v>1171312</v>
          </cell>
          <cell r="AT690">
            <v>9010.1200000000008</v>
          </cell>
          <cell r="AU690">
            <v>43256.412800925929</v>
          </cell>
          <cell r="AV690">
            <v>73415</v>
          </cell>
          <cell r="AW690" t="str">
            <v>43 69633</v>
          </cell>
          <cell r="AX690">
            <v>0</v>
          </cell>
        </row>
        <row r="691">
          <cell r="D691">
            <v>69641</v>
          </cell>
          <cell r="E691" t="str">
            <v>Palo Alto Unified</v>
          </cell>
          <cell r="F691">
            <v>94146745</v>
          </cell>
          <cell r="G691" t="b">
            <v>0</v>
          </cell>
          <cell r="H691">
            <v>5699.13</v>
          </cell>
          <cell r="I691">
            <v>11201.6</v>
          </cell>
          <cell r="J691">
            <v>63839375</v>
          </cell>
          <cell r="K691">
            <v>85.13</v>
          </cell>
          <cell r="L691">
            <v>11201.6</v>
          </cell>
          <cell r="M691">
            <v>953592</v>
          </cell>
          <cell r="N691">
            <v>0</v>
          </cell>
          <cell r="O691">
            <v>2560485</v>
          </cell>
          <cell r="P691">
            <v>0</v>
          </cell>
          <cell r="Q691">
            <v>0</v>
          </cell>
          <cell r="R691">
            <v>1959.53</v>
          </cell>
          <cell r="S691">
            <v>21949871</v>
          </cell>
          <cell r="T691">
            <v>89303323</v>
          </cell>
          <cell r="U691">
            <v>4843422</v>
          </cell>
          <cell r="V691">
            <v>0.42966442729999998</v>
          </cell>
          <cell r="W691">
            <v>2081046</v>
          </cell>
          <cell r="X691">
            <v>2481990</v>
          </cell>
          <cell r="Y691">
            <v>0</v>
          </cell>
          <cell r="Z691">
            <v>93866359</v>
          </cell>
          <cell r="AA691">
            <v>170620176</v>
          </cell>
          <cell r="AB691">
            <v>0</v>
          </cell>
          <cell r="AC691">
            <v>-76753817</v>
          </cell>
          <cell r="AD691">
            <v>2359652</v>
          </cell>
          <cell r="AE691">
            <v>0</v>
          </cell>
          <cell r="AF691">
            <v>5784.26</v>
          </cell>
          <cell r="AG691">
            <v>11201.6</v>
          </cell>
          <cell r="AH691">
            <v>64792967</v>
          </cell>
          <cell r="AI691">
            <v>0</v>
          </cell>
          <cell r="AJ691">
            <v>0</v>
          </cell>
          <cell r="AK691">
            <v>170620176</v>
          </cell>
          <cell r="AL691">
            <v>2359652</v>
          </cell>
          <cell r="AM691">
            <v>0</v>
          </cell>
          <cell r="AN691">
            <v>2560485</v>
          </cell>
          <cell r="AO691">
            <v>2560485</v>
          </cell>
          <cell r="AP691">
            <v>2560485</v>
          </cell>
          <cell r="AQ691">
            <v>2560485</v>
          </cell>
          <cell r="AR691">
            <v>0</v>
          </cell>
          <cell r="AS691">
            <v>2560485</v>
          </cell>
          <cell r="AT691">
            <v>8158.15</v>
          </cell>
          <cell r="AU691">
            <v>43256.412812499999</v>
          </cell>
          <cell r="AV691">
            <v>73415</v>
          </cell>
          <cell r="AW691" t="str">
            <v>43 69641</v>
          </cell>
          <cell r="AX691">
            <v>1</v>
          </cell>
        </row>
        <row r="692">
          <cell r="D692">
            <v>69666</v>
          </cell>
          <cell r="E692" t="str">
            <v>San Jose Unified</v>
          </cell>
          <cell r="F692">
            <v>289835043</v>
          </cell>
          <cell r="G692" t="b">
            <v>0</v>
          </cell>
          <cell r="H692">
            <v>5230.88</v>
          </cell>
          <cell r="I692">
            <v>29069.74</v>
          </cell>
          <cell r="J692">
            <v>152060322</v>
          </cell>
          <cell r="K692">
            <v>50.66</v>
          </cell>
          <cell r="L692">
            <v>29069.74</v>
          </cell>
          <cell r="M692">
            <v>1472673</v>
          </cell>
          <cell r="N692">
            <v>0</v>
          </cell>
          <cell r="O692">
            <v>64875168</v>
          </cell>
          <cell r="P692">
            <v>0</v>
          </cell>
          <cell r="Q692">
            <v>0</v>
          </cell>
          <cell r="R692">
            <v>2034.68</v>
          </cell>
          <cell r="S692">
            <v>59147619</v>
          </cell>
          <cell r="T692">
            <v>277555782</v>
          </cell>
          <cell r="U692">
            <v>12279261</v>
          </cell>
          <cell r="V692">
            <v>0.42966442729999998</v>
          </cell>
          <cell r="W692">
            <v>5275962</v>
          </cell>
          <cell r="X692">
            <v>0</v>
          </cell>
          <cell r="Y692">
            <v>0</v>
          </cell>
          <cell r="Z692">
            <v>282831744</v>
          </cell>
          <cell r="AA692">
            <v>208364630</v>
          </cell>
          <cell r="AB692">
            <v>74467114</v>
          </cell>
          <cell r="AC692">
            <v>0</v>
          </cell>
          <cell r="AD692">
            <v>5813948</v>
          </cell>
          <cell r="AE692">
            <v>68653166</v>
          </cell>
          <cell r="AF692">
            <v>5281.53</v>
          </cell>
          <cell r="AG692">
            <v>29069.74</v>
          </cell>
          <cell r="AH692">
            <v>153532704</v>
          </cell>
          <cell r="AI692">
            <v>0</v>
          </cell>
          <cell r="AJ692">
            <v>0</v>
          </cell>
          <cell r="AK692">
            <v>208364630</v>
          </cell>
          <cell r="AL692">
            <v>5813948</v>
          </cell>
          <cell r="AM692">
            <v>0</v>
          </cell>
          <cell r="AN692">
            <v>64875168</v>
          </cell>
          <cell r="AO692">
            <v>64875168</v>
          </cell>
          <cell r="AP692">
            <v>0</v>
          </cell>
          <cell r="AQ692">
            <v>68653166</v>
          </cell>
          <cell r="AR692">
            <v>5275962</v>
          </cell>
          <cell r="AS692">
            <v>63377204</v>
          </cell>
          <cell r="AT692">
            <v>9729.42</v>
          </cell>
          <cell r="AU692">
            <v>43256.412893518522</v>
          </cell>
          <cell r="AV692">
            <v>73415</v>
          </cell>
          <cell r="AW692" t="str">
            <v>43 69666</v>
          </cell>
          <cell r="AX692">
            <v>0</v>
          </cell>
        </row>
        <row r="693">
          <cell r="D693">
            <v>69674</v>
          </cell>
          <cell r="E693" t="str">
            <v>Santa Clara Unified</v>
          </cell>
          <cell r="F693">
            <v>132096835</v>
          </cell>
          <cell r="G693" t="b">
            <v>0</v>
          </cell>
          <cell r="H693">
            <v>5257.27</v>
          </cell>
          <cell r="I693">
            <v>14808.28</v>
          </cell>
          <cell r="J693">
            <v>77851126</v>
          </cell>
          <cell r="K693">
            <v>53.06</v>
          </cell>
          <cell r="L693">
            <v>14808.28</v>
          </cell>
          <cell r="M693">
            <v>785727</v>
          </cell>
          <cell r="N693">
            <v>0</v>
          </cell>
          <cell r="O693">
            <v>9818349</v>
          </cell>
          <cell r="P693">
            <v>0</v>
          </cell>
          <cell r="Q693">
            <v>0</v>
          </cell>
          <cell r="R693">
            <v>2454.81</v>
          </cell>
          <cell r="S693">
            <v>36351514</v>
          </cell>
          <cell r="T693">
            <v>124806716</v>
          </cell>
          <cell r="U693">
            <v>7290119</v>
          </cell>
          <cell r="V693">
            <v>0.42966442729999998</v>
          </cell>
          <cell r="W693">
            <v>3132305</v>
          </cell>
          <cell r="X693">
            <v>0</v>
          </cell>
          <cell r="Y693">
            <v>0</v>
          </cell>
          <cell r="Z693">
            <v>127939021</v>
          </cell>
          <cell r="AA693">
            <v>188439972</v>
          </cell>
          <cell r="AB693">
            <v>0</v>
          </cell>
          <cell r="AC693">
            <v>-60500951</v>
          </cell>
          <cell r="AD693">
            <v>2961656</v>
          </cell>
          <cell r="AE693">
            <v>0</v>
          </cell>
          <cell r="AF693">
            <v>5310.33</v>
          </cell>
          <cell r="AG693">
            <v>14808.28</v>
          </cell>
          <cell r="AH693">
            <v>78636854</v>
          </cell>
          <cell r="AI693">
            <v>0</v>
          </cell>
          <cell r="AJ693">
            <v>0</v>
          </cell>
          <cell r="AK693">
            <v>188439972</v>
          </cell>
          <cell r="AL693">
            <v>2961656</v>
          </cell>
          <cell r="AM693">
            <v>0</v>
          </cell>
          <cell r="AN693">
            <v>9818349</v>
          </cell>
          <cell r="AO693">
            <v>9818349</v>
          </cell>
          <cell r="AP693">
            <v>9818349</v>
          </cell>
          <cell r="AQ693">
            <v>9818349</v>
          </cell>
          <cell r="AR693">
            <v>0</v>
          </cell>
          <cell r="AS693">
            <v>9818349</v>
          </cell>
          <cell r="AT693">
            <v>8639.69</v>
          </cell>
          <cell r="AU693">
            <v>43256.412916666668</v>
          </cell>
          <cell r="AV693">
            <v>73415</v>
          </cell>
          <cell r="AW693" t="str">
            <v>43 69674</v>
          </cell>
          <cell r="AX693">
            <v>1</v>
          </cell>
        </row>
        <row r="694">
          <cell r="D694">
            <v>69682</v>
          </cell>
          <cell r="E694" t="str">
            <v>Saratoga Union Elementary</v>
          </cell>
          <cell r="F694">
            <v>14436886</v>
          </cell>
          <cell r="G694" t="b">
            <v>0</v>
          </cell>
          <cell r="H694">
            <v>5072.9799999999996</v>
          </cell>
          <cell r="I694">
            <v>1866.72</v>
          </cell>
          <cell r="J694">
            <v>9469833</v>
          </cell>
          <cell r="K694">
            <v>65.38</v>
          </cell>
          <cell r="L694">
            <v>1866.72</v>
          </cell>
          <cell r="M694">
            <v>122046</v>
          </cell>
          <cell r="N694">
            <v>0</v>
          </cell>
          <cell r="O694">
            <v>324666</v>
          </cell>
          <cell r="P694">
            <v>0</v>
          </cell>
          <cell r="Q694">
            <v>0</v>
          </cell>
          <cell r="R694">
            <v>1994.92</v>
          </cell>
          <cell r="S694">
            <v>3723957</v>
          </cell>
          <cell r="T694">
            <v>13640502</v>
          </cell>
          <cell r="U694">
            <v>796384</v>
          </cell>
          <cell r="V694">
            <v>0.42966442729999998</v>
          </cell>
          <cell r="W694">
            <v>342178</v>
          </cell>
          <cell r="X694">
            <v>0</v>
          </cell>
          <cell r="Y694">
            <v>0</v>
          </cell>
          <cell r="Z694">
            <v>13982680</v>
          </cell>
          <cell r="AA694">
            <v>26349020</v>
          </cell>
          <cell r="AB694">
            <v>0</v>
          </cell>
          <cell r="AC694">
            <v>-12366340</v>
          </cell>
          <cell r="AD694">
            <v>373344</v>
          </cell>
          <cell r="AE694">
            <v>0</v>
          </cell>
          <cell r="AF694">
            <v>5138.3599999999997</v>
          </cell>
          <cell r="AG694">
            <v>1866.72</v>
          </cell>
          <cell r="AH694">
            <v>9591879</v>
          </cell>
          <cell r="AI694">
            <v>0</v>
          </cell>
          <cell r="AJ694">
            <v>0</v>
          </cell>
          <cell r="AK694">
            <v>26349020</v>
          </cell>
          <cell r="AL694">
            <v>373344</v>
          </cell>
          <cell r="AM694">
            <v>0</v>
          </cell>
          <cell r="AN694">
            <v>324666</v>
          </cell>
          <cell r="AO694">
            <v>324666</v>
          </cell>
          <cell r="AP694">
            <v>324666</v>
          </cell>
          <cell r="AQ694">
            <v>324666</v>
          </cell>
          <cell r="AR694">
            <v>0</v>
          </cell>
          <cell r="AS694">
            <v>324666</v>
          </cell>
          <cell r="AT694">
            <v>7490.51</v>
          </cell>
          <cell r="AU694">
            <v>43256.412928240738</v>
          </cell>
          <cell r="AV694">
            <v>73415</v>
          </cell>
          <cell r="AW694" t="str">
            <v>43 69682</v>
          </cell>
          <cell r="AX694">
            <v>1</v>
          </cell>
        </row>
        <row r="695">
          <cell r="D695">
            <v>69690</v>
          </cell>
          <cell r="E695" t="str">
            <v>Sunnyvale</v>
          </cell>
          <cell r="F695">
            <v>54037686</v>
          </cell>
          <cell r="G695" t="b">
            <v>0</v>
          </cell>
          <cell r="H695">
            <v>5056.58</v>
          </cell>
          <cell r="I695">
            <v>6326.82</v>
          </cell>
          <cell r="J695">
            <v>31992071</v>
          </cell>
          <cell r="K695">
            <v>49.48</v>
          </cell>
          <cell r="L695">
            <v>6326.82</v>
          </cell>
          <cell r="M695">
            <v>313051</v>
          </cell>
          <cell r="N695">
            <v>0</v>
          </cell>
          <cell r="O695">
            <v>2907954</v>
          </cell>
          <cell r="P695">
            <v>0</v>
          </cell>
          <cell r="Q695">
            <v>0</v>
          </cell>
          <cell r="R695">
            <v>2533.88</v>
          </cell>
          <cell r="S695">
            <v>16031403</v>
          </cell>
          <cell r="T695">
            <v>51244479</v>
          </cell>
          <cell r="U695">
            <v>2793207</v>
          </cell>
          <cell r="V695">
            <v>0.42966442729999998</v>
          </cell>
          <cell r="W695">
            <v>1200142</v>
          </cell>
          <cell r="X695">
            <v>0</v>
          </cell>
          <cell r="Y695">
            <v>0</v>
          </cell>
          <cell r="Z695">
            <v>52444621</v>
          </cell>
          <cell r="AA695">
            <v>61639851</v>
          </cell>
          <cell r="AB695">
            <v>0</v>
          </cell>
          <cell r="AC695">
            <v>-9195230</v>
          </cell>
          <cell r="AD695">
            <v>1265364</v>
          </cell>
          <cell r="AE695">
            <v>0</v>
          </cell>
          <cell r="AF695">
            <v>5106.0600000000004</v>
          </cell>
          <cell r="AG695">
            <v>6326.82</v>
          </cell>
          <cell r="AH695">
            <v>32305123</v>
          </cell>
          <cell r="AI695">
            <v>0</v>
          </cell>
          <cell r="AJ695">
            <v>0</v>
          </cell>
          <cell r="AK695">
            <v>61639851</v>
          </cell>
          <cell r="AL695">
            <v>1265364</v>
          </cell>
          <cell r="AM695">
            <v>0</v>
          </cell>
          <cell r="AN695">
            <v>2907954</v>
          </cell>
          <cell r="AO695">
            <v>2907954</v>
          </cell>
          <cell r="AP695">
            <v>2907954</v>
          </cell>
          <cell r="AQ695">
            <v>2907954</v>
          </cell>
          <cell r="AR695">
            <v>0</v>
          </cell>
          <cell r="AS695">
            <v>2907954</v>
          </cell>
          <cell r="AT695">
            <v>8289.25</v>
          </cell>
          <cell r="AU695">
            <v>43256.412974537037</v>
          </cell>
          <cell r="AV695">
            <v>73415</v>
          </cell>
          <cell r="AW695" t="str">
            <v>43 69690</v>
          </cell>
          <cell r="AX695">
            <v>1</v>
          </cell>
        </row>
        <row r="696">
          <cell r="D696">
            <v>69708</v>
          </cell>
          <cell r="E696" t="str">
            <v>Union Elementary</v>
          </cell>
          <cell r="F696">
            <v>45172925</v>
          </cell>
          <cell r="G696" t="b">
            <v>0</v>
          </cell>
          <cell r="H696">
            <v>4991.03</v>
          </cell>
          <cell r="I696">
            <v>5676.98</v>
          </cell>
          <cell r="J696">
            <v>28333977</v>
          </cell>
          <cell r="K696">
            <v>44.6</v>
          </cell>
          <cell r="L696">
            <v>5676.98</v>
          </cell>
          <cell r="M696">
            <v>253193</v>
          </cell>
          <cell r="N696">
            <v>0</v>
          </cell>
          <cell r="O696">
            <v>3584399</v>
          </cell>
          <cell r="P696">
            <v>0</v>
          </cell>
          <cell r="Q696">
            <v>0</v>
          </cell>
          <cell r="R696">
            <v>1884.08</v>
          </cell>
          <cell r="S696">
            <v>10695884</v>
          </cell>
          <cell r="T696">
            <v>42867453</v>
          </cell>
          <cell r="U696">
            <v>2305472</v>
          </cell>
          <cell r="V696">
            <v>0.42966442729999998</v>
          </cell>
          <cell r="W696">
            <v>990579</v>
          </cell>
          <cell r="X696">
            <v>0</v>
          </cell>
          <cell r="Y696">
            <v>0</v>
          </cell>
          <cell r="Z696">
            <v>43858032</v>
          </cell>
          <cell r="AA696">
            <v>31919486</v>
          </cell>
          <cell r="AB696">
            <v>11938546</v>
          </cell>
          <cell r="AC696">
            <v>0</v>
          </cell>
          <cell r="AD696">
            <v>1135396</v>
          </cell>
          <cell r="AE696">
            <v>10803150</v>
          </cell>
          <cell r="AF696">
            <v>5035.63</v>
          </cell>
          <cell r="AG696">
            <v>5676.98</v>
          </cell>
          <cell r="AH696">
            <v>28587171</v>
          </cell>
          <cell r="AI696">
            <v>0</v>
          </cell>
          <cell r="AJ696">
            <v>0</v>
          </cell>
          <cell r="AK696">
            <v>31919486</v>
          </cell>
          <cell r="AL696">
            <v>1135396</v>
          </cell>
          <cell r="AM696">
            <v>0</v>
          </cell>
          <cell r="AN696">
            <v>3584399</v>
          </cell>
          <cell r="AO696">
            <v>3584399</v>
          </cell>
          <cell r="AP696">
            <v>0</v>
          </cell>
          <cell r="AQ696">
            <v>10803150</v>
          </cell>
          <cell r="AR696">
            <v>990579</v>
          </cell>
          <cell r="AS696">
            <v>9812571</v>
          </cell>
          <cell r="AT696">
            <v>7725.59</v>
          </cell>
          <cell r="AU696">
            <v>43256.41300925926</v>
          </cell>
          <cell r="AV696">
            <v>73415</v>
          </cell>
          <cell r="AW696" t="str">
            <v>43 69708</v>
          </cell>
          <cell r="AX696">
            <v>0</v>
          </cell>
        </row>
        <row r="697">
          <cell r="D697">
            <v>73387</v>
          </cell>
          <cell r="E697" t="str">
            <v>Milpitas Unified</v>
          </cell>
          <cell r="F697">
            <v>89953206</v>
          </cell>
          <cell r="G697" t="b">
            <v>0</v>
          </cell>
          <cell r="H697">
            <v>5243.38</v>
          </cell>
          <cell r="I697">
            <v>10119.67</v>
          </cell>
          <cell r="J697">
            <v>53061275</v>
          </cell>
          <cell r="K697">
            <v>50.82</v>
          </cell>
          <cell r="L697">
            <v>10119.67</v>
          </cell>
          <cell r="M697">
            <v>514282</v>
          </cell>
          <cell r="N697">
            <v>0</v>
          </cell>
          <cell r="O697">
            <v>12754827</v>
          </cell>
          <cell r="P697">
            <v>0</v>
          </cell>
          <cell r="Q697">
            <v>0</v>
          </cell>
          <cell r="R697">
            <v>1922.84</v>
          </cell>
          <cell r="S697">
            <v>19458506</v>
          </cell>
          <cell r="T697">
            <v>85788890</v>
          </cell>
          <cell r="U697">
            <v>4164316</v>
          </cell>
          <cell r="V697">
            <v>0.42966442729999998</v>
          </cell>
          <cell r="W697">
            <v>1789258</v>
          </cell>
          <cell r="X697">
            <v>0</v>
          </cell>
          <cell r="Y697">
            <v>0</v>
          </cell>
          <cell r="Z697">
            <v>87578148</v>
          </cell>
          <cell r="AA697">
            <v>66977631</v>
          </cell>
          <cell r="AB697">
            <v>20600517</v>
          </cell>
          <cell r="AC697">
            <v>0</v>
          </cell>
          <cell r="AD697">
            <v>2023934</v>
          </cell>
          <cell r="AE697">
            <v>18576583</v>
          </cell>
          <cell r="AF697">
            <v>5294.2</v>
          </cell>
          <cell r="AG697">
            <v>10119.67</v>
          </cell>
          <cell r="AH697">
            <v>53575557</v>
          </cell>
          <cell r="AI697">
            <v>0</v>
          </cell>
          <cell r="AJ697">
            <v>0</v>
          </cell>
          <cell r="AK697">
            <v>66977631</v>
          </cell>
          <cell r="AL697">
            <v>2023934</v>
          </cell>
          <cell r="AM697">
            <v>0</v>
          </cell>
          <cell r="AN697">
            <v>12754827</v>
          </cell>
          <cell r="AO697">
            <v>12754827</v>
          </cell>
          <cell r="AP697">
            <v>0</v>
          </cell>
          <cell r="AQ697">
            <v>18576583</v>
          </cell>
          <cell r="AR697">
            <v>1789258</v>
          </cell>
          <cell r="AS697">
            <v>16787325</v>
          </cell>
          <cell r="AT697">
            <v>8654.25</v>
          </cell>
          <cell r="AU697">
            <v>43256.412743055553</v>
          </cell>
          <cell r="AV697">
            <v>73415</v>
          </cell>
          <cell r="AW697" t="str">
            <v>43 73387</v>
          </cell>
          <cell r="AX697">
            <v>0</v>
          </cell>
        </row>
        <row r="698">
          <cell r="D698">
            <v>69732</v>
          </cell>
          <cell r="E698" t="str">
            <v>Bonny Doon Union Elementary</v>
          </cell>
          <cell r="F698">
            <v>1317068</v>
          </cell>
          <cell r="G698" t="b">
            <v>0</v>
          </cell>
          <cell r="H698">
            <v>4991.84</v>
          </cell>
          <cell r="I698">
            <v>159.1</v>
          </cell>
          <cell r="J698">
            <v>794202</v>
          </cell>
          <cell r="K698">
            <v>54.83</v>
          </cell>
          <cell r="L698">
            <v>159.1</v>
          </cell>
          <cell r="M698">
            <v>8723</v>
          </cell>
          <cell r="N698">
            <v>0</v>
          </cell>
          <cell r="O698">
            <v>117428</v>
          </cell>
          <cell r="P698">
            <v>0</v>
          </cell>
          <cell r="Q698">
            <v>0</v>
          </cell>
          <cell r="R698">
            <v>2047.61</v>
          </cell>
          <cell r="S698">
            <v>325775</v>
          </cell>
          <cell r="T698">
            <v>1246128</v>
          </cell>
          <cell r="U698">
            <v>70940</v>
          </cell>
          <cell r="V698">
            <v>0.42966442729999998</v>
          </cell>
          <cell r="W698">
            <v>30480</v>
          </cell>
          <cell r="X698">
            <v>6419</v>
          </cell>
          <cell r="Y698">
            <v>0</v>
          </cell>
          <cell r="Z698">
            <v>1283027</v>
          </cell>
          <cell r="AA698">
            <v>1533822</v>
          </cell>
          <cell r="AB698">
            <v>0</v>
          </cell>
          <cell r="AC698">
            <v>-250795</v>
          </cell>
          <cell r="AD698">
            <v>31820</v>
          </cell>
          <cell r="AE698">
            <v>0</v>
          </cell>
          <cell r="AF698">
            <v>5046.67</v>
          </cell>
          <cell r="AG698">
            <v>159.1</v>
          </cell>
          <cell r="AH698">
            <v>802925</v>
          </cell>
          <cell r="AI698">
            <v>0</v>
          </cell>
          <cell r="AJ698">
            <v>0</v>
          </cell>
          <cell r="AK698">
            <v>1533822</v>
          </cell>
          <cell r="AL698">
            <v>31820</v>
          </cell>
          <cell r="AM698">
            <v>0</v>
          </cell>
          <cell r="AN698">
            <v>117428</v>
          </cell>
          <cell r="AO698">
            <v>117428</v>
          </cell>
          <cell r="AP698">
            <v>117428</v>
          </cell>
          <cell r="AQ698">
            <v>117428</v>
          </cell>
          <cell r="AR698">
            <v>0</v>
          </cell>
          <cell r="AS698">
            <v>117428</v>
          </cell>
          <cell r="AT698">
            <v>8023.93</v>
          </cell>
          <cell r="AU698">
            <v>43256.412418981483</v>
          </cell>
          <cell r="AV698">
            <v>73415</v>
          </cell>
          <cell r="AW698" t="str">
            <v>44 69732</v>
          </cell>
          <cell r="AX698">
            <v>1</v>
          </cell>
        </row>
        <row r="699">
          <cell r="D699">
            <v>69757</v>
          </cell>
          <cell r="E699" t="str">
            <v>Happy Valley Elementary</v>
          </cell>
          <cell r="F699">
            <v>939707</v>
          </cell>
          <cell r="G699" t="b">
            <v>0</v>
          </cell>
          <cell r="H699">
            <v>5024.2</v>
          </cell>
          <cell r="I699">
            <v>118.49</v>
          </cell>
          <cell r="J699">
            <v>595317</v>
          </cell>
          <cell r="K699">
            <v>50.7</v>
          </cell>
          <cell r="L699">
            <v>118.49</v>
          </cell>
          <cell r="M699">
            <v>6007</v>
          </cell>
          <cell r="N699">
            <v>0</v>
          </cell>
          <cell r="O699">
            <v>73875</v>
          </cell>
          <cell r="P699">
            <v>0</v>
          </cell>
          <cell r="Q699">
            <v>0</v>
          </cell>
          <cell r="R699">
            <v>1876.27</v>
          </cell>
          <cell r="S699">
            <v>222319</v>
          </cell>
          <cell r="T699">
            <v>897518</v>
          </cell>
          <cell r="U699">
            <v>42189</v>
          </cell>
          <cell r="V699">
            <v>0.42966442729999998</v>
          </cell>
          <cell r="W699">
            <v>18127</v>
          </cell>
          <cell r="X699">
            <v>6135</v>
          </cell>
          <cell r="Y699">
            <v>0</v>
          </cell>
          <cell r="Z699">
            <v>921780</v>
          </cell>
          <cell r="AA699">
            <v>929038</v>
          </cell>
          <cell r="AB699">
            <v>0</v>
          </cell>
          <cell r="AC699">
            <v>-7258</v>
          </cell>
          <cell r="AD699">
            <v>23698</v>
          </cell>
          <cell r="AE699">
            <v>0</v>
          </cell>
          <cell r="AF699">
            <v>5074.8999999999996</v>
          </cell>
          <cell r="AG699">
            <v>118.49</v>
          </cell>
          <cell r="AH699">
            <v>601325</v>
          </cell>
          <cell r="AI699">
            <v>0</v>
          </cell>
          <cell r="AJ699">
            <v>0</v>
          </cell>
          <cell r="AK699">
            <v>929038</v>
          </cell>
          <cell r="AL699">
            <v>23698</v>
          </cell>
          <cell r="AM699">
            <v>0</v>
          </cell>
          <cell r="AN699">
            <v>73875</v>
          </cell>
          <cell r="AO699">
            <v>73875</v>
          </cell>
          <cell r="AP699">
            <v>73875</v>
          </cell>
          <cell r="AQ699">
            <v>73875</v>
          </cell>
          <cell r="AR699">
            <v>0</v>
          </cell>
          <cell r="AS699">
            <v>73875</v>
          </cell>
          <cell r="AT699">
            <v>7727.61</v>
          </cell>
          <cell r="AU699">
            <v>43256.412592592591</v>
          </cell>
          <cell r="AV699">
            <v>73415</v>
          </cell>
          <cell r="AW699" t="str">
            <v>44 69757</v>
          </cell>
          <cell r="AX699">
            <v>1</v>
          </cell>
        </row>
        <row r="700">
          <cell r="D700">
            <v>69765</v>
          </cell>
          <cell r="E700" t="str">
            <v>Live Oak Elementary</v>
          </cell>
          <cell r="F700">
            <v>15629330</v>
          </cell>
          <cell r="G700" t="b">
            <v>0</v>
          </cell>
          <cell r="H700">
            <v>5188.6499999999996</v>
          </cell>
          <cell r="I700">
            <v>1684.49</v>
          </cell>
          <cell r="J700">
            <v>8740229</v>
          </cell>
          <cell r="K700">
            <v>53.4</v>
          </cell>
          <cell r="L700">
            <v>1684.49</v>
          </cell>
          <cell r="M700">
            <v>89952</v>
          </cell>
          <cell r="N700">
            <v>0</v>
          </cell>
          <cell r="O700">
            <v>1942088</v>
          </cell>
          <cell r="P700">
            <v>0</v>
          </cell>
          <cell r="Q700">
            <v>0</v>
          </cell>
          <cell r="R700">
            <v>2495.4299999999998</v>
          </cell>
          <cell r="S700">
            <v>4203527</v>
          </cell>
          <cell r="T700">
            <v>14975796</v>
          </cell>
          <cell r="U700">
            <v>653534</v>
          </cell>
          <cell r="V700">
            <v>0.42966442729999998</v>
          </cell>
          <cell r="W700">
            <v>280800</v>
          </cell>
          <cell r="X700">
            <v>0</v>
          </cell>
          <cell r="Y700">
            <v>0</v>
          </cell>
          <cell r="Z700">
            <v>15256596</v>
          </cell>
          <cell r="AA700">
            <v>4649327</v>
          </cell>
          <cell r="AB700">
            <v>10607269</v>
          </cell>
          <cell r="AC700">
            <v>0</v>
          </cell>
          <cell r="AD700">
            <v>2286179</v>
          </cell>
          <cell r="AE700">
            <v>8321090</v>
          </cell>
          <cell r="AF700">
            <v>5242.05</v>
          </cell>
          <cell r="AG700">
            <v>1684.49</v>
          </cell>
          <cell r="AH700">
            <v>8830181</v>
          </cell>
          <cell r="AI700">
            <v>0</v>
          </cell>
          <cell r="AJ700">
            <v>0</v>
          </cell>
          <cell r="AK700">
            <v>4649327</v>
          </cell>
          <cell r="AL700">
            <v>2286179</v>
          </cell>
          <cell r="AM700">
            <v>1894675</v>
          </cell>
          <cell r="AN700">
            <v>1942088</v>
          </cell>
          <cell r="AO700">
            <v>3836763</v>
          </cell>
          <cell r="AP700">
            <v>0</v>
          </cell>
          <cell r="AQ700">
            <v>8321090</v>
          </cell>
          <cell r="AR700">
            <v>280800</v>
          </cell>
          <cell r="AS700">
            <v>8040290</v>
          </cell>
          <cell r="AT700">
            <v>9057.1</v>
          </cell>
          <cell r="AU700">
            <v>43256.412685185183</v>
          </cell>
          <cell r="AV700">
            <v>73415</v>
          </cell>
          <cell r="AW700" t="str">
            <v>44 69765</v>
          </cell>
          <cell r="AX700">
            <v>0</v>
          </cell>
        </row>
        <row r="701">
          <cell r="D701">
            <v>69773</v>
          </cell>
          <cell r="E701" t="str">
            <v>Mountain Elementary</v>
          </cell>
          <cell r="F701">
            <v>981845</v>
          </cell>
          <cell r="G701" t="b">
            <v>0</v>
          </cell>
          <cell r="H701">
            <v>5005.03</v>
          </cell>
          <cell r="I701">
            <v>124.58</v>
          </cell>
          <cell r="J701">
            <v>623527</v>
          </cell>
          <cell r="K701">
            <v>68.209999999999994</v>
          </cell>
          <cell r="L701">
            <v>124.58</v>
          </cell>
          <cell r="M701">
            <v>8498</v>
          </cell>
          <cell r="N701">
            <v>0</v>
          </cell>
          <cell r="O701">
            <v>292328</v>
          </cell>
          <cell r="P701">
            <v>0</v>
          </cell>
          <cell r="Q701">
            <v>0</v>
          </cell>
          <cell r="R701">
            <v>159.71</v>
          </cell>
          <cell r="S701">
            <v>19897</v>
          </cell>
          <cell r="T701">
            <v>944250</v>
          </cell>
          <cell r="U701">
            <v>37595</v>
          </cell>
          <cell r="V701">
            <v>0.42966442729999998</v>
          </cell>
          <cell r="W701">
            <v>16153</v>
          </cell>
          <cell r="X701">
            <v>189121</v>
          </cell>
          <cell r="Y701">
            <v>0</v>
          </cell>
          <cell r="Z701">
            <v>1149524</v>
          </cell>
          <cell r="AA701">
            <v>912833</v>
          </cell>
          <cell r="AB701">
            <v>236691</v>
          </cell>
          <cell r="AC701">
            <v>0</v>
          </cell>
          <cell r="AD701">
            <v>24916</v>
          </cell>
          <cell r="AE701">
            <v>211775</v>
          </cell>
          <cell r="AF701">
            <v>5073.24</v>
          </cell>
          <cell r="AG701">
            <v>124.58</v>
          </cell>
          <cell r="AH701">
            <v>632024</v>
          </cell>
          <cell r="AI701">
            <v>0</v>
          </cell>
          <cell r="AJ701">
            <v>0</v>
          </cell>
          <cell r="AK701">
            <v>912833</v>
          </cell>
          <cell r="AL701">
            <v>24916</v>
          </cell>
          <cell r="AM701">
            <v>0</v>
          </cell>
          <cell r="AN701">
            <v>292328</v>
          </cell>
          <cell r="AO701">
            <v>292328</v>
          </cell>
          <cell r="AP701">
            <v>80553</v>
          </cell>
          <cell r="AQ701">
            <v>292328</v>
          </cell>
          <cell r="AR701">
            <v>16153</v>
          </cell>
          <cell r="AS701">
            <v>276175</v>
          </cell>
          <cell r="AT701">
            <v>7709.13</v>
          </cell>
          <cell r="AU701">
            <v>43256.412754629629</v>
          </cell>
          <cell r="AV701">
            <v>73415</v>
          </cell>
          <cell r="AW701" t="str">
            <v>44 69773</v>
          </cell>
          <cell r="AX701">
            <v>1</v>
          </cell>
        </row>
        <row r="702">
          <cell r="D702">
            <v>69781</v>
          </cell>
          <cell r="E702" t="str">
            <v>Pacific Elementary</v>
          </cell>
          <cell r="F702">
            <v>943253</v>
          </cell>
          <cell r="G702" t="b">
            <v>0</v>
          </cell>
          <cell r="H702">
            <v>6114.82</v>
          </cell>
          <cell r="I702">
            <v>113.27</v>
          </cell>
          <cell r="J702">
            <v>692626</v>
          </cell>
          <cell r="K702">
            <v>59.06</v>
          </cell>
          <cell r="L702">
            <v>113.27</v>
          </cell>
          <cell r="M702">
            <v>6690</v>
          </cell>
          <cell r="N702">
            <v>0</v>
          </cell>
          <cell r="O702">
            <v>98213</v>
          </cell>
          <cell r="P702">
            <v>0</v>
          </cell>
          <cell r="Q702">
            <v>0</v>
          </cell>
          <cell r="R702">
            <v>944.39</v>
          </cell>
          <cell r="S702">
            <v>106971</v>
          </cell>
          <cell r="T702">
            <v>904500</v>
          </cell>
          <cell r="U702">
            <v>38753</v>
          </cell>
          <cell r="V702">
            <v>0.42966442729999998</v>
          </cell>
          <cell r="W702">
            <v>16651</v>
          </cell>
          <cell r="X702">
            <v>66834</v>
          </cell>
          <cell r="Y702">
            <v>0</v>
          </cell>
          <cell r="Z702">
            <v>987985</v>
          </cell>
          <cell r="AA702">
            <v>247825</v>
          </cell>
          <cell r="AB702">
            <v>740160</v>
          </cell>
          <cell r="AC702">
            <v>0</v>
          </cell>
          <cell r="AD702">
            <v>181057</v>
          </cell>
          <cell r="AE702">
            <v>559103</v>
          </cell>
          <cell r="AF702">
            <v>6173.88</v>
          </cell>
          <cell r="AG702">
            <v>113.27</v>
          </cell>
          <cell r="AH702">
            <v>699315</v>
          </cell>
          <cell r="AI702">
            <v>0</v>
          </cell>
          <cell r="AJ702">
            <v>0</v>
          </cell>
          <cell r="AK702">
            <v>247825</v>
          </cell>
          <cell r="AL702">
            <v>181057</v>
          </cell>
          <cell r="AM702">
            <v>270433</v>
          </cell>
          <cell r="AN702">
            <v>98213</v>
          </cell>
          <cell r="AO702">
            <v>368646</v>
          </cell>
          <cell r="AP702">
            <v>0</v>
          </cell>
          <cell r="AQ702">
            <v>559103</v>
          </cell>
          <cell r="AR702">
            <v>16651</v>
          </cell>
          <cell r="AS702">
            <v>542452</v>
          </cell>
          <cell r="AT702">
            <v>8132.35</v>
          </cell>
          <cell r="AU702">
            <v>43256.412800925929</v>
          </cell>
          <cell r="AV702">
            <v>73415</v>
          </cell>
          <cell r="AW702" t="str">
            <v>44 69781</v>
          </cell>
          <cell r="AX702">
            <v>0</v>
          </cell>
        </row>
        <row r="703">
          <cell r="D703">
            <v>69799</v>
          </cell>
          <cell r="E703" t="str">
            <v>Pajaro Valley Unified</v>
          </cell>
          <cell r="F703">
            <v>181288761</v>
          </cell>
          <cell r="G703" t="b">
            <v>0</v>
          </cell>
          <cell r="H703">
            <v>5237.8599999999997</v>
          </cell>
          <cell r="I703">
            <v>17432.330000000002</v>
          </cell>
          <cell r="J703">
            <v>91308104</v>
          </cell>
          <cell r="K703">
            <v>61.8</v>
          </cell>
          <cell r="L703">
            <v>17432.330000000002</v>
          </cell>
          <cell r="M703">
            <v>1077318</v>
          </cell>
          <cell r="N703">
            <v>0</v>
          </cell>
          <cell r="O703">
            <v>25741708</v>
          </cell>
          <cell r="P703">
            <v>0</v>
          </cell>
          <cell r="Q703">
            <v>0</v>
          </cell>
          <cell r="R703">
            <v>3038.32</v>
          </cell>
          <cell r="S703">
            <v>52964997</v>
          </cell>
          <cell r="T703">
            <v>171092127</v>
          </cell>
          <cell r="U703">
            <v>10196634</v>
          </cell>
          <cell r="V703">
            <v>0.42966442729999998</v>
          </cell>
          <cell r="W703">
            <v>4381131</v>
          </cell>
          <cell r="X703">
            <v>0</v>
          </cell>
          <cell r="Y703">
            <v>0</v>
          </cell>
          <cell r="Z703">
            <v>175473258</v>
          </cell>
          <cell r="AA703">
            <v>66133863</v>
          </cell>
          <cell r="AB703">
            <v>109339395</v>
          </cell>
          <cell r="AC703">
            <v>0</v>
          </cell>
          <cell r="AD703">
            <v>23919061</v>
          </cell>
          <cell r="AE703">
            <v>85420334</v>
          </cell>
          <cell r="AF703">
            <v>5299.66</v>
          </cell>
          <cell r="AG703">
            <v>17432.330000000002</v>
          </cell>
          <cell r="AH703">
            <v>92385422</v>
          </cell>
          <cell r="AI703">
            <v>0</v>
          </cell>
          <cell r="AJ703">
            <v>0</v>
          </cell>
          <cell r="AK703">
            <v>66133863</v>
          </cell>
          <cell r="AL703">
            <v>23919061</v>
          </cell>
          <cell r="AM703">
            <v>2332498</v>
          </cell>
          <cell r="AN703">
            <v>25741708</v>
          </cell>
          <cell r="AO703">
            <v>28074206</v>
          </cell>
          <cell r="AP703">
            <v>0</v>
          </cell>
          <cell r="AQ703">
            <v>85420334</v>
          </cell>
          <cell r="AR703">
            <v>4381131</v>
          </cell>
          <cell r="AS703">
            <v>81039203</v>
          </cell>
          <cell r="AT703">
            <v>10065.969999999999</v>
          </cell>
          <cell r="AU703">
            <v>43256.412812499999</v>
          </cell>
          <cell r="AV703">
            <v>73415</v>
          </cell>
          <cell r="AW703" t="str">
            <v>44 69799</v>
          </cell>
          <cell r="AX703">
            <v>0</v>
          </cell>
        </row>
        <row r="704">
          <cell r="D704">
            <v>69807</v>
          </cell>
          <cell r="E704" t="str">
            <v>San Lorenzo Valley Unified</v>
          </cell>
          <cell r="F704">
            <v>19229309</v>
          </cell>
          <cell r="G704" t="b">
            <v>0</v>
          </cell>
          <cell r="H704">
            <v>5240.17</v>
          </cell>
          <cell r="I704">
            <v>2229.9499999999998</v>
          </cell>
          <cell r="J704">
            <v>11685317</v>
          </cell>
          <cell r="K704">
            <v>46.4</v>
          </cell>
          <cell r="L704">
            <v>2229.9499999999998</v>
          </cell>
          <cell r="M704">
            <v>103470</v>
          </cell>
          <cell r="N704">
            <v>0</v>
          </cell>
          <cell r="O704">
            <v>2798904</v>
          </cell>
          <cell r="P704">
            <v>0</v>
          </cell>
          <cell r="Q704">
            <v>0</v>
          </cell>
          <cell r="R704">
            <v>1697.33</v>
          </cell>
          <cell r="S704">
            <v>3784961</v>
          </cell>
          <cell r="T704">
            <v>18372652</v>
          </cell>
          <cell r="U704">
            <v>856657</v>
          </cell>
          <cell r="V704">
            <v>0.42966442729999998</v>
          </cell>
          <cell r="W704">
            <v>368075</v>
          </cell>
          <cell r="X704">
            <v>0</v>
          </cell>
          <cell r="Y704">
            <v>0</v>
          </cell>
          <cell r="Z704">
            <v>18740727</v>
          </cell>
          <cell r="AA704">
            <v>8545427</v>
          </cell>
          <cell r="AB704">
            <v>10195300</v>
          </cell>
          <cell r="AC704">
            <v>0</v>
          </cell>
          <cell r="AD704">
            <v>3052178</v>
          </cell>
          <cell r="AE704">
            <v>7143122</v>
          </cell>
          <cell r="AF704">
            <v>5286.56</v>
          </cell>
          <cell r="AG704">
            <v>2229.9499999999998</v>
          </cell>
          <cell r="AH704">
            <v>11788764</v>
          </cell>
          <cell r="AI704">
            <v>0</v>
          </cell>
          <cell r="AJ704">
            <v>0</v>
          </cell>
          <cell r="AK704">
            <v>8545427</v>
          </cell>
          <cell r="AL704">
            <v>3052178</v>
          </cell>
          <cell r="AM704">
            <v>191159</v>
          </cell>
          <cell r="AN704">
            <v>2798904</v>
          </cell>
          <cell r="AO704">
            <v>2990063</v>
          </cell>
          <cell r="AP704">
            <v>0</v>
          </cell>
          <cell r="AQ704">
            <v>7143122</v>
          </cell>
          <cell r="AR704">
            <v>368075</v>
          </cell>
          <cell r="AS704">
            <v>6775047</v>
          </cell>
          <cell r="AT704">
            <v>8404.1</v>
          </cell>
          <cell r="AU704">
            <v>43256.412905092591</v>
          </cell>
          <cell r="AV704">
            <v>73415</v>
          </cell>
          <cell r="AW704" t="str">
            <v>44 69807</v>
          </cell>
          <cell r="AX704">
            <v>0</v>
          </cell>
        </row>
        <row r="705">
          <cell r="D705">
            <v>69815</v>
          </cell>
          <cell r="E705" t="str">
            <v>Santa Cruz City Elementary</v>
          </cell>
          <cell r="F705">
            <v>20827338</v>
          </cell>
          <cell r="G705" t="b">
            <v>0</v>
          </cell>
          <cell r="H705">
            <v>5075.6000000000004</v>
          </cell>
          <cell r="I705">
            <v>2470.4899999999998</v>
          </cell>
          <cell r="J705">
            <v>12539219</v>
          </cell>
          <cell r="K705">
            <v>52.97</v>
          </cell>
          <cell r="L705">
            <v>2470.4899999999998</v>
          </cell>
          <cell r="M705">
            <v>130862</v>
          </cell>
          <cell r="N705">
            <v>0</v>
          </cell>
          <cell r="O705">
            <v>1104695</v>
          </cell>
          <cell r="P705">
            <v>0</v>
          </cell>
          <cell r="Q705">
            <v>0</v>
          </cell>
          <cell r="R705">
            <v>2400.1</v>
          </cell>
          <cell r="S705">
            <v>5929423</v>
          </cell>
          <cell r="T705">
            <v>19704199</v>
          </cell>
          <cell r="U705">
            <v>1123139</v>
          </cell>
          <cell r="V705">
            <v>0.42966442729999998</v>
          </cell>
          <cell r="W705">
            <v>482573</v>
          </cell>
          <cell r="X705">
            <v>0</v>
          </cell>
          <cell r="Y705">
            <v>0</v>
          </cell>
          <cell r="Z705">
            <v>20186772</v>
          </cell>
          <cell r="AA705">
            <v>22373367</v>
          </cell>
          <cell r="AB705">
            <v>0</v>
          </cell>
          <cell r="AC705">
            <v>-2186595</v>
          </cell>
          <cell r="AD705">
            <v>494098</v>
          </cell>
          <cell r="AE705">
            <v>0</v>
          </cell>
          <cell r="AF705">
            <v>5128.57</v>
          </cell>
          <cell r="AG705">
            <v>2470.4899999999998</v>
          </cell>
          <cell r="AH705">
            <v>12670081</v>
          </cell>
          <cell r="AI705">
            <v>0</v>
          </cell>
          <cell r="AJ705">
            <v>0</v>
          </cell>
          <cell r="AK705">
            <v>22373367</v>
          </cell>
          <cell r="AL705">
            <v>494098</v>
          </cell>
          <cell r="AM705">
            <v>0</v>
          </cell>
          <cell r="AN705">
            <v>1104695</v>
          </cell>
          <cell r="AO705">
            <v>1104695</v>
          </cell>
          <cell r="AP705">
            <v>1104695</v>
          </cell>
          <cell r="AQ705">
            <v>1104695</v>
          </cell>
          <cell r="AR705">
            <v>0</v>
          </cell>
          <cell r="AS705">
            <v>1104695</v>
          </cell>
          <cell r="AT705">
            <v>8171.16</v>
          </cell>
          <cell r="AU705">
            <v>43256.412916666668</v>
          </cell>
          <cell r="AV705">
            <v>73415</v>
          </cell>
          <cell r="AW705" t="str">
            <v>44 69815</v>
          </cell>
          <cell r="AX705">
            <v>1</v>
          </cell>
        </row>
        <row r="706">
          <cell r="D706">
            <v>69823</v>
          </cell>
          <cell r="E706" t="str">
            <v>Santa Cruz City High</v>
          </cell>
          <cell r="F706">
            <v>37169206</v>
          </cell>
          <cell r="G706" t="b">
            <v>0</v>
          </cell>
          <cell r="H706">
            <v>6155.23</v>
          </cell>
          <cell r="I706">
            <v>3898.34</v>
          </cell>
          <cell r="J706">
            <v>23995179</v>
          </cell>
          <cell r="K706">
            <v>47.85</v>
          </cell>
          <cell r="L706">
            <v>3898.34</v>
          </cell>
          <cell r="M706">
            <v>186536</v>
          </cell>
          <cell r="N706">
            <v>0</v>
          </cell>
          <cell r="O706">
            <v>4593430</v>
          </cell>
          <cell r="P706">
            <v>0</v>
          </cell>
          <cell r="Q706">
            <v>0</v>
          </cell>
          <cell r="R706">
            <v>1728.92</v>
          </cell>
          <cell r="S706">
            <v>6739918</v>
          </cell>
          <cell r="T706">
            <v>35515063</v>
          </cell>
          <cell r="U706">
            <v>1654143</v>
          </cell>
          <cell r="V706">
            <v>0.42966442729999998</v>
          </cell>
          <cell r="W706">
            <v>710726</v>
          </cell>
          <cell r="X706">
            <v>422459</v>
          </cell>
          <cell r="Y706">
            <v>0</v>
          </cell>
          <cell r="Z706">
            <v>36648248</v>
          </cell>
          <cell r="AA706">
            <v>25329061</v>
          </cell>
          <cell r="AB706">
            <v>11319187</v>
          </cell>
          <cell r="AC706">
            <v>0</v>
          </cell>
          <cell r="AD706">
            <v>779668</v>
          </cell>
          <cell r="AE706">
            <v>10539519</v>
          </cell>
          <cell r="AF706">
            <v>6203.08</v>
          </cell>
          <cell r="AG706">
            <v>3898.34</v>
          </cell>
          <cell r="AH706">
            <v>24181715</v>
          </cell>
          <cell r="AI706">
            <v>0</v>
          </cell>
          <cell r="AJ706">
            <v>0</v>
          </cell>
          <cell r="AK706">
            <v>25329061</v>
          </cell>
          <cell r="AL706">
            <v>779668</v>
          </cell>
          <cell r="AM706">
            <v>0</v>
          </cell>
          <cell r="AN706">
            <v>4593430</v>
          </cell>
          <cell r="AO706">
            <v>4593430</v>
          </cell>
          <cell r="AP706">
            <v>0</v>
          </cell>
          <cell r="AQ706">
            <v>10539519</v>
          </cell>
          <cell r="AR706">
            <v>710726</v>
          </cell>
          <cell r="AS706">
            <v>9828793</v>
          </cell>
          <cell r="AT706">
            <v>9292.6200000000008</v>
          </cell>
          <cell r="AU706">
            <v>43256.412916666668</v>
          </cell>
          <cell r="AV706">
            <v>73415</v>
          </cell>
          <cell r="AW706" t="str">
            <v>44 69823</v>
          </cell>
          <cell r="AX706">
            <v>0</v>
          </cell>
        </row>
        <row r="707">
          <cell r="D707">
            <v>69849</v>
          </cell>
          <cell r="E707" t="str">
            <v>Soquel Union Elementary</v>
          </cell>
          <cell r="F707">
            <v>15624499</v>
          </cell>
          <cell r="G707" t="b">
            <v>0</v>
          </cell>
          <cell r="H707">
            <v>5178.87</v>
          </cell>
          <cell r="I707">
            <v>1888.98</v>
          </cell>
          <cell r="J707">
            <v>9782782</v>
          </cell>
          <cell r="K707">
            <v>65.34</v>
          </cell>
          <cell r="L707">
            <v>1888.98</v>
          </cell>
          <cell r="M707">
            <v>123426</v>
          </cell>
          <cell r="N707">
            <v>0</v>
          </cell>
          <cell r="O707">
            <v>1452129</v>
          </cell>
          <cell r="P707">
            <v>0</v>
          </cell>
          <cell r="Q707">
            <v>0</v>
          </cell>
          <cell r="R707">
            <v>1869.92</v>
          </cell>
          <cell r="S707">
            <v>3532241</v>
          </cell>
          <cell r="T707">
            <v>14890578</v>
          </cell>
          <cell r="U707">
            <v>733921</v>
          </cell>
          <cell r="V707">
            <v>0.42966442729999998</v>
          </cell>
          <cell r="W707">
            <v>315340</v>
          </cell>
          <cell r="X707">
            <v>0</v>
          </cell>
          <cell r="Y707">
            <v>0</v>
          </cell>
          <cell r="Z707">
            <v>15205918</v>
          </cell>
          <cell r="AA707">
            <v>10838671</v>
          </cell>
          <cell r="AB707">
            <v>4367247</v>
          </cell>
          <cell r="AC707">
            <v>0</v>
          </cell>
          <cell r="AD707">
            <v>377796</v>
          </cell>
          <cell r="AE707">
            <v>3989451</v>
          </cell>
          <cell r="AF707">
            <v>5244.21</v>
          </cell>
          <cell r="AG707">
            <v>1888.98</v>
          </cell>
          <cell r="AH707">
            <v>9906208</v>
          </cell>
          <cell r="AI707">
            <v>0</v>
          </cell>
          <cell r="AJ707">
            <v>0</v>
          </cell>
          <cell r="AK707">
            <v>10838671</v>
          </cell>
          <cell r="AL707">
            <v>377796</v>
          </cell>
          <cell r="AM707">
            <v>0</v>
          </cell>
          <cell r="AN707">
            <v>1452129</v>
          </cell>
          <cell r="AO707">
            <v>1452129</v>
          </cell>
          <cell r="AP707">
            <v>0</v>
          </cell>
          <cell r="AQ707">
            <v>3989451</v>
          </cell>
          <cell r="AR707">
            <v>315340</v>
          </cell>
          <cell r="AS707">
            <v>3674111</v>
          </cell>
          <cell r="AT707">
            <v>8049.8</v>
          </cell>
          <cell r="AU707">
            <v>43256.412951388891</v>
          </cell>
          <cell r="AV707">
            <v>73415</v>
          </cell>
          <cell r="AW707" t="str">
            <v>44 69849</v>
          </cell>
          <cell r="AX707">
            <v>0</v>
          </cell>
        </row>
        <row r="708">
          <cell r="D708">
            <v>75432</v>
          </cell>
          <cell r="E708" t="str">
            <v>Scotts Valley Unified</v>
          </cell>
          <cell r="F708">
            <v>19952511</v>
          </cell>
          <cell r="G708" t="b">
            <v>0</v>
          </cell>
          <cell r="H708">
            <v>5229.0600000000004</v>
          </cell>
          <cell r="I708">
            <v>2401.46</v>
          </cell>
          <cell r="J708">
            <v>12557378</v>
          </cell>
          <cell r="K708">
            <v>42.18</v>
          </cell>
          <cell r="L708">
            <v>2401.46</v>
          </cell>
          <cell r="M708">
            <v>101294</v>
          </cell>
          <cell r="N708">
            <v>0</v>
          </cell>
          <cell r="O708">
            <v>1288219</v>
          </cell>
          <cell r="P708">
            <v>0</v>
          </cell>
          <cell r="Q708">
            <v>0</v>
          </cell>
          <cell r="R708">
            <v>2069.98</v>
          </cell>
          <cell r="S708">
            <v>4970974</v>
          </cell>
          <cell r="T708">
            <v>18917865</v>
          </cell>
          <cell r="U708">
            <v>1034646</v>
          </cell>
          <cell r="V708">
            <v>0.42966442729999998</v>
          </cell>
          <cell r="W708">
            <v>444551</v>
          </cell>
          <cell r="X708">
            <v>0</v>
          </cell>
          <cell r="Y708">
            <v>0</v>
          </cell>
          <cell r="Z708">
            <v>19362416</v>
          </cell>
          <cell r="AA708">
            <v>12465818</v>
          </cell>
          <cell r="AB708">
            <v>6896598</v>
          </cell>
          <cell r="AC708">
            <v>0</v>
          </cell>
          <cell r="AD708">
            <v>480292</v>
          </cell>
          <cell r="AE708">
            <v>6416306</v>
          </cell>
          <cell r="AF708">
            <v>5271.24</v>
          </cell>
          <cell r="AG708">
            <v>2401.46</v>
          </cell>
          <cell r="AH708">
            <v>12658672</v>
          </cell>
          <cell r="AI708">
            <v>0</v>
          </cell>
          <cell r="AJ708">
            <v>0</v>
          </cell>
          <cell r="AK708">
            <v>12465818</v>
          </cell>
          <cell r="AL708">
            <v>480292</v>
          </cell>
          <cell r="AM708">
            <v>0</v>
          </cell>
          <cell r="AN708">
            <v>1288219</v>
          </cell>
          <cell r="AO708">
            <v>1288219</v>
          </cell>
          <cell r="AP708">
            <v>0</v>
          </cell>
          <cell r="AQ708">
            <v>6416306</v>
          </cell>
          <cell r="AR708">
            <v>444551</v>
          </cell>
          <cell r="AS708">
            <v>5971755</v>
          </cell>
          <cell r="AT708">
            <v>8062.77</v>
          </cell>
          <cell r="AU708">
            <v>43256.412928240738</v>
          </cell>
          <cell r="AV708">
            <v>73415</v>
          </cell>
          <cell r="AW708" t="str">
            <v>44 75432</v>
          </cell>
          <cell r="AX708">
            <v>0</v>
          </cell>
        </row>
        <row r="709">
          <cell r="D709">
            <v>69856</v>
          </cell>
          <cell r="E709" t="str">
            <v>Anderson Union High</v>
          </cell>
          <cell r="F709">
            <v>15314461</v>
          </cell>
          <cell r="G709" t="b">
            <v>0</v>
          </cell>
          <cell r="H709">
            <v>6056.27</v>
          </cell>
          <cell r="I709">
            <v>1496.86</v>
          </cell>
          <cell r="J709">
            <v>9065388</v>
          </cell>
          <cell r="K709">
            <v>44.72</v>
          </cell>
          <cell r="L709">
            <v>1496.86</v>
          </cell>
          <cell r="M709">
            <v>66940</v>
          </cell>
          <cell r="N709">
            <v>0</v>
          </cell>
          <cell r="O709">
            <v>2794118</v>
          </cell>
          <cell r="P709">
            <v>0</v>
          </cell>
          <cell r="Q709">
            <v>0</v>
          </cell>
          <cell r="R709">
            <v>1842.22</v>
          </cell>
          <cell r="S709">
            <v>2757545</v>
          </cell>
          <cell r="T709">
            <v>14683991</v>
          </cell>
          <cell r="U709">
            <v>630470</v>
          </cell>
          <cell r="V709">
            <v>0.42966442729999998</v>
          </cell>
          <cell r="W709">
            <v>270891</v>
          </cell>
          <cell r="X709">
            <v>0</v>
          </cell>
          <cell r="Y709">
            <v>0</v>
          </cell>
          <cell r="Z709">
            <v>14954882</v>
          </cell>
          <cell r="AA709">
            <v>5645442</v>
          </cell>
          <cell r="AB709">
            <v>9309440</v>
          </cell>
          <cell r="AC709">
            <v>0</v>
          </cell>
          <cell r="AD709">
            <v>2364407</v>
          </cell>
          <cell r="AE709">
            <v>6945033</v>
          </cell>
          <cell r="AF709">
            <v>6100.99</v>
          </cell>
          <cell r="AG709">
            <v>1496.86</v>
          </cell>
          <cell r="AH709">
            <v>9132328</v>
          </cell>
          <cell r="AI709">
            <v>0</v>
          </cell>
          <cell r="AJ709">
            <v>0</v>
          </cell>
          <cell r="AK709">
            <v>5645442</v>
          </cell>
          <cell r="AL709">
            <v>2364407</v>
          </cell>
          <cell r="AM709">
            <v>1122479</v>
          </cell>
          <cell r="AN709">
            <v>2794118</v>
          </cell>
          <cell r="AO709">
            <v>3916597</v>
          </cell>
          <cell r="AP709">
            <v>0</v>
          </cell>
          <cell r="AQ709">
            <v>6945033</v>
          </cell>
          <cell r="AR709">
            <v>270891</v>
          </cell>
          <cell r="AS709">
            <v>6674142</v>
          </cell>
          <cell r="AT709">
            <v>9990.84</v>
          </cell>
          <cell r="AU709">
            <v>43256.412372685183</v>
          </cell>
          <cell r="AV709">
            <v>73415</v>
          </cell>
          <cell r="AW709" t="str">
            <v>45 69856</v>
          </cell>
          <cell r="AX709">
            <v>0</v>
          </cell>
        </row>
        <row r="710">
          <cell r="D710">
            <v>69872</v>
          </cell>
          <cell r="E710" t="str">
            <v>Bella Vista Elementary</v>
          </cell>
          <cell r="F710">
            <v>3277481</v>
          </cell>
          <cell r="G710" t="b">
            <v>0</v>
          </cell>
          <cell r="H710">
            <v>5026.34</v>
          </cell>
          <cell r="I710">
            <v>348.59</v>
          </cell>
          <cell r="J710">
            <v>1752132</v>
          </cell>
          <cell r="K710">
            <v>43.3</v>
          </cell>
          <cell r="L710">
            <v>348.59</v>
          </cell>
          <cell r="M710">
            <v>15094</v>
          </cell>
          <cell r="N710">
            <v>0</v>
          </cell>
          <cell r="O710">
            <v>445644</v>
          </cell>
          <cell r="P710">
            <v>0</v>
          </cell>
          <cell r="Q710">
            <v>0</v>
          </cell>
          <cell r="R710">
            <v>2522.0100000000002</v>
          </cell>
          <cell r="S710">
            <v>879147</v>
          </cell>
          <cell r="T710">
            <v>3092017</v>
          </cell>
          <cell r="U710">
            <v>185464</v>
          </cell>
          <cell r="V710">
            <v>0.42966442729999998</v>
          </cell>
          <cell r="W710">
            <v>79687</v>
          </cell>
          <cell r="X710">
            <v>0</v>
          </cell>
          <cell r="Y710">
            <v>0</v>
          </cell>
          <cell r="Z710">
            <v>3171704</v>
          </cell>
          <cell r="AA710">
            <v>973401</v>
          </cell>
          <cell r="AB710">
            <v>2198303</v>
          </cell>
          <cell r="AC710">
            <v>0</v>
          </cell>
          <cell r="AD710">
            <v>457544</v>
          </cell>
          <cell r="AE710">
            <v>1740759</v>
          </cell>
          <cell r="AF710">
            <v>5069.63</v>
          </cell>
          <cell r="AG710">
            <v>348.59</v>
          </cell>
          <cell r="AH710">
            <v>1767222</v>
          </cell>
          <cell r="AI710">
            <v>0</v>
          </cell>
          <cell r="AJ710">
            <v>0</v>
          </cell>
          <cell r="AK710">
            <v>973401</v>
          </cell>
          <cell r="AL710">
            <v>457544</v>
          </cell>
          <cell r="AM710">
            <v>336277</v>
          </cell>
          <cell r="AN710">
            <v>445644</v>
          </cell>
          <cell r="AO710">
            <v>781921</v>
          </cell>
          <cell r="AP710">
            <v>0</v>
          </cell>
          <cell r="AQ710">
            <v>1740759</v>
          </cell>
          <cell r="AR710">
            <v>79687</v>
          </cell>
          <cell r="AS710">
            <v>1661072</v>
          </cell>
          <cell r="AT710">
            <v>9098.67</v>
          </cell>
          <cell r="AU710">
            <v>43256.412395833337</v>
          </cell>
          <cell r="AV710">
            <v>73415</v>
          </cell>
          <cell r="AW710" t="str">
            <v>45 69872</v>
          </cell>
          <cell r="AX710">
            <v>0</v>
          </cell>
        </row>
        <row r="711">
          <cell r="D711">
            <v>69880</v>
          </cell>
          <cell r="E711" t="str">
            <v>Black Butte Union Elementary</v>
          </cell>
          <cell r="F711">
            <v>2058094</v>
          </cell>
          <cell r="G711" t="b">
            <v>0</v>
          </cell>
          <cell r="H711">
            <v>5005.62</v>
          </cell>
          <cell r="I711">
            <v>192.42</v>
          </cell>
          <cell r="J711">
            <v>963181</v>
          </cell>
          <cell r="K711">
            <v>45.11</v>
          </cell>
          <cell r="L711">
            <v>192.42</v>
          </cell>
          <cell r="M711">
            <v>8680</v>
          </cell>
          <cell r="N711">
            <v>0</v>
          </cell>
          <cell r="O711">
            <v>590596</v>
          </cell>
          <cell r="P711">
            <v>0</v>
          </cell>
          <cell r="Q711">
            <v>0</v>
          </cell>
          <cell r="R711">
            <v>2027.36</v>
          </cell>
          <cell r="S711">
            <v>390105</v>
          </cell>
          <cell r="T711">
            <v>1952562</v>
          </cell>
          <cell r="U711">
            <v>105532</v>
          </cell>
          <cell r="V711">
            <v>0.42966442729999998</v>
          </cell>
          <cell r="W711">
            <v>45343</v>
          </cell>
          <cell r="X711">
            <v>0</v>
          </cell>
          <cell r="Y711">
            <v>0</v>
          </cell>
          <cell r="Z711">
            <v>1997905</v>
          </cell>
          <cell r="AA711">
            <v>1374899</v>
          </cell>
          <cell r="AB711">
            <v>623006</v>
          </cell>
          <cell r="AC711">
            <v>0</v>
          </cell>
          <cell r="AD711">
            <v>38484</v>
          </cell>
          <cell r="AE711">
            <v>584522</v>
          </cell>
          <cell r="AF711">
            <v>5050.74</v>
          </cell>
          <cell r="AG711">
            <v>192.42</v>
          </cell>
          <cell r="AH711">
            <v>971863</v>
          </cell>
          <cell r="AI711">
            <v>0</v>
          </cell>
          <cell r="AJ711">
            <v>0</v>
          </cell>
          <cell r="AK711">
            <v>1374899</v>
          </cell>
          <cell r="AL711">
            <v>38484</v>
          </cell>
          <cell r="AM711">
            <v>0</v>
          </cell>
          <cell r="AN711">
            <v>590596</v>
          </cell>
          <cell r="AO711">
            <v>590596</v>
          </cell>
          <cell r="AP711">
            <v>6074</v>
          </cell>
          <cell r="AQ711">
            <v>590596</v>
          </cell>
          <cell r="AR711">
            <v>45343</v>
          </cell>
          <cell r="AS711">
            <v>545253</v>
          </cell>
          <cell r="AT711">
            <v>10383.040000000001</v>
          </cell>
          <cell r="AU711">
            <v>43256.412418981483</v>
          </cell>
          <cell r="AV711">
            <v>73415</v>
          </cell>
          <cell r="AW711" t="str">
            <v>45 69880</v>
          </cell>
          <cell r="AX711">
            <v>0</v>
          </cell>
        </row>
        <row r="712">
          <cell r="D712">
            <v>69914</v>
          </cell>
          <cell r="E712" t="str">
            <v>Cascade Union Elementary</v>
          </cell>
          <cell r="F712">
            <v>10456938</v>
          </cell>
          <cell r="G712" t="b">
            <v>0</v>
          </cell>
          <cell r="H712">
            <v>5161.55</v>
          </cell>
          <cell r="I712">
            <v>1014</v>
          </cell>
          <cell r="J712">
            <v>5233812</v>
          </cell>
          <cell r="K712">
            <v>47.99</v>
          </cell>
          <cell r="L712">
            <v>1014</v>
          </cell>
          <cell r="M712">
            <v>48662</v>
          </cell>
          <cell r="N712">
            <v>0</v>
          </cell>
          <cell r="O712">
            <v>1552854</v>
          </cell>
          <cell r="P712">
            <v>0</v>
          </cell>
          <cell r="Q712">
            <v>0</v>
          </cell>
          <cell r="R712">
            <v>3008.33</v>
          </cell>
          <cell r="S712">
            <v>3050447</v>
          </cell>
          <cell r="T712">
            <v>9885775</v>
          </cell>
          <cell r="U712">
            <v>571163</v>
          </cell>
          <cell r="V712">
            <v>0.42966442729999998</v>
          </cell>
          <cell r="W712">
            <v>245408</v>
          </cell>
          <cell r="X712">
            <v>0</v>
          </cell>
          <cell r="Y712">
            <v>0</v>
          </cell>
          <cell r="Z712">
            <v>10131183</v>
          </cell>
          <cell r="AA712">
            <v>2480027</v>
          </cell>
          <cell r="AB712">
            <v>7651156</v>
          </cell>
          <cell r="AC712">
            <v>0</v>
          </cell>
          <cell r="AD712">
            <v>1367660</v>
          </cell>
          <cell r="AE712">
            <v>6283496</v>
          </cell>
          <cell r="AF712">
            <v>5209.55</v>
          </cell>
          <cell r="AG712">
            <v>1014</v>
          </cell>
          <cell r="AH712">
            <v>5282484</v>
          </cell>
          <cell r="AI712">
            <v>0</v>
          </cell>
          <cell r="AJ712">
            <v>0</v>
          </cell>
          <cell r="AK712">
            <v>2480027</v>
          </cell>
          <cell r="AL712">
            <v>1367660</v>
          </cell>
          <cell r="AM712">
            <v>1434797</v>
          </cell>
          <cell r="AN712">
            <v>1552854</v>
          </cell>
          <cell r="AO712">
            <v>2987651</v>
          </cell>
          <cell r="AP712">
            <v>0</v>
          </cell>
          <cell r="AQ712">
            <v>6283496</v>
          </cell>
          <cell r="AR712">
            <v>245408</v>
          </cell>
          <cell r="AS712">
            <v>6038088</v>
          </cell>
          <cell r="AT712">
            <v>9991.2999999999993</v>
          </cell>
          <cell r="AU712">
            <v>43256.412453703706</v>
          </cell>
          <cell r="AV712">
            <v>73415</v>
          </cell>
          <cell r="AW712" t="str">
            <v>45 69914</v>
          </cell>
          <cell r="AX712">
            <v>0</v>
          </cell>
        </row>
        <row r="713">
          <cell r="D713">
            <v>69922</v>
          </cell>
          <cell r="E713" t="str">
            <v>Castle Rock Union Elementary</v>
          </cell>
          <cell r="F713">
            <v>618662</v>
          </cell>
          <cell r="G713" t="b">
            <v>0</v>
          </cell>
          <cell r="H713">
            <v>6091.26</v>
          </cell>
          <cell r="I713">
            <v>0</v>
          </cell>
          <cell r="J713">
            <v>0</v>
          </cell>
          <cell r="K713">
            <v>85.34</v>
          </cell>
          <cell r="L713">
            <v>53.24</v>
          </cell>
          <cell r="M713">
            <v>4544</v>
          </cell>
          <cell r="N713">
            <v>375525</v>
          </cell>
          <cell r="O713">
            <v>122525</v>
          </cell>
          <cell r="P713">
            <v>0</v>
          </cell>
          <cell r="Q713">
            <v>0</v>
          </cell>
          <cell r="R713">
            <v>1491.3</v>
          </cell>
          <cell r="S713">
            <v>79397</v>
          </cell>
          <cell r="T713">
            <v>581991</v>
          </cell>
          <cell r="U713">
            <v>36671</v>
          </cell>
          <cell r="V713">
            <v>0.42966442729999998</v>
          </cell>
          <cell r="W713">
            <v>15756</v>
          </cell>
          <cell r="X713">
            <v>46604</v>
          </cell>
          <cell r="Y713">
            <v>0</v>
          </cell>
          <cell r="Z713">
            <v>644351</v>
          </cell>
          <cell r="AA713">
            <v>172176</v>
          </cell>
          <cell r="AB713">
            <v>472175</v>
          </cell>
          <cell r="AC713">
            <v>0</v>
          </cell>
          <cell r="AD713">
            <v>98402</v>
          </cell>
          <cell r="AE713">
            <v>373773</v>
          </cell>
          <cell r="AF713">
            <v>85.34</v>
          </cell>
          <cell r="AG713">
            <v>53.24</v>
          </cell>
          <cell r="AH713">
            <v>4544</v>
          </cell>
          <cell r="AI713">
            <v>502240</v>
          </cell>
          <cell r="AJ713">
            <v>0</v>
          </cell>
          <cell r="AK713">
            <v>172176</v>
          </cell>
          <cell r="AL713">
            <v>98402</v>
          </cell>
          <cell r="AM713">
            <v>236206</v>
          </cell>
          <cell r="AN713">
            <v>122525</v>
          </cell>
          <cell r="AO713">
            <v>358731</v>
          </cell>
          <cell r="AP713">
            <v>0</v>
          </cell>
          <cell r="AQ713">
            <v>373773</v>
          </cell>
          <cell r="AR713">
            <v>15756</v>
          </cell>
          <cell r="AS713">
            <v>358017</v>
          </cell>
          <cell r="AT713">
            <v>11227.4</v>
          </cell>
          <cell r="AU713">
            <v>43256.412453703706</v>
          </cell>
          <cell r="AV713">
            <v>73415</v>
          </cell>
          <cell r="AW713" t="str">
            <v>45 69922</v>
          </cell>
          <cell r="AX713">
            <v>0</v>
          </cell>
        </row>
        <row r="714">
          <cell r="D714">
            <v>69948</v>
          </cell>
          <cell r="E714" t="str">
            <v>Columbia Elementary</v>
          </cell>
          <cell r="F714">
            <v>6445238</v>
          </cell>
          <cell r="G714" t="b">
            <v>0</v>
          </cell>
          <cell r="H714">
            <v>4998.79</v>
          </cell>
          <cell r="I714">
            <v>766.43</v>
          </cell>
          <cell r="J714">
            <v>3831223</v>
          </cell>
          <cell r="K714">
            <v>42.28</v>
          </cell>
          <cell r="L714">
            <v>766.43</v>
          </cell>
          <cell r="M714">
            <v>32405</v>
          </cell>
          <cell r="N714">
            <v>0</v>
          </cell>
          <cell r="O714">
            <v>1099369</v>
          </cell>
          <cell r="P714">
            <v>0</v>
          </cell>
          <cell r="Q714">
            <v>0</v>
          </cell>
          <cell r="R714">
            <v>1579.25</v>
          </cell>
          <cell r="S714">
            <v>1210385</v>
          </cell>
          <cell r="T714">
            <v>6173382</v>
          </cell>
          <cell r="U714">
            <v>271856</v>
          </cell>
          <cell r="V714">
            <v>0.42966442729999998</v>
          </cell>
          <cell r="W714">
            <v>116807</v>
          </cell>
          <cell r="X714">
            <v>0</v>
          </cell>
          <cell r="Y714">
            <v>0</v>
          </cell>
          <cell r="Z714">
            <v>6290189</v>
          </cell>
          <cell r="AA714">
            <v>1463627</v>
          </cell>
          <cell r="AB714">
            <v>4826562</v>
          </cell>
          <cell r="AC714">
            <v>0</v>
          </cell>
          <cell r="AD714">
            <v>1000313</v>
          </cell>
          <cell r="AE714">
            <v>3826249</v>
          </cell>
          <cell r="AF714">
            <v>5041.0600000000004</v>
          </cell>
          <cell r="AG714">
            <v>766.43</v>
          </cell>
          <cell r="AH714">
            <v>3863620</v>
          </cell>
          <cell r="AI714">
            <v>0</v>
          </cell>
          <cell r="AJ714">
            <v>0</v>
          </cell>
          <cell r="AK714">
            <v>1463627</v>
          </cell>
          <cell r="AL714">
            <v>1000313</v>
          </cell>
          <cell r="AM714">
            <v>1399680</v>
          </cell>
          <cell r="AN714">
            <v>1099369</v>
          </cell>
          <cell r="AO714">
            <v>2499049</v>
          </cell>
          <cell r="AP714">
            <v>0</v>
          </cell>
          <cell r="AQ714">
            <v>3826249</v>
          </cell>
          <cell r="AR714">
            <v>116807</v>
          </cell>
          <cell r="AS714">
            <v>3709442</v>
          </cell>
          <cell r="AT714">
            <v>8207.1299999999992</v>
          </cell>
          <cell r="AU714">
            <v>43256.412488425929</v>
          </cell>
          <cell r="AV714">
            <v>73415</v>
          </cell>
          <cell r="AW714" t="str">
            <v>45 69948</v>
          </cell>
          <cell r="AX714">
            <v>0</v>
          </cell>
        </row>
        <row r="715">
          <cell r="D715">
            <v>69955</v>
          </cell>
          <cell r="E715" t="str">
            <v>Cottonwood Union Elementary</v>
          </cell>
          <cell r="F715">
            <v>7891271</v>
          </cell>
          <cell r="G715" t="b">
            <v>0</v>
          </cell>
          <cell r="H715">
            <v>5080.95</v>
          </cell>
          <cell r="I715">
            <v>890.86</v>
          </cell>
          <cell r="J715">
            <v>4526415</v>
          </cell>
          <cell r="K715">
            <v>49.85</v>
          </cell>
          <cell r="L715">
            <v>890.86</v>
          </cell>
          <cell r="M715">
            <v>44409</v>
          </cell>
          <cell r="N715">
            <v>0</v>
          </cell>
          <cell r="O715">
            <v>1047366</v>
          </cell>
          <cell r="P715">
            <v>0</v>
          </cell>
          <cell r="Q715">
            <v>0</v>
          </cell>
          <cell r="R715">
            <v>2071.2199999999998</v>
          </cell>
          <cell r="S715">
            <v>1845167</v>
          </cell>
          <cell r="T715">
            <v>7463357</v>
          </cell>
          <cell r="U715">
            <v>427914</v>
          </cell>
          <cell r="V715">
            <v>0.42966442729999998</v>
          </cell>
          <cell r="W715">
            <v>183859</v>
          </cell>
          <cell r="X715">
            <v>0</v>
          </cell>
          <cell r="Y715">
            <v>0</v>
          </cell>
          <cell r="Z715">
            <v>7647216</v>
          </cell>
          <cell r="AA715">
            <v>1688320</v>
          </cell>
          <cell r="AB715">
            <v>5958896</v>
          </cell>
          <cell r="AC715">
            <v>0</v>
          </cell>
          <cell r="AD715">
            <v>1183410</v>
          </cell>
          <cell r="AE715">
            <v>4775486</v>
          </cell>
          <cell r="AF715">
            <v>5130.8</v>
          </cell>
          <cell r="AG715">
            <v>890.86</v>
          </cell>
          <cell r="AH715">
            <v>4570824</v>
          </cell>
          <cell r="AI715">
            <v>0</v>
          </cell>
          <cell r="AJ715">
            <v>0</v>
          </cell>
          <cell r="AK715">
            <v>1688320</v>
          </cell>
          <cell r="AL715">
            <v>1183410</v>
          </cell>
          <cell r="AM715">
            <v>1699094</v>
          </cell>
          <cell r="AN715">
            <v>1047366</v>
          </cell>
          <cell r="AO715">
            <v>2746460</v>
          </cell>
          <cell r="AP715">
            <v>0</v>
          </cell>
          <cell r="AQ715">
            <v>4775486</v>
          </cell>
          <cell r="AR715">
            <v>183859</v>
          </cell>
          <cell r="AS715">
            <v>4591627</v>
          </cell>
          <cell r="AT715">
            <v>8584.08</v>
          </cell>
          <cell r="AU715">
            <v>43256.412499999999</v>
          </cell>
          <cell r="AV715">
            <v>73415</v>
          </cell>
          <cell r="AW715" t="str">
            <v>45 69955</v>
          </cell>
          <cell r="AX715">
            <v>0</v>
          </cell>
        </row>
        <row r="716">
          <cell r="D716">
            <v>69971</v>
          </cell>
          <cell r="E716" t="str">
            <v>Enterprise Elementary</v>
          </cell>
          <cell r="F716">
            <v>32561783</v>
          </cell>
          <cell r="G716" t="b">
            <v>0</v>
          </cell>
          <cell r="H716">
            <v>5111.07</v>
          </cell>
          <cell r="I716">
            <v>3470.94</v>
          </cell>
          <cell r="J716">
            <v>17740217</v>
          </cell>
          <cell r="K716">
            <v>45.93</v>
          </cell>
          <cell r="L716">
            <v>3470.94</v>
          </cell>
          <cell r="M716">
            <v>159420</v>
          </cell>
          <cell r="N716">
            <v>0</v>
          </cell>
          <cell r="O716">
            <v>2939471</v>
          </cell>
          <cell r="P716">
            <v>0</v>
          </cell>
          <cell r="Q716">
            <v>0</v>
          </cell>
          <cell r="R716">
            <v>2813.25</v>
          </cell>
          <cell r="S716">
            <v>9764622</v>
          </cell>
          <cell r="T716">
            <v>30603730</v>
          </cell>
          <cell r="U716">
            <v>1958053</v>
          </cell>
          <cell r="V716">
            <v>0.42966442729999998</v>
          </cell>
          <cell r="W716">
            <v>841306</v>
          </cell>
          <cell r="X716">
            <v>0</v>
          </cell>
          <cell r="Y716">
            <v>0</v>
          </cell>
          <cell r="Z716">
            <v>31445036</v>
          </cell>
          <cell r="AA716">
            <v>6267760</v>
          </cell>
          <cell r="AB716">
            <v>25177276</v>
          </cell>
          <cell r="AC716">
            <v>0</v>
          </cell>
          <cell r="AD716">
            <v>4634308</v>
          </cell>
          <cell r="AE716">
            <v>20542968</v>
          </cell>
          <cell r="AF716">
            <v>5157</v>
          </cell>
          <cell r="AG716">
            <v>3470.94</v>
          </cell>
          <cell r="AH716">
            <v>17899638</v>
          </cell>
          <cell r="AI716">
            <v>0</v>
          </cell>
          <cell r="AJ716">
            <v>0</v>
          </cell>
          <cell r="AK716">
            <v>6267760</v>
          </cell>
          <cell r="AL716">
            <v>4634308</v>
          </cell>
          <cell r="AM716">
            <v>6997570</v>
          </cell>
          <cell r="AN716">
            <v>2939471</v>
          </cell>
          <cell r="AO716">
            <v>9937041</v>
          </cell>
          <cell r="AP716">
            <v>0</v>
          </cell>
          <cell r="AQ716">
            <v>20542968</v>
          </cell>
          <cell r="AR716">
            <v>841306</v>
          </cell>
          <cell r="AS716">
            <v>19701662</v>
          </cell>
          <cell r="AT716">
            <v>9059.52</v>
          </cell>
          <cell r="AU716">
            <v>43256.412534722222</v>
          </cell>
          <cell r="AV716">
            <v>73415</v>
          </cell>
          <cell r="AW716" t="str">
            <v>45 69971</v>
          </cell>
          <cell r="AX716">
            <v>0</v>
          </cell>
        </row>
        <row r="717">
          <cell r="D717">
            <v>69989</v>
          </cell>
          <cell r="E717" t="str">
            <v>Fall River Joint Unified</v>
          </cell>
          <cell r="F717">
            <v>11743348</v>
          </cell>
          <cell r="G717" t="b">
            <v>0</v>
          </cell>
          <cell r="H717">
            <v>5617.22</v>
          </cell>
          <cell r="I717">
            <v>860.75</v>
          </cell>
          <cell r="J717">
            <v>4835022</v>
          </cell>
          <cell r="K717">
            <v>50.18</v>
          </cell>
          <cell r="L717">
            <v>1136.72</v>
          </cell>
          <cell r="M717">
            <v>57041</v>
          </cell>
          <cell r="N717">
            <v>2482465</v>
          </cell>
          <cell r="O717">
            <v>2197249</v>
          </cell>
          <cell r="P717">
            <v>0</v>
          </cell>
          <cell r="Q717">
            <v>0</v>
          </cell>
          <cell r="R717">
            <v>1568.57</v>
          </cell>
          <cell r="S717">
            <v>1783025</v>
          </cell>
          <cell r="T717">
            <v>11354802</v>
          </cell>
          <cell r="U717">
            <v>388546</v>
          </cell>
          <cell r="V717">
            <v>0.42966442729999998</v>
          </cell>
          <cell r="W717">
            <v>166944</v>
          </cell>
          <cell r="X717">
            <v>734408</v>
          </cell>
          <cell r="Y717">
            <v>0</v>
          </cell>
          <cell r="Z717">
            <v>12256154</v>
          </cell>
          <cell r="AA717">
            <v>4401402</v>
          </cell>
          <cell r="AB717">
            <v>7854752</v>
          </cell>
          <cell r="AC717">
            <v>0</v>
          </cell>
          <cell r="AD717">
            <v>1909303</v>
          </cell>
          <cell r="AE717">
            <v>5945449</v>
          </cell>
          <cell r="AF717">
            <v>4245.09</v>
          </cell>
          <cell r="AG717">
            <v>1136.72</v>
          </cell>
          <cell r="AH717">
            <v>4825479</v>
          </cell>
          <cell r="AI717">
            <v>2389813</v>
          </cell>
          <cell r="AJ717">
            <v>0</v>
          </cell>
          <cell r="AK717">
            <v>4401402</v>
          </cell>
          <cell r="AL717">
            <v>1909303</v>
          </cell>
          <cell r="AM717">
            <v>904587</v>
          </cell>
          <cell r="AN717">
            <v>2197249</v>
          </cell>
          <cell r="AO717">
            <v>3101836</v>
          </cell>
          <cell r="AP717">
            <v>0</v>
          </cell>
          <cell r="AQ717">
            <v>5945449</v>
          </cell>
          <cell r="AR717">
            <v>166944</v>
          </cell>
          <cell r="AS717">
            <v>5778505</v>
          </cell>
          <cell r="AT717">
            <v>10135.959999999999</v>
          </cell>
          <cell r="AU717">
            <v>43256.412546296298</v>
          </cell>
          <cell r="AV717">
            <v>73415</v>
          </cell>
          <cell r="AW717" t="str">
            <v>45 69989</v>
          </cell>
          <cell r="AX717">
            <v>0</v>
          </cell>
        </row>
        <row r="718">
          <cell r="D718">
            <v>69997</v>
          </cell>
          <cell r="E718" t="str">
            <v>French Gulch-Whiskeytown Elementary</v>
          </cell>
          <cell r="F718">
            <v>386941</v>
          </cell>
          <cell r="G718" t="b">
            <v>0</v>
          </cell>
          <cell r="H718">
            <v>6297.67</v>
          </cell>
          <cell r="I718">
            <v>0</v>
          </cell>
          <cell r="J718">
            <v>0</v>
          </cell>
          <cell r="K718">
            <v>67.569999999999993</v>
          </cell>
          <cell r="L718">
            <v>26.27</v>
          </cell>
          <cell r="M718">
            <v>1775</v>
          </cell>
          <cell r="N718">
            <v>243747</v>
          </cell>
          <cell r="O718">
            <v>68394</v>
          </cell>
          <cell r="P718">
            <v>0</v>
          </cell>
          <cell r="Q718">
            <v>0</v>
          </cell>
          <cell r="R718">
            <v>1845.08</v>
          </cell>
          <cell r="S718">
            <v>48470</v>
          </cell>
          <cell r="T718">
            <v>362386</v>
          </cell>
          <cell r="U718">
            <v>24555</v>
          </cell>
          <cell r="V718">
            <v>0.42966442729999998</v>
          </cell>
          <cell r="W718">
            <v>10550</v>
          </cell>
          <cell r="X718">
            <v>0</v>
          </cell>
          <cell r="Y718">
            <v>0</v>
          </cell>
          <cell r="Z718">
            <v>372936</v>
          </cell>
          <cell r="AA718">
            <v>108370</v>
          </cell>
          <cell r="AB718">
            <v>264566</v>
          </cell>
          <cell r="AC718">
            <v>0</v>
          </cell>
          <cell r="AD718">
            <v>63567</v>
          </cell>
          <cell r="AE718">
            <v>200999</v>
          </cell>
          <cell r="AF718">
            <v>67.569999999999993</v>
          </cell>
          <cell r="AG718">
            <v>26.27</v>
          </cell>
          <cell r="AH718">
            <v>1775</v>
          </cell>
          <cell r="AI718">
            <v>243911</v>
          </cell>
          <cell r="AJ718">
            <v>0</v>
          </cell>
          <cell r="AK718">
            <v>108370</v>
          </cell>
          <cell r="AL718">
            <v>63567</v>
          </cell>
          <cell r="AM718">
            <v>73749</v>
          </cell>
          <cell r="AN718">
            <v>68394</v>
          </cell>
          <cell r="AO718">
            <v>142143</v>
          </cell>
          <cell r="AP718">
            <v>0</v>
          </cell>
          <cell r="AQ718">
            <v>200999</v>
          </cell>
          <cell r="AR718">
            <v>10550</v>
          </cell>
          <cell r="AS718">
            <v>190449</v>
          </cell>
          <cell r="AT718">
            <v>14196.27</v>
          </cell>
          <cell r="AU718">
            <v>43256.412569444445</v>
          </cell>
          <cell r="AV718">
            <v>73415</v>
          </cell>
          <cell r="AW718" t="str">
            <v>45 69997</v>
          </cell>
          <cell r="AX718">
            <v>0</v>
          </cell>
        </row>
        <row r="719">
          <cell r="D719">
            <v>70003</v>
          </cell>
          <cell r="E719" t="str">
            <v>Grant Elementary</v>
          </cell>
          <cell r="F719">
            <v>5001599</v>
          </cell>
          <cell r="G719" t="b">
            <v>0</v>
          </cell>
          <cell r="H719">
            <v>4974.8</v>
          </cell>
          <cell r="I719">
            <v>628.9</v>
          </cell>
          <cell r="J719">
            <v>3128652</v>
          </cell>
          <cell r="K719">
            <v>43.68</v>
          </cell>
          <cell r="L719">
            <v>628.9</v>
          </cell>
          <cell r="M719">
            <v>27470</v>
          </cell>
          <cell r="N719">
            <v>0</v>
          </cell>
          <cell r="O719">
            <v>536175</v>
          </cell>
          <cell r="P719">
            <v>0</v>
          </cell>
          <cell r="Q719">
            <v>0</v>
          </cell>
          <cell r="R719">
            <v>1703.84</v>
          </cell>
          <cell r="S719">
            <v>1071545</v>
          </cell>
          <cell r="T719">
            <v>4763842</v>
          </cell>
          <cell r="U719">
            <v>237757</v>
          </cell>
          <cell r="V719">
            <v>0.42966442729999998</v>
          </cell>
          <cell r="W719">
            <v>102156</v>
          </cell>
          <cell r="X719">
            <v>0</v>
          </cell>
          <cell r="Y719">
            <v>0</v>
          </cell>
          <cell r="Z719">
            <v>4865998</v>
          </cell>
          <cell r="AA719">
            <v>767275</v>
          </cell>
          <cell r="AB719">
            <v>4098723</v>
          </cell>
          <cell r="AC719">
            <v>0</v>
          </cell>
          <cell r="AD719">
            <v>817136</v>
          </cell>
          <cell r="AE719">
            <v>3281587</v>
          </cell>
          <cell r="AF719">
            <v>5018.4799999999996</v>
          </cell>
          <cell r="AG719">
            <v>628.9</v>
          </cell>
          <cell r="AH719">
            <v>3156122</v>
          </cell>
          <cell r="AI719">
            <v>0</v>
          </cell>
          <cell r="AJ719">
            <v>0</v>
          </cell>
          <cell r="AK719">
            <v>767275</v>
          </cell>
          <cell r="AL719">
            <v>817136</v>
          </cell>
          <cell r="AM719">
            <v>1571711</v>
          </cell>
          <cell r="AN719">
            <v>536175</v>
          </cell>
          <cell r="AO719">
            <v>2107886</v>
          </cell>
          <cell r="AP719">
            <v>0</v>
          </cell>
          <cell r="AQ719">
            <v>3281587</v>
          </cell>
          <cell r="AR719">
            <v>102156</v>
          </cell>
          <cell r="AS719">
            <v>3179431</v>
          </cell>
          <cell r="AT719">
            <v>7737.32</v>
          </cell>
          <cell r="AU719">
            <v>43256.412581018521</v>
          </cell>
          <cell r="AV719">
            <v>73415</v>
          </cell>
          <cell r="AW719" t="str">
            <v>45 70003</v>
          </cell>
          <cell r="AX719">
            <v>0</v>
          </cell>
        </row>
        <row r="720">
          <cell r="D720">
            <v>70011</v>
          </cell>
          <cell r="E720" t="str">
            <v>Happy Valley Union Elementary</v>
          </cell>
          <cell r="F720">
            <v>4754519</v>
          </cell>
          <cell r="G720" t="b">
            <v>0</v>
          </cell>
          <cell r="H720">
            <v>5030.57</v>
          </cell>
          <cell r="I720">
            <v>485.98</v>
          </cell>
          <cell r="J720">
            <v>2444756</v>
          </cell>
          <cell r="K720">
            <v>53.06</v>
          </cell>
          <cell r="L720">
            <v>485.98</v>
          </cell>
          <cell r="M720">
            <v>25786</v>
          </cell>
          <cell r="N720">
            <v>0</v>
          </cell>
          <cell r="O720">
            <v>789367</v>
          </cell>
          <cell r="P720">
            <v>0</v>
          </cell>
          <cell r="Q720">
            <v>0</v>
          </cell>
          <cell r="R720">
            <v>2574.44</v>
          </cell>
          <cell r="S720">
            <v>1251126</v>
          </cell>
          <cell r="T720">
            <v>4511035</v>
          </cell>
          <cell r="U720">
            <v>243484</v>
          </cell>
          <cell r="V720">
            <v>0.42966442729999998</v>
          </cell>
          <cell r="W720">
            <v>104616</v>
          </cell>
          <cell r="X720">
            <v>0</v>
          </cell>
          <cell r="Y720">
            <v>0</v>
          </cell>
          <cell r="Z720">
            <v>4615651</v>
          </cell>
          <cell r="AA720">
            <v>738249</v>
          </cell>
          <cell r="AB720">
            <v>3877402</v>
          </cell>
          <cell r="AC720">
            <v>0</v>
          </cell>
          <cell r="AD720">
            <v>639636</v>
          </cell>
          <cell r="AE720">
            <v>3237766</v>
          </cell>
          <cell r="AF720">
            <v>5083.63</v>
          </cell>
          <cell r="AG720">
            <v>485.98</v>
          </cell>
          <cell r="AH720">
            <v>2470543</v>
          </cell>
          <cell r="AI720">
            <v>0</v>
          </cell>
          <cell r="AJ720">
            <v>0</v>
          </cell>
          <cell r="AK720">
            <v>738249</v>
          </cell>
          <cell r="AL720">
            <v>639636</v>
          </cell>
          <cell r="AM720">
            <v>1092658</v>
          </cell>
          <cell r="AN720">
            <v>789367</v>
          </cell>
          <cell r="AO720">
            <v>1882025</v>
          </cell>
          <cell r="AP720">
            <v>0</v>
          </cell>
          <cell r="AQ720">
            <v>3237766</v>
          </cell>
          <cell r="AR720">
            <v>104616</v>
          </cell>
          <cell r="AS720">
            <v>3133150</v>
          </cell>
          <cell r="AT720">
            <v>9497.6200000000008</v>
          </cell>
          <cell r="AU720">
            <v>43256.412604166668</v>
          </cell>
          <cell r="AV720">
            <v>73415</v>
          </cell>
          <cell r="AW720" t="str">
            <v>45 70011</v>
          </cell>
          <cell r="AX720">
            <v>0</v>
          </cell>
        </row>
        <row r="721">
          <cell r="D721">
            <v>70029</v>
          </cell>
          <cell r="E721" t="str">
            <v>Igo, Ono, Platina Union Elementary</v>
          </cell>
          <cell r="F721">
            <v>415417</v>
          </cell>
          <cell r="G721" t="b">
            <v>0</v>
          </cell>
          <cell r="H721">
            <v>5063.92</v>
          </cell>
          <cell r="I721">
            <v>38.96</v>
          </cell>
          <cell r="J721">
            <v>197290</v>
          </cell>
          <cell r="K721">
            <v>62.89</v>
          </cell>
          <cell r="L721">
            <v>38.96</v>
          </cell>
          <cell r="M721">
            <v>2450</v>
          </cell>
          <cell r="N721">
            <v>0</v>
          </cell>
          <cell r="O721">
            <v>160673</v>
          </cell>
          <cell r="P721">
            <v>0</v>
          </cell>
          <cell r="Q721">
            <v>0</v>
          </cell>
          <cell r="R721">
            <v>1865.06</v>
          </cell>
          <cell r="S721">
            <v>72663</v>
          </cell>
          <cell r="T721">
            <v>433076</v>
          </cell>
          <cell r="U721">
            <v>0</v>
          </cell>
          <cell r="V721">
            <v>0.42966442729999998</v>
          </cell>
          <cell r="W721">
            <v>0</v>
          </cell>
          <cell r="X721">
            <v>58005</v>
          </cell>
          <cell r="Y721">
            <v>0</v>
          </cell>
          <cell r="Z721">
            <v>473422</v>
          </cell>
          <cell r="AA721">
            <v>360647</v>
          </cell>
          <cell r="AB721">
            <v>112775</v>
          </cell>
          <cell r="AC721">
            <v>0</v>
          </cell>
          <cell r="AD721">
            <v>7792</v>
          </cell>
          <cell r="AE721">
            <v>104983</v>
          </cell>
          <cell r="AF721">
            <v>62.89</v>
          </cell>
          <cell r="AG721">
            <v>38.96</v>
          </cell>
          <cell r="AH721">
            <v>2450</v>
          </cell>
          <cell r="AI721">
            <v>488668</v>
          </cell>
          <cell r="AJ721">
            <v>0</v>
          </cell>
          <cell r="AK721">
            <v>360647</v>
          </cell>
          <cell r="AL721">
            <v>7792</v>
          </cell>
          <cell r="AM721">
            <v>122679</v>
          </cell>
          <cell r="AN721">
            <v>160673</v>
          </cell>
          <cell r="AO721">
            <v>283352</v>
          </cell>
          <cell r="AP721">
            <v>178369</v>
          </cell>
          <cell r="AQ721">
            <v>283352</v>
          </cell>
          <cell r="AR721">
            <v>0</v>
          </cell>
          <cell r="AS721">
            <v>283352</v>
          </cell>
          <cell r="AT721">
            <v>11115.91</v>
          </cell>
          <cell r="AU721">
            <v>43256.412615740737</v>
          </cell>
          <cell r="AV721">
            <v>73415</v>
          </cell>
          <cell r="AW721" t="str">
            <v>45 70029</v>
          </cell>
          <cell r="AX721">
            <v>1</v>
          </cell>
        </row>
        <row r="722">
          <cell r="D722">
            <v>70037</v>
          </cell>
          <cell r="E722" t="str">
            <v>Indian Springs Elementary</v>
          </cell>
          <cell r="F722">
            <v>170731</v>
          </cell>
          <cell r="G722" t="b">
            <v>1</v>
          </cell>
          <cell r="H722">
            <v>6227.29</v>
          </cell>
          <cell r="I722">
            <v>11.17</v>
          </cell>
          <cell r="J722">
            <v>69559</v>
          </cell>
          <cell r="K722">
            <v>175.62</v>
          </cell>
          <cell r="L722">
            <v>11.17</v>
          </cell>
          <cell r="M722">
            <v>1962</v>
          </cell>
          <cell r="N722">
            <v>0</v>
          </cell>
          <cell r="O722">
            <v>77474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148995</v>
          </cell>
          <cell r="U722">
            <v>0</v>
          </cell>
          <cell r="V722">
            <v>0.42966442729999998</v>
          </cell>
          <cell r="W722">
            <v>0</v>
          </cell>
          <cell r="X722">
            <v>0</v>
          </cell>
          <cell r="Y722">
            <v>0</v>
          </cell>
          <cell r="Z722">
            <v>170731</v>
          </cell>
          <cell r="AA722">
            <v>420401</v>
          </cell>
          <cell r="AB722">
            <v>0</v>
          </cell>
          <cell r="AC722">
            <v>-249670</v>
          </cell>
          <cell r="AD722">
            <v>2234</v>
          </cell>
          <cell r="AE722">
            <v>0</v>
          </cell>
          <cell r="AF722">
            <v>6402.9</v>
          </cell>
          <cell r="AG722">
            <v>11.17</v>
          </cell>
          <cell r="AH722">
            <v>71520</v>
          </cell>
          <cell r="AI722">
            <v>0</v>
          </cell>
          <cell r="AJ722">
            <v>0</v>
          </cell>
          <cell r="AK722">
            <v>420401</v>
          </cell>
          <cell r="AL722">
            <v>2234</v>
          </cell>
          <cell r="AM722">
            <v>0</v>
          </cell>
          <cell r="AN722">
            <v>77474</v>
          </cell>
          <cell r="AO722">
            <v>77474</v>
          </cell>
          <cell r="AP722">
            <v>77474</v>
          </cell>
          <cell r="AQ722">
            <v>77474</v>
          </cell>
          <cell r="AR722">
            <v>0</v>
          </cell>
          <cell r="AS722">
            <v>77474</v>
          </cell>
          <cell r="AT722">
            <v>13338.85</v>
          </cell>
          <cell r="AU722">
            <v>43256.412627314814</v>
          </cell>
          <cell r="AV722">
            <v>73415</v>
          </cell>
          <cell r="AW722" t="str">
            <v>45 70037</v>
          </cell>
          <cell r="AX722">
            <v>1</v>
          </cell>
        </row>
        <row r="723">
          <cell r="D723">
            <v>70045</v>
          </cell>
          <cell r="E723" t="str">
            <v>Junction Elementary</v>
          </cell>
          <cell r="F723">
            <v>2294463</v>
          </cell>
          <cell r="G723" t="b">
            <v>0</v>
          </cell>
          <cell r="H723">
            <v>5024.16</v>
          </cell>
          <cell r="I723">
            <v>261.99</v>
          </cell>
          <cell r="J723">
            <v>1316280</v>
          </cell>
          <cell r="K723">
            <v>33.29</v>
          </cell>
          <cell r="L723">
            <v>261.99</v>
          </cell>
          <cell r="M723">
            <v>8722</v>
          </cell>
          <cell r="N723">
            <v>0</v>
          </cell>
          <cell r="O723">
            <v>465968</v>
          </cell>
          <cell r="P723">
            <v>0</v>
          </cell>
          <cell r="Q723">
            <v>0</v>
          </cell>
          <cell r="R723">
            <v>1602.33</v>
          </cell>
          <cell r="S723">
            <v>419794</v>
          </cell>
          <cell r="T723">
            <v>2210764</v>
          </cell>
          <cell r="U723">
            <v>83699</v>
          </cell>
          <cell r="V723">
            <v>0.42966442729999998</v>
          </cell>
          <cell r="W723">
            <v>35962</v>
          </cell>
          <cell r="X723">
            <v>0</v>
          </cell>
          <cell r="Y723">
            <v>0</v>
          </cell>
          <cell r="Z723">
            <v>2246726</v>
          </cell>
          <cell r="AA723">
            <v>1267083</v>
          </cell>
          <cell r="AB723">
            <v>979643</v>
          </cell>
          <cell r="AC723">
            <v>0</v>
          </cell>
          <cell r="AD723">
            <v>57919</v>
          </cell>
          <cell r="AE723">
            <v>921724</v>
          </cell>
          <cell r="AF723">
            <v>5057.45</v>
          </cell>
          <cell r="AG723">
            <v>261.99</v>
          </cell>
          <cell r="AH723">
            <v>1325001</v>
          </cell>
          <cell r="AI723">
            <v>0</v>
          </cell>
          <cell r="AJ723">
            <v>0</v>
          </cell>
          <cell r="AK723">
            <v>1267083</v>
          </cell>
          <cell r="AL723">
            <v>57919</v>
          </cell>
          <cell r="AM723">
            <v>0</v>
          </cell>
          <cell r="AN723">
            <v>465968</v>
          </cell>
          <cell r="AO723">
            <v>465968</v>
          </cell>
          <cell r="AP723">
            <v>0</v>
          </cell>
          <cell r="AQ723">
            <v>921724</v>
          </cell>
          <cell r="AR723">
            <v>35962</v>
          </cell>
          <cell r="AS723">
            <v>885762</v>
          </cell>
          <cell r="AT723">
            <v>8575.6200000000008</v>
          </cell>
          <cell r="AU723">
            <v>43256.412638888891</v>
          </cell>
          <cell r="AV723">
            <v>73415</v>
          </cell>
          <cell r="AW723" t="str">
            <v>45 70045</v>
          </cell>
          <cell r="AX723">
            <v>0</v>
          </cell>
        </row>
        <row r="724">
          <cell r="D724">
            <v>70052</v>
          </cell>
          <cell r="E724" t="str">
            <v>Millville Elementary</v>
          </cell>
          <cell r="F724">
            <v>2089822</v>
          </cell>
          <cell r="G724" t="b">
            <v>0</v>
          </cell>
          <cell r="H724">
            <v>5181.68</v>
          </cell>
          <cell r="I724">
            <v>248.82</v>
          </cell>
          <cell r="J724">
            <v>1289306</v>
          </cell>
          <cell r="K724">
            <v>34.619999999999997</v>
          </cell>
          <cell r="L724">
            <v>248.82</v>
          </cell>
          <cell r="M724">
            <v>8614</v>
          </cell>
          <cell r="N724">
            <v>0</v>
          </cell>
          <cell r="O724">
            <v>254580</v>
          </cell>
          <cell r="P724">
            <v>0</v>
          </cell>
          <cell r="Q724">
            <v>0</v>
          </cell>
          <cell r="R724">
            <v>1779.59</v>
          </cell>
          <cell r="S724">
            <v>442798</v>
          </cell>
          <cell r="T724">
            <v>1995298</v>
          </cell>
          <cell r="U724">
            <v>94524</v>
          </cell>
          <cell r="V724">
            <v>0.42966442729999998</v>
          </cell>
          <cell r="W724">
            <v>40614</v>
          </cell>
          <cell r="X724">
            <v>0</v>
          </cell>
          <cell r="Y724">
            <v>0</v>
          </cell>
          <cell r="Z724">
            <v>2035912</v>
          </cell>
          <cell r="AA724">
            <v>597128</v>
          </cell>
          <cell r="AB724">
            <v>1438784</v>
          </cell>
          <cell r="AC724">
            <v>0</v>
          </cell>
          <cell r="AD724">
            <v>336038</v>
          </cell>
          <cell r="AE724">
            <v>1102746</v>
          </cell>
          <cell r="AF724">
            <v>5216.3</v>
          </cell>
          <cell r="AG724">
            <v>248.82</v>
          </cell>
          <cell r="AH724">
            <v>1297920</v>
          </cell>
          <cell r="AI724">
            <v>0</v>
          </cell>
          <cell r="AJ724">
            <v>0</v>
          </cell>
          <cell r="AK724">
            <v>597128</v>
          </cell>
          <cell r="AL724">
            <v>336038</v>
          </cell>
          <cell r="AM724">
            <v>364754</v>
          </cell>
          <cell r="AN724">
            <v>254580</v>
          </cell>
          <cell r="AO724">
            <v>619334</v>
          </cell>
          <cell r="AP724">
            <v>0</v>
          </cell>
          <cell r="AQ724">
            <v>1102746</v>
          </cell>
          <cell r="AR724">
            <v>40614</v>
          </cell>
          <cell r="AS724">
            <v>1062132</v>
          </cell>
          <cell r="AT724">
            <v>8182.27</v>
          </cell>
          <cell r="AU724">
            <v>43256.412743055553</v>
          </cell>
          <cell r="AV724">
            <v>73415</v>
          </cell>
          <cell r="AW724" t="str">
            <v>45 70052</v>
          </cell>
          <cell r="AX724">
            <v>0</v>
          </cell>
        </row>
        <row r="725">
          <cell r="D725">
            <v>70078</v>
          </cell>
          <cell r="E725" t="str">
            <v>North Cow Creek Elementary</v>
          </cell>
          <cell r="F725">
            <v>2072388</v>
          </cell>
          <cell r="G725" t="b">
            <v>0</v>
          </cell>
          <cell r="H725">
            <v>4977.4399999999996</v>
          </cell>
          <cell r="I725">
            <v>254.64</v>
          </cell>
          <cell r="J725">
            <v>1267455</v>
          </cell>
          <cell r="K725">
            <v>48.16</v>
          </cell>
          <cell r="L725">
            <v>254.64</v>
          </cell>
          <cell r="M725">
            <v>12263</v>
          </cell>
          <cell r="N725">
            <v>0</v>
          </cell>
          <cell r="O725">
            <v>243577</v>
          </cell>
          <cell r="P725">
            <v>0</v>
          </cell>
          <cell r="Q725">
            <v>0</v>
          </cell>
          <cell r="R725">
            <v>1740.4</v>
          </cell>
          <cell r="S725">
            <v>443175</v>
          </cell>
          <cell r="T725">
            <v>1966470</v>
          </cell>
          <cell r="U725">
            <v>105918</v>
          </cell>
          <cell r="V725">
            <v>0.42966442729999998</v>
          </cell>
          <cell r="W725">
            <v>45509</v>
          </cell>
          <cell r="X725">
            <v>0</v>
          </cell>
          <cell r="Y725">
            <v>0</v>
          </cell>
          <cell r="Z725">
            <v>2011979</v>
          </cell>
          <cell r="AA725">
            <v>470102</v>
          </cell>
          <cell r="AB725">
            <v>1541877</v>
          </cell>
          <cell r="AC725">
            <v>0</v>
          </cell>
          <cell r="AD725">
            <v>331326</v>
          </cell>
          <cell r="AE725">
            <v>1210551</v>
          </cell>
          <cell r="AF725">
            <v>5025.6099999999997</v>
          </cell>
          <cell r="AG725">
            <v>254.64</v>
          </cell>
          <cell r="AH725">
            <v>1279721</v>
          </cell>
          <cell r="AI725">
            <v>0</v>
          </cell>
          <cell r="AJ725">
            <v>0</v>
          </cell>
          <cell r="AK725">
            <v>470102</v>
          </cell>
          <cell r="AL725">
            <v>331326</v>
          </cell>
          <cell r="AM725">
            <v>478293</v>
          </cell>
          <cell r="AN725">
            <v>243577</v>
          </cell>
          <cell r="AO725">
            <v>721870</v>
          </cell>
          <cell r="AP725">
            <v>0</v>
          </cell>
          <cell r="AQ725">
            <v>1210551</v>
          </cell>
          <cell r="AR725">
            <v>45509</v>
          </cell>
          <cell r="AS725">
            <v>1165042</v>
          </cell>
          <cell r="AT725">
            <v>7901.27</v>
          </cell>
          <cell r="AU725">
            <v>43256.412777777776</v>
          </cell>
          <cell r="AV725">
            <v>73415</v>
          </cell>
          <cell r="AW725" t="str">
            <v>45 70078</v>
          </cell>
          <cell r="AX725">
            <v>0</v>
          </cell>
        </row>
        <row r="726">
          <cell r="D726">
            <v>70086</v>
          </cell>
          <cell r="E726" t="str">
            <v>Oak Run Elementary</v>
          </cell>
          <cell r="F726">
            <v>613264</v>
          </cell>
          <cell r="G726" t="b">
            <v>0</v>
          </cell>
          <cell r="H726">
            <v>5681.32</v>
          </cell>
          <cell r="I726">
            <v>0</v>
          </cell>
          <cell r="J726">
            <v>0</v>
          </cell>
          <cell r="K726">
            <v>166.02</v>
          </cell>
          <cell r="L726">
            <v>60.34</v>
          </cell>
          <cell r="M726">
            <v>10018</v>
          </cell>
          <cell r="N726">
            <v>350177</v>
          </cell>
          <cell r="O726">
            <v>118763</v>
          </cell>
          <cell r="P726">
            <v>0</v>
          </cell>
          <cell r="Q726">
            <v>0</v>
          </cell>
          <cell r="R726">
            <v>1886.67</v>
          </cell>
          <cell r="S726">
            <v>113842</v>
          </cell>
          <cell r="T726">
            <v>592800</v>
          </cell>
          <cell r="U726">
            <v>20464</v>
          </cell>
          <cell r="V726">
            <v>0.42966442729999998</v>
          </cell>
          <cell r="W726">
            <v>8793</v>
          </cell>
          <cell r="X726">
            <v>0</v>
          </cell>
          <cell r="Y726">
            <v>0</v>
          </cell>
          <cell r="Z726">
            <v>601593</v>
          </cell>
          <cell r="AA726">
            <v>209714</v>
          </cell>
          <cell r="AB726">
            <v>391879</v>
          </cell>
          <cell r="AC726">
            <v>0</v>
          </cell>
          <cell r="AD726">
            <v>93256</v>
          </cell>
          <cell r="AE726">
            <v>298623</v>
          </cell>
          <cell r="AF726">
            <v>5847.33</v>
          </cell>
          <cell r="AG726">
            <v>60.34</v>
          </cell>
          <cell r="AH726">
            <v>352828</v>
          </cell>
          <cell r="AI726">
            <v>0</v>
          </cell>
          <cell r="AJ726">
            <v>0</v>
          </cell>
          <cell r="AK726">
            <v>209714</v>
          </cell>
          <cell r="AL726">
            <v>93256</v>
          </cell>
          <cell r="AM726">
            <v>49858</v>
          </cell>
          <cell r="AN726">
            <v>118763</v>
          </cell>
          <cell r="AO726">
            <v>168621</v>
          </cell>
          <cell r="AP726">
            <v>0</v>
          </cell>
          <cell r="AQ726">
            <v>298623</v>
          </cell>
          <cell r="AR726">
            <v>8793</v>
          </cell>
          <cell r="AS726">
            <v>289830</v>
          </cell>
          <cell r="AT726">
            <v>9970.0499999999993</v>
          </cell>
          <cell r="AU726">
            <v>43256.412789351853</v>
          </cell>
          <cell r="AV726">
            <v>73415</v>
          </cell>
          <cell r="AW726" t="str">
            <v>45 70086</v>
          </cell>
          <cell r="AX726">
            <v>0</v>
          </cell>
        </row>
        <row r="727">
          <cell r="D727">
            <v>70094</v>
          </cell>
          <cell r="E727" t="str">
            <v>Pacheco Union Elementary</v>
          </cell>
          <cell r="F727">
            <v>5471274</v>
          </cell>
          <cell r="G727" t="b">
            <v>0</v>
          </cell>
          <cell r="H727">
            <v>4993.57</v>
          </cell>
          <cell r="I727">
            <v>604.32000000000005</v>
          </cell>
          <cell r="J727">
            <v>3017714</v>
          </cell>
          <cell r="K727">
            <v>49</v>
          </cell>
          <cell r="L727">
            <v>604.32000000000005</v>
          </cell>
          <cell r="M727">
            <v>29612</v>
          </cell>
          <cell r="N727">
            <v>0</v>
          </cell>
          <cell r="O727">
            <v>710398</v>
          </cell>
          <cell r="P727">
            <v>0</v>
          </cell>
          <cell r="Q727">
            <v>0</v>
          </cell>
          <cell r="R727">
            <v>2318.85</v>
          </cell>
          <cell r="S727">
            <v>1401327</v>
          </cell>
          <cell r="T727">
            <v>5159051</v>
          </cell>
          <cell r="U727">
            <v>312223</v>
          </cell>
          <cell r="V727">
            <v>0.42966442729999998</v>
          </cell>
          <cell r="W727">
            <v>134151</v>
          </cell>
          <cell r="X727">
            <v>0</v>
          </cell>
          <cell r="Y727">
            <v>0</v>
          </cell>
          <cell r="Z727">
            <v>5293202</v>
          </cell>
          <cell r="AA727">
            <v>2487652</v>
          </cell>
          <cell r="AB727">
            <v>2805550</v>
          </cell>
          <cell r="AC727">
            <v>0</v>
          </cell>
          <cell r="AD727">
            <v>559674</v>
          </cell>
          <cell r="AE727">
            <v>2245876</v>
          </cell>
          <cell r="AF727">
            <v>5042.57</v>
          </cell>
          <cell r="AG727">
            <v>604.32000000000005</v>
          </cell>
          <cell r="AH727">
            <v>3047326</v>
          </cell>
          <cell r="AI727">
            <v>0</v>
          </cell>
          <cell r="AJ727">
            <v>0</v>
          </cell>
          <cell r="AK727">
            <v>2487652</v>
          </cell>
          <cell r="AL727">
            <v>559674</v>
          </cell>
          <cell r="AM727">
            <v>0</v>
          </cell>
          <cell r="AN727">
            <v>710398</v>
          </cell>
          <cell r="AO727">
            <v>710398</v>
          </cell>
          <cell r="AP727">
            <v>0</v>
          </cell>
          <cell r="AQ727">
            <v>2245876</v>
          </cell>
          <cell r="AR727">
            <v>134151</v>
          </cell>
          <cell r="AS727">
            <v>2111725</v>
          </cell>
          <cell r="AT727">
            <v>8758.94</v>
          </cell>
          <cell r="AU727">
            <v>43256.412800925929</v>
          </cell>
          <cell r="AV727">
            <v>73415</v>
          </cell>
          <cell r="AW727" t="str">
            <v>45 70094</v>
          </cell>
          <cell r="AX727">
            <v>0</v>
          </cell>
        </row>
        <row r="728">
          <cell r="D728">
            <v>70110</v>
          </cell>
          <cell r="E728" t="str">
            <v>Redding Elementary</v>
          </cell>
          <cell r="F728">
            <v>25694507</v>
          </cell>
          <cell r="G728" t="b">
            <v>0</v>
          </cell>
          <cell r="H728">
            <v>5053.84</v>
          </cell>
          <cell r="I728">
            <v>2858.88</v>
          </cell>
          <cell r="J728">
            <v>14448322</v>
          </cell>
          <cell r="K728">
            <v>43.61</v>
          </cell>
          <cell r="L728">
            <v>2858.88</v>
          </cell>
          <cell r="M728">
            <v>124676</v>
          </cell>
          <cell r="N728">
            <v>0</v>
          </cell>
          <cell r="O728">
            <v>2712330</v>
          </cell>
          <cell r="P728">
            <v>0</v>
          </cell>
          <cell r="Q728">
            <v>0</v>
          </cell>
          <cell r="R728">
            <v>2428.17</v>
          </cell>
          <cell r="S728">
            <v>6941847</v>
          </cell>
          <cell r="T728">
            <v>24227175</v>
          </cell>
          <cell r="U728">
            <v>1467332</v>
          </cell>
          <cell r="V728">
            <v>0.42966442729999998</v>
          </cell>
          <cell r="W728">
            <v>630460</v>
          </cell>
          <cell r="X728">
            <v>0</v>
          </cell>
          <cell r="Y728">
            <v>0</v>
          </cell>
          <cell r="Z728">
            <v>24857635</v>
          </cell>
          <cell r="AA728">
            <v>7089343</v>
          </cell>
          <cell r="AB728">
            <v>17768292</v>
          </cell>
          <cell r="AC728">
            <v>0</v>
          </cell>
          <cell r="AD728">
            <v>3773024</v>
          </cell>
          <cell r="AE728">
            <v>13995268</v>
          </cell>
          <cell r="AF728">
            <v>5097.4399999999996</v>
          </cell>
          <cell r="AG728">
            <v>2858.88</v>
          </cell>
          <cell r="AH728">
            <v>14572969</v>
          </cell>
          <cell r="AI728">
            <v>0</v>
          </cell>
          <cell r="AJ728">
            <v>0</v>
          </cell>
          <cell r="AK728">
            <v>7089343</v>
          </cell>
          <cell r="AL728">
            <v>3773024</v>
          </cell>
          <cell r="AM728">
            <v>3710602</v>
          </cell>
          <cell r="AN728">
            <v>2712330</v>
          </cell>
          <cell r="AO728">
            <v>6422932</v>
          </cell>
          <cell r="AP728">
            <v>0</v>
          </cell>
          <cell r="AQ728">
            <v>13995268</v>
          </cell>
          <cell r="AR728">
            <v>630460</v>
          </cell>
          <cell r="AS728">
            <v>13364808</v>
          </cell>
          <cell r="AT728">
            <v>8694.89</v>
          </cell>
          <cell r="AU728">
            <v>43256.412858796299</v>
          </cell>
          <cell r="AV728">
            <v>73415</v>
          </cell>
          <cell r="AW728" t="str">
            <v>45 70110</v>
          </cell>
          <cell r="AX728">
            <v>0</v>
          </cell>
        </row>
        <row r="729">
          <cell r="D729">
            <v>70128</v>
          </cell>
          <cell r="E729" t="str">
            <v>Shasta Union Elementary</v>
          </cell>
          <cell r="F729">
            <v>1240726</v>
          </cell>
          <cell r="G729" t="b">
            <v>0</v>
          </cell>
          <cell r="H729">
            <v>5045.1499999999996</v>
          </cell>
          <cell r="I729">
            <v>146.12</v>
          </cell>
          <cell r="J729">
            <v>737197</v>
          </cell>
          <cell r="K729">
            <v>57.32</v>
          </cell>
          <cell r="L729">
            <v>146.12</v>
          </cell>
          <cell r="M729">
            <v>8376</v>
          </cell>
          <cell r="N729">
            <v>0</v>
          </cell>
          <cell r="O729">
            <v>147679</v>
          </cell>
          <cell r="P729">
            <v>0</v>
          </cell>
          <cell r="Q729">
            <v>0</v>
          </cell>
          <cell r="R729">
            <v>1982.41</v>
          </cell>
          <cell r="S729">
            <v>289670</v>
          </cell>
          <cell r="T729">
            <v>1182922</v>
          </cell>
          <cell r="U729">
            <v>57804</v>
          </cell>
          <cell r="V729">
            <v>0.42966442729999998</v>
          </cell>
          <cell r="W729">
            <v>24836</v>
          </cell>
          <cell r="X729">
            <v>0</v>
          </cell>
          <cell r="Y729">
            <v>0</v>
          </cell>
          <cell r="Z729">
            <v>1207758</v>
          </cell>
          <cell r="AA729">
            <v>682457</v>
          </cell>
          <cell r="AB729">
            <v>525301</v>
          </cell>
          <cell r="AC729">
            <v>0</v>
          </cell>
          <cell r="AD729">
            <v>63116</v>
          </cell>
          <cell r="AE729">
            <v>462185</v>
          </cell>
          <cell r="AF729">
            <v>5102.47</v>
          </cell>
          <cell r="AG729">
            <v>146.12</v>
          </cell>
          <cell r="AH729">
            <v>745573</v>
          </cell>
          <cell r="AI729">
            <v>0</v>
          </cell>
          <cell r="AJ729">
            <v>0</v>
          </cell>
          <cell r="AK729">
            <v>682457</v>
          </cell>
          <cell r="AL729">
            <v>63116</v>
          </cell>
          <cell r="AM729">
            <v>0</v>
          </cell>
          <cell r="AN729">
            <v>147679</v>
          </cell>
          <cell r="AO729">
            <v>147679</v>
          </cell>
          <cell r="AP729">
            <v>0</v>
          </cell>
          <cell r="AQ729">
            <v>462185</v>
          </cell>
          <cell r="AR729">
            <v>24836</v>
          </cell>
          <cell r="AS729">
            <v>437349</v>
          </cell>
          <cell r="AT729">
            <v>8265.52</v>
          </cell>
          <cell r="AU729">
            <v>43256.412939814814</v>
          </cell>
          <cell r="AV729">
            <v>73415</v>
          </cell>
          <cell r="AW729" t="str">
            <v>45 70128</v>
          </cell>
          <cell r="AX729">
            <v>0</v>
          </cell>
        </row>
        <row r="730">
          <cell r="D730">
            <v>70136</v>
          </cell>
          <cell r="E730" t="str">
            <v>Shasta Union High</v>
          </cell>
          <cell r="F730">
            <v>40368654</v>
          </cell>
          <cell r="G730" t="b">
            <v>0</v>
          </cell>
          <cell r="H730">
            <v>6054.44</v>
          </cell>
          <cell r="I730">
            <v>4129.88</v>
          </cell>
          <cell r="J730">
            <v>25004111</v>
          </cell>
          <cell r="K730">
            <v>48.31</v>
          </cell>
          <cell r="L730">
            <v>4129.88</v>
          </cell>
          <cell r="M730">
            <v>199515</v>
          </cell>
          <cell r="N730">
            <v>0</v>
          </cell>
          <cell r="O730">
            <v>6107002</v>
          </cell>
          <cell r="P730">
            <v>0</v>
          </cell>
          <cell r="Q730">
            <v>0</v>
          </cell>
          <cell r="R730">
            <v>1788.28</v>
          </cell>
          <cell r="S730">
            <v>7385382</v>
          </cell>
          <cell r="T730">
            <v>38696010</v>
          </cell>
          <cell r="U730">
            <v>1672644</v>
          </cell>
          <cell r="V730">
            <v>0.42966442729999998</v>
          </cell>
          <cell r="W730">
            <v>718676</v>
          </cell>
          <cell r="X730">
            <v>0</v>
          </cell>
          <cell r="Y730">
            <v>0</v>
          </cell>
          <cell r="Z730">
            <v>39414686</v>
          </cell>
          <cell r="AA730">
            <v>16065031</v>
          </cell>
          <cell r="AB730">
            <v>23349655</v>
          </cell>
          <cell r="AC730">
            <v>0</v>
          </cell>
          <cell r="AD730">
            <v>6525348</v>
          </cell>
          <cell r="AE730">
            <v>16824307</v>
          </cell>
          <cell r="AF730">
            <v>6102.76</v>
          </cell>
          <cell r="AG730">
            <v>4129.88</v>
          </cell>
          <cell r="AH730">
            <v>25203666</v>
          </cell>
          <cell r="AI730">
            <v>0</v>
          </cell>
          <cell r="AJ730">
            <v>0</v>
          </cell>
          <cell r="AK730">
            <v>16065031</v>
          </cell>
          <cell r="AL730">
            <v>6525348</v>
          </cell>
          <cell r="AM730">
            <v>2613287</v>
          </cell>
          <cell r="AN730">
            <v>6107002</v>
          </cell>
          <cell r="AO730">
            <v>8720289</v>
          </cell>
          <cell r="AP730">
            <v>0</v>
          </cell>
          <cell r="AQ730">
            <v>16824307</v>
          </cell>
          <cell r="AR730">
            <v>718676</v>
          </cell>
          <cell r="AS730">
            <v>16105631</v>
          </cell>
          <cell r="AT730">
            <v>9543.7800000000007</v>
          </cell>
          <cell r="AU730">
            <v>43256.412939814814</v>
          </cell>
          <cell r="AV730">
            <v>73415</v>
          </cell>
          <cell r="AW730" t="str">
            <v>45 70136</v>
          </cell>
          <cell r="AX730">
            <v>0</v>
          </cell>
        </row>
        <row r="731">
          <cell r="D731">
            <v>70169</v>
          </cell>
          <cell r="E731" t="str">
            <v>Whitmore Union Elementary</v>
          </cell>
          <cell r="F731">
            <v>409549</v>
          </cell>
          <cell r="G731" t="b">
            <v>1</v>
          </cell>
          <cell r="H731">
            <v>5793.73</v>
          </cell>
          <cell r="I731">
            <v>0.91</v>
          </cell>
          <cell r="J731">
            <v>5272</v>
          </cell>
          <cell r="K731">
            <v>55.53</v>
          </cell>
          <cell r="L731">
            <v>33.549999999999997</v>
          </cell>
          <cell r="M731">
            <v>1863</v>
          </cell>
          <cell r="N731">
            <v>231932</v>
          </cell>
          <cell r="O731">
            <v>121837</v>
          </cell>
          <cell r="P731">
            <v>0</v>
          </cell>
          <cell r="Q731">
            <v>0</v>
          </cell>
          <cell r="R731">
            <v>1573.53</v>
          </cell>
          <cell r="S731">
            <v>52792</v>
          </cell>
          <cell r="T731">
            <v>413696</v>
          </cell>
          <cell r="U731">
            <v>0</v>
          </cell>
          <cell r="V731">
            <v>0.42966442729999998</v>
          </cell>
          <cell r="W731">
            <v>0</v>
          </cell>
          <cell r="X731">
            <v>0</v>
          </cell>
          <cell r="Y731">
            <v>0</v>
          </cell>
          <cell r="Z731">
            <v>409549</v>
          </cell>
          <cell r="AA731">
            <v>10163</v>
          </cell>
          <cell r="AB731">
            <v>399386</v>
          </cell>
          <cell r="AC731">
            <v>0</v>
          </cell>
          <cell r="AD731">
            <v>61896</v>
          </cell>
          <cell r="AE731">
            <v>337490</v>
          </cell>
          <cell r="AF731">
            <v>55.53</v>
          </cell>
          <cell r="AG731">
            <v>33.549999999999997</v>
          </cell>
          <cell r="AH731">
            <v>1863</v>
          </cell>
          <cell r="AI731">
            <v>230787</v>
          </cell>
          <cell r="AJ731">
            <v>0</v>
          </cell>
          <cell r="AK731">
            <v>10163</v>
          </cell>
          <cell r="AL731">
            <v>61896</v>
          </cell>
          <cell r="AM731">
            <v>160591</v>
          </cell>
          <cell r="AN731">
            <v>121837</v>
          </cell>
          <cell r="AO731">
            <v>282428</v>
          </cell>
          <cell r="AP731">
            <v>0</v>
          </cell>
          <cell r="AQ731">
            <v>337490</v>
          </cell>
          <cell r="AR731">
            <v>0</v>
          </cell>
          <cell r="AS731">
            <v>337490</v>
          </cell>
          <cell r="AT731">
            <v>12330.73</v>
          </cell>
          <cell r="AU731">
            <v>43256.413043981483</v>
          </cell>
          <cell r="AV731">
            <v>73415</v>
          </cell>
          <cell r="AW731" t="str">
            <v>45 70169</v>
          </cell>
          <cell r="AX731">
            <v>0</v>
          </cell>
        </row>
        <row r="732">
          <cell r="D732">
            <v>73700</v>
          </cell>
          <cell r="E732" t="str">
            <v>Mountain Union Elementary</v>
          </cell>
          <cell r="F732">
            <v>805958</v>
          </cell>
          <cell r="G732" t="b">
            <v>0</v>
          </cell>
          <cell r="H732">
            <v>5713.68</v>
          </cell>
          <cell r="I732">
            <v>61.82</v>
          </cell>
          <cell r="J732">
            <v>353220</v>
          </cell>
          <cell r="K732">
            <v>48.65</v>
          </cell>
          <cell r="L732">
            <v>61.82</v>
          </cell>
          <cell r="M732">
            <v>3008</v>
          </cell>
          <cell r="N732">
            <v>0</v>
          </cell>
          <cell r="O732">
            <v>294916</v>
          </cell>
          <cell r="P732">
            <v>0</v>
          </cell>
          <cell r="Q732">
            <v>0</v>
          </cell>
          <cell r="R732">
            <v>2231.81</v>
          </cell>
          <cell r="S732">
            <v>137970</v>
          </cell>
          <cell r="T732">
            <v>789114</v>
          </cell>
          <cell r="U732">
            <v>16844</v>
          </cell>
          <cell r="V732">
            <v>0.42966442729999998</v>
          </cell>
          <cell r="W732">
            <v>7237</v>
          </cell>
          <cell r="X732">
            <v>0</v>
          </cell>
          <cell r="Y732">
            <v>0</v>
          </cell>
          <cell r="Z732">
            <v>796351</v>
          </cell>
          <cell r="AA732">
            <v>673599</v>
          </cell>
          <cell r="AB732">
            <v>122752</v>
          </cell>
          <cell r="AC732">
            <v>0</v>
          </cell>
          <cell r="AD732">
            <v>12364</v>
          </cell>
          <cell r="AE732">
            <v>110388</v>
          </cell>
          <cell r="AF732">
            <v>5762.32</v>
          </cell>
          <cell r="AG732">
            <v>61.82</v>
          </cell>
          <cell r="AH732">
            <v>356227</v>
          </cell>
          <cell r="AI732">
            <v>0</v>
          </cell>
          <cell r="AJ732">
            <v>0</v>
          </cell>
          <cell r="AK732">
            <v>673599</v>
          </cell>
          <cell r="AL732">
            <v>12364</v>
          </cell>
          <cell r="AM732">
            <v>0</v>
          </cell>
          <cell r="AN732">
            <v>294916</v>
          </cell>
          <cell r="AO732">
            <v>294916</v>
          </cell>
          <cell r="AP732">
            <v>184528</v>
          </cell>
          <cell r="AQ732">
            <v>294916</v>
          </cell>
          <cell r="AR732">
            <v>7237</v>
          </cell>
          <cell r="AS732">
            <v>287679</v>
          </cell>
          <cell r="AT732">
            <v>12881.77</v>
          </cell>
          <cell r="AU732">
            <v>43256.412754629629</v>
          </cell>
          <cell r="AV732">
            <v>73415</v>
          </cell>
          <cell r="AW732" t="str">
            <v>45 73700</v>
          </cell>
          <cell r="AX732">
            <v>1</v>
          </cell>
        </row>
        <row r="733">
          <cell r="D733">
            <v>75267</v>
          </cell>
          <cell r="E733" t="str">
            <v>Gateway Unified</v>
          </cell>
          <cell r="F733">
            <v>22040277</v>
          </cell>
          <cell r="G733" t="b">
            <v>0</v>
          </cell>
          <cell r="H733">
            <v>5390.24</v>
          </cell>
          <cell r="I733">
            <v>2160.5700000000002</v>
          </cell>
          <cell r="J733">
            <v>11645991</v>
          </cell>
          <cell r="K733">
            <v>53.45</v>
          </cell>
          <cell r="L733">
            <v>2160.5700000000002</v>
          </cell>
          <cell r="M733">
            <v>115482</v>
          </cell>
          <cell r="N733">
            <v>0</v>
          </cell>
          <cell r="O733">
            <v>3937315</v>
          </cell>
          <cell r="P733">
            <v>0</v>
          </cell>
          <cell r="Q733">
            <v>0</v>
          </cell>
          <cell r="R733">
            <v>2531.13</v>
          </cell>
          <cell r="S733">
            <v>5468684</v>
          </cell>
          <cell r="T733">
            <v>21167472</v>
          </cell>
          <cell r="U733">
            <v>872805</v>
          </cell>
          <cell r="V733">
            <v>0.42966442729999998</v>
          </cell>
          <cell r="W733">
            <v>375013</v>
          </cell>
          <cell r="X733">
            <v>0</v>
          </cell>
          <cell r="Y733">
            <v>0</v>
          </cell>
          <cell r="Z733">
            <v>21542485</v>
          </cell>
          <cell r="AA733">
            <v>11164699</v>
          </cell>
          <cell r="AB733">
            <v>10377786</v>
          </cell>
          <cell r="AC733">
            <v>0</v>
          </cell>
          <cell r="AD733">
            <v>596774</v>
          </cell>
          <cell r="AE733">
            <v>9781012</v>
          </cell>
          <cell r="AF733">
            <v>5443.7</v>
          </cell>
          <cell r="AG733">
            <v>2160.5700000000002</v>
          </cell>
          <cell r="AH733">
            <v>11761495</v>
          </cell>
          <cell r="AI733">
            <v>0</v>
          </cell>
          <cell r="AJ733">
            <v>0</v>
          </cell>
          <cell r="AK733">
            <v>11164699</v>
          </cell>
          <cell r="AL733">
            <v>596774</v>
          </cell>
          <cell r="AM733">
            <v>22</v>
          </cell>
          <cell r="AN733">
            <v>3937315</v>
          </cell>
          <cell r="AO733">
            <v>3937337</v>
          </cell>
          <cell r="AP733">
            <v>0</v>
          </cell>
          <cell r="AQ733">
            <v>9781012</v>
          </cell>
          <cell r="AR733">
            <v>375013</v>
          </cell>
          <cell r="AS733">
            <v>9405999</v>
          </cell>
          <cell r="AT733">
            <v>9970.74</v>
          </cell>
          <cell r="AU733">
            <v>43256.412569444445</v>
          </cell>
          <cell r="AV733">
            <v>73415</v>
          </cell>
          <cell r="AW733" t="str">
            <v>45 75267</v>
          </cell>
          <cell r="AX733">
            <v>0</v>
          </cell>
        </row>
        <row r="734">
          <cell r="D734">
            <v>70177</v>
          </cell>
          <cell r="E734" t="str">
            <v>Sierra-Plumas Joint Unified</v>
          </cell>
          <cell r="F734">
            <v>4691087</v>
          </cell>
          <cell r="G734" t="b">
            <v>0</v>
          </cell>
          <cell r="H734">
            <v>5526.86</v>
          </cell>
          <cell r="I734">
            <v>263.57</v>
          </cell>
          <cell r="J734">
            <v>1456714</v>
          </cell>
          <cell r="K734">
            <v>65.34</v>
          </cell>
          <cell r="L734">
            <v>389.94</v>
          </cell>
          <cell r="M734">
            <v>25479</v>
          </cell>
          <cell r="N734">
            <v>1417897</v>
          </cell>
          <cell r="O734">
            <v>1033221</v>
          </cell>
          <cell r="P734">
            <v>0</v>
          </cell>
          <cell r="Q734">
            <v>0</v>
          </cell>
          <cell r="R734">
            <v>1559.87</v>
          </cell>
          <cell r="S734">
            <v>608256</v>
          </cell>
          <cell r="T734">
            <v>4541567</v>
          </cell>
          <cell r="U734">
            <v>149520</v>
          </cell>
          <cell r="V734">
            <v>0.42966442729999998</v>
          </cell>
          <cell r="W734">
            <v>64243</v>
          </cell>
          <cell r="X734">
            <v>0</v>
          </cell>
          <cell r="Y734">
            <v>0</v>
          </cell>
          <cell r="Z734">
            <v>4605810</v>
          </cell>
          <cell r="AA734">
            <v>2687636</v>
          </cell>
          <cell r="AB734">
            <v>1918174</v>
          </cell>
          <cell r="AC734">
            <v>0</v>
          </cell>
          <cell r="AD734">
            <v>212454</v>
          </cell>
          <cell r="AE734">
            <v>1705720</v>
          </cell>
          <cell r="AF734">
            <v>3348.64</v>
          </cell>
          <cell r="AG734">
            <v>389.94</v>
          </cell>
          <cell r="AH734">
            <v>1305769</v>
          </cell>
          <cell r="AI734">
            <v>1721539</v>
          </cell>
          <cell r="AJ734">
            <v>0</v>
          </cell>
          <cell r="AK734">
            <v>2687636</v>
          </cell>
          <cell r="AL734">
            <v>212454</v>
          </cell>
          <cell r="AM734">
            <v>127218</v>
          </cell>
          <cell r="AN734">
            <v>1033221</v>
          </cell>
          <cell r="AO734">
            <v>1160439</v>
          </cell>
          <cell r="AP734">
            <v>0</v>
          </cell>
          <cell r="AQ734">
            <v>1705720</v>
          </cell>
          <cell r="AR734">
            <v>64243</v>
          </cell>
          <cell r="AS734">
            <v>1641477</v>
          </cell>
          <cell r="AT734">
            <v>11811.59</v>
          </cell>
          <cell r="AU734">
            <v>43256.412939814814</v>
          </cell>
          <cell r="AV734">
            <v>73415</v>
          </cell>
          <cell r="AW734" t="str">
            <v>46 70177</v>
          </cell>
          <cell r="AX734">
            <v>0</v>
          </cell>
        </row>
        <row r="735">
          <cell r="D735">
            <v>70185</v>
          </cell>
          <cell r="E735" t="str">
            <v>Big Springs Union Elementary</v>
          </cell>
          <cell r="F735">
            <v>1517879</v>
          </cell>
          <cell r="G735" t="b">
            <v>0</v>
          </cell>
          <cell r="H735">
            <v>4993.62</v>
          </cell>
          <cell r="I735">
            <v>172.69</v>
          </cell>
          <cell r="J735">
            <v>862348</v>
          </cell>
          <cell r="K735">
            <v>53.37</v>
          </cell>
          <cell r="L735">
            <v>172.69</v>
          </cell>
          <cell r="M735">
            <v>9216</v>
          </cell>
          <cell r="N735">
            <v>0</v>
          </cell>
          <cell r="O735">
            <v>209459</v>
          </cell>
          <cell r="P735">
            <v>0</v>
          </cell>
          <cell r="Q735">
            <v>0</v>
          </cell>
          <cell r="R735">
            <v>2146.4899999999998</v>
          </cell>
          <cell r="S735">
            <v>370677</v>
          </cell>
          <cell r="T735">
            <v>1451700</v>
          </cell>
          <cell r="U735">
            <v>66179</v>
          </cell>
          <cell r="V735">
            <v>0.42966442729999998</v>
          </cell>
          <cell r="W735">
            <v>28435</v>
          </cell>
          <cell r="X735">
            <v>0</v>
          </cell>
          <cell r="Y735">
            <v>0</v>
          </cell>
          <cell r="Z735">
            <v>1480135</v>
          </cell>
          <cell r="AA735">
            <v>383963</v>
          </cell>
          <cell r="AB735">
            <v>1096172</v>
          </cell>
          <cell r="AC735">
            <v>0</v>
          </cell>
          <cell r="AD735">
            <v>225652</v>
          </cell>
          <cell r="AE735">
            <v>870520</v>
          </cell>
          <cell r="AF735">
            <v>5046.99</v>
          </cell>
          <cell r="AG735">
            <v>172.69</v>
          </cell>
          <cell r="AH735">
            <v>871565</v>
          </cell>
          <cell r="AI735">
            <v>0</v>
          </cell>
          <cell r="AJ735">
            <v>0</v>
          </cell>
          <cell r="AK735">
            <v>383963</v>
          </cell>
          <cell r="AL735">
            <v>225652</v>
          </cell>
          <cell r="AM735">
            <v>261950</v>
          </cell>
          <cell r="AN735">
            <v>209459</v>
          </cell>
          <cell r="AO735">
            <v>471409</v>
          </cell>
          <cell r="AP735">
            <v>0</v>
          </cell>
          <cell r="AQ735">
            <v>870520</v>
          </cell>
          <cell r="AR735">
            <v>28435</v>
          </cell>
          <cell r="AS735">
            <v>842085</v>
          </cell>
          <cell r="AT735">
            <v>8571.0499999999993</v>
          </cell>
          <cell r="AU735">
            <v>43256.412407407406</v>
          </cell>
          <cell r="AV735">
            <v>73415</v>
          </cell>
          <cell r="AW735" t="str">
            <v>47 70185</v>
          </cell>
          <cell r="AX735">
            <v>0</v>
          </cell>
        </row>
        <row r="736">
          <cell r="D736">
            <v>70193</v>
          </cell>
          <cell r="E736" t="str">
            <v>Bogus Elementary</v>
          </cell>
          <cell r="F736">
            <v>212624</v>
          </cell>
          <cell r="G736" t="b">
            <v>0</v>
          </cell>
          <cell r="H736">
            <v>5780.49</v>
          </cell>
          <cell r="I736">
            <v>0</v>
          </cell>
          <cell r="J736">
            <v>0</v>
          </cell>
          <cell r="K736">
            <v>89.19</v>
          </cell>
          <cell r="L736">
            <v>18.98</v>
          </cell>
          <cell r="M736">
            <v>1693</v>
          </cell>
          <cell r="N736">
            <v>116864</v>
          </cell>
          <cell r="O736">
            <v>29526</v>
          </cell>
          <cell r="P736">
            <v>0</v>
          </cell>
          <cell r="Q736">
            <v>0</v>
          </cell>
          <cell r="R736">
            <v>2885.03</v>
          </cell>
          <cell r="S736">
            <v>54758</v>
          </cell>
          <cell r="T736">
            <v>202841</v>
          </cell>
          <cell r="U736">
            <v>9783</v>
          </cell>
          <cell r="V736">
            <v>0.42966442729999998</v>
          </cell>
          <cell r="W736">
            <v>4203</v>
          </cell>
          <cell r="X736">
            <v>0</v>
          </cell>
          <cell r="Y736">
            <v>0</v>
          </cell>
          <cell r="Z736">
            <v>207044</v>
          </cell>
          <cell r="AA736">
            <v>128413</v>
          </cell>
          <cell r="AB736">
            <v>78631</v>
          </cell>
          <cell r="AC736">
            <v>0</v>
          </cell>
          <cell r="AD736">
            <v>3796</v>
          </cell>
          <cell r="AE736">
            <v>74835</v>
          </cell>
          <cell r="AF736">
            <v>737.36</v>
          </cell>
          <cell r="AG736">
            <v>18.98</v>
          </cell>
          <cell r="AH736">
            <v>13995</v>
          </cell>
          <cell r="AI736">
            <v>114887</v>
          </cell>
          <cell r="AJ736">
            <v>0</v>
          </cell>
          <cell r="AK736">
            <v>128413</v>
          </cell>
          <cell r="AL736">
            <v>3796</v>
          </cell>
          <cell r="AM736">
            <v>0</v>
          </cell>
          <cell r="AN736">
            <v>29526</v>
          </cell>
          <cell r="AO736">
            <v>29526</v>
          </cell>
          <cell r="AP736">
            <v>0</v>
          </cell>
          <cell r="AQ736">
            <v>74835</v>
          </cell>
          <cell r="AR736">
            <v>4203</v>
          </cell>
          <cell r="AS736">
            <v>70632</v>
          </cell>
          <cell r="AT736">
            <v>10908.54</v>
          </cell>
          <cell r="AU736">
            <v>43256.412418981483</v>
          </cell>
          <cell r="AV736">
            <v>73415</v>
          </cell>
          <cell r="AW736" t="str">
            <v>47 70193</v>
          </cell>
          <cell r="AX736">
            <v>0</v>
          </cell>
        </row>
        <row r="737">
          <cell r="D737">
            <v>70201</v>
          </cell>
          <cell r="E737" t="str">
            <v>Butteville Union Elementary</v>
          </cell>
          <cell r="F737">
            <v>1753013</v>
          </cell>
          <cell r="G737" t="b">
            <v>0</v>
          </cell>
          <cell r="H737">
            <v>5707.29</v>
          </cell>
          <cell r="I737">
            <v>205.18</v>
          </cell>
          <cell r="J737">
            <v>1171022</v>
          </cell>
          <cell r="K737">
            <v>43.92</v>
          </cell>
          <cell r="L737">
            <v>205.18</v>
          </cell>
          <cell r="M737">
            <v>9012</v>
          </cell>
          <cell r="N737">
            <v>0</v>
          </cell>
          <cell r="O737">
            <v>182335</v>
          </cell>
          <cell r="P737">
            <v>0</v>
          </cell>
          <cell r="Q737">
            <v>0</v>
          </cell>
          <cell r="R737">
            <v>1630.01</v>
          </cell>
          <cell r="S737">
            <v>334445</v>
          </cell>
          <cell r="T737">
            <v>1696814</v>
          </cell>
          <cell r="U737">
            <v>56199</v>
          </cell>
          <cell r="V737">
            <v>0.42966442729999998</v>
          </cell>
          <cell r="W737">
            <v>24147</v>
          </cell>
          <cell r="X737">
            <v>0</v>
          </cell>
          <cell r="Y737">
            <v>0</v>
          </cell>
          <cell r="Z737">
            <v>1720961</v>
          </cell>
          <cell r="AA737">
            <v>478788</v>
          </cell>
          <cell r="AB737">
            <v>1242173</v>
          </cell>
          <cell r="AC737">
            <v>0</v>
          </cell>
          <cell r="AD737">
            <v>305517</v>
          </cell>
          <cell r="AE737">
            <v>936656</v>
          </cell>
          <cell r="AF737">
            <v>5751.21</v>
          </cell>
          <cell r="AG737">
            <v>205.18</v>
          </cell>
          <cell r="AH737">
            <v>1180033</v>
          </cell>
          <cell r="AI737">
            <v>0</v>
          </cell>
          <cell r="AJ737">
            <v>0</v>
          </cell>
          <cell r="AK737">
            <v>478788</v>
          </cell>
          <cell r="AL737">
            <v>305517</v>
          </cell>
          <cell r="AM737">
            <v>395728</v>
          </cell>
          <cell r="AN737">
            <v>182335</v>
          </cell>
          <cell r="AO737">
            <v>578063</v>
          </cell>
          <cell r="AP737">
            <v>0</v>
          </cell>
          <cell r="AQ737">
            <v>936656</v>
          </cell>
          <cell r="AR737">
            <v>24147</v>
          </cell>
          <cell r="AS737">
            <v>912509</v>
          </cell>
          <cell r="AT737">
            <v>8387.57</v>
          </cell>
          <cell r="AU737">
            <v>43256.412442129629</v>
          </cell>
          <cell r="AV737">
            <v>73415</v>
          </cell>
          <cell r="AW737" t="str">
            <v>47 70201</v>
          </cell>
          <cell r="AX737">
            <v>0</v>
          </cell>
        </row>
        <row r="738">
          <cell r="D738">
            <v>70227</v>
          </cell>
          <cell r="E738" t="str">
            <v>Delphic Elementary</v>
          </cell>
          <cell r="F738">
            <v>575716</v>
          </cell>
          <cell r="G738" t="b">
            <v>0</v>
          </cell>
          <cell r="H738">
            <v>6151.9</v>
          </cell>
          <cell r="I738">
            <v>56.78</v>
          </cell>
          <cell r="J738">
            <v>349305</v>
          </cell>
          <cell r="K738">
            <v>72.06</v>
          </cell>
          <cell r="L738">
            <v>56.78</v>
          </cell>
          <cell r="M738">
            <v>4092</v>
          </cell>
          <cell r="N738">
            <v>0</v>
          </cell>
          <cell r="O738">
            <v>54479</v>
          </cell>
          <cell r="P738">
            <v>0</v>
          </cell>
          <cell r="Q738">
            <v>0</v>
          </cell>
          <cell r="R738">
            <v>2266.0500000000002</v>
          </cell>
          <cell r="S738">
            <v>128666</v>
          </cell>
          <cell r="T738">
            <v>536542</v>
          </cell>
          <cell r="U738">
            <v>39174</v>
          </cell>
          <cell r="V738">
            <v>0.42966442729999998</v>
          </cell>
          <cell r="W738">
            <v>16832</v>
          </cell>
          <cell r="X738">
            <v>20087</v>
          </cell>
          <cell r="Y738">
            <v>0</v>
          </cell>
          <cell r="Z738">
            <v>573461</v>
          </cell>
          <cell r="AA738">
            <v>20036</v>
          </cell>
          <cell r="AB738">
            <v>553425</v>
          </cell>
          <cell r="AC738">
            <v>0</v>
          </cell>
          <cell r="AD738">
            <v>91496</v>
          </cell>
          <cell r="AE738">
            <v>461929</v>
          </cell>
          <cell r="AF738">
            <v>72.06</v>
          </cell>
          <cell r="AG738">
            <v>56.78</v>
          </cell>
          <cell r="AH738">
            <v>4092</v>
          </cell>
          <cell r="AI738">
            <v>245739</v>
          </cell>
          <cell r="AJ738">
            <v>0</v>
          </cell>
          <cell r="AK738">
            <v>20036</v>
          </cell>
          <cell r="AL738">
            <v>91496</v>
          </cell>
          <cell r="AM738">
            <v>138299</v>
          </cell>
          <cell r="AN738">
            <v>54479</v>
          </cell>
          <cell r="AO738">
            <v>192778</v>
          </cell>
          <cell r="AP738">
            <v>0</v>
          </cell>
          <cell r="AQ738">
            <v>461929</v>
          </cell>
          <cell r="AR738">
            <v>16832</v>
          </cell>
          <cell r="AS738">
            <v>445097</v>
          </cell>
          <cell r="AT738">
            <v>9745.93</v>
          </cell>
          <cell r="AU738">
            <v>43256.412511574075</v>
          </cell>
          <cell r="AV738">
            <v>73415</v>
          </cell>
          <cell r="AW738" t="str">
            <v>47 70227</v>
          </cell>
          <cell r="AX738">
            <v>0</v>
          </cell>
        </row>
        <row r="739">
          <cell r="D739">
            <v>70243</v>
          </cell>
          <cell r="E739" t="str">
            <v>Dunsmuir Elementary</v>
          </cell>
          <cell r="F739">
            <v>896625</v>
          </cell>
          <cell r="G739" t="b">
            <v>0</v>
          </cell>
          <cell r="H739">
            <v>5096.75</v>
          </cell>
          <cell r="I739">
            <v>0.96</v>
          </cell>
          <cell r="J739">
            <v>4893</v>
          </cell>
          <cell r="K739">
            <v>53.84</v>
          </cell>
          <cell r="L739">
            <v>84.35</v>
          </cell>
          <cell r="M739">
            <v>4541</v>
          </cell>
          <cell r="N739">
            <v>477643</v>
          </cell>
          <cell r="O739">
            <v>270326</v>
          </cell>
          <cell r="P739">
            <v>0</v>
          </cell>
          <cell r="Q739">
            <v>0</v>
          </cell>
          <cell r="R739">
            <v>1456.25</v>
          </cell>
          <cell r="S739">
            <v>122835</v>
          </cell>
          <cell r="T739">
            <v>880238</v>
          </cell>
          <cell r="U739">
            <v>16387</v>
          </cell>
          <cell r="V739">
            <v>0.42966442729999998</v>
          </cell>
          <cell r="W739">
            <v>7041</v>
          </cell>
          <cell r="X739">
            <v>0</v>
          </cell>
          <cell r="Y739">
            <v>0</v>
          </cell>
          <cell r="Z739">
            <v>887279</v>
          </cell>
          <cell r="AA739">
            <v>474211</v>
          </cell>
          <cell r="AB739">
            <v>413068</v>
          </cell>
          <cell r="AC739">
            <v>0</v>
          </cell>
          <cell r="AD739">
            <v>16870</v>
          </cell>
          <cell r="AE739">
            <v>396198</v>
          </cell>
          <cell r="AF739">
            <v>5150.59</v>
          </cell>
          <cell r="AG739">
            <v>84.35</v>
          </cell>
          <cell r="AH739">
            <v>434452</v>
          </cell>
          <cell r="AI739">
            <v>0</v>
          </cell>
          <cell r="AJ739">
            <v>0</v>
          </cell>
          <cell r="AK739">
            <v>474211</v>
          </cell>
          <cell r="AL739">
            <v>16870</v>
          </cell>
          <cell r="AM739">
            <v>0</v>
          </cell>
          <cell r="AN739">
            <v>270326</v>
          </cell>
          <cell r="AO739">
            <v>270326</v>
          </cell>
          <cell r="AP739">
            <v>0</v>
          </cell>
          <cell r="AQ739">
            <v>396198</v>
          </cell>
          <cell r="AR739">
            <v>7041</v>
          </cell>
          <cell r="AS739">
            <v>389157</v>
          </cell>
          <cell r="AT739">
            <v>10519.02</v>
          </cell>
          <cell r="AU739">
            <v>43256.412523148145</v>
          </cell>
          <cell r="AV739">
            <v>73415</v>
          </cell>
          <cell r="AW739" t="str">
            <v>47 70243</v>
          </cell>
          <cell r="AX739">
            <v>0</v>
          </cell>
        </row>
        <row r="740">
          <cell r="D740">
            <v>70250</v>
          </cell>
          <cell r="E740" t="str">
            <v>Dunsmuir Joint Union High</v>
          </cell>
          <cell r="F740">
            <v>1114806</v>
          </cell>
          <cell r="G740" t="b">
            <v>1</v>
          </cell>
          <cell r="H740">
            <v>6657.39</v>
          </cell>
          <cell r="I740">
            <v>0</v>
          </cell>
          <cell r="J740">
            <v>0</v>
          </cell>
          <cell r="K740">
            <v>95.34</v>
          </cell>
          <cell r="L740">
            <v>59.57</v>
          </cell>
          <cell r="M740">
            <v>5679</v>
          </cell>
          <cell r="N740">
            <v>712991</v>
          </cell>
          <cell r="O740">
            <v>671670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1390340</v>
          </cell>
          <cell r="U740">
            <v>0</v>
          </cell>
          <cell r="V740">
            <v>0.42966442729999998</v>
          </cell>
          <cell r="W740">
            <v>0</v>
          </cell>
          <cell r="X740">
            <v>0</v>
          </cell>
          <cell r="Y740">
            <v>0</v>
          </cell>
          <cell r="Z740">
            <v>1114806</v>
          </cell>
          <cell r="AA740">
            <v>429436</v>
          </cell>
          <cell r="AB740">
            <v>685370</v>
          </cell>
          <cell r="AC740">
            <v>0</v>
          </cell>
          <cell r="AD740">
            <v>186067</v>
          </cell>
          <cell r="AE740">
            <v>499303</v>
          </cell>
          <cell r="AF740">
            <v>188.01</v>
          </cell>
          <cell r="AG740">
            <v>59.57</v>
          </cell>
          <cell r="AH740">
            <v>11200</v>
          </cell>
          <cell r="AI740">
            <v>813839</v>
          </cell>
          <cell r="AJ740">
            <v>0</v>
          </cell>
          <cell r="AK740">
            <v>429436</v>
          </cell>
          <cell r="AL740">
            <v>186067</v>
          </cell>
          <cell r="AM740">
            <v>209536</v>
          </cell>
          <cell r="AN740">
            <v>671670</v>
          </cell>
          <cell r="AO740">
            <v>881206</v>
          </cell>
          <cell r="AP740">
            <v>381903</v>
          </cell>
          <cell r="AQ740">
            <v>881206</v>
          </cell>
          <cell r="AR740">
            <v>0</v>
          </cell>
          <cell r="AS740">
            <v>881206</v>
          </cell>
          <cell r="AT740">
            <v>23339.599999999999</v>
          </cell>
          <cell r="AU740">
            <v>43256.412523148145</v>
          </cell>
          <cell r="AV740">
            <v>73415</v>
          </cell>
          <cell r="AW740" t="str">
            <v>47 70250</v>
          </cell>
          <cell r="AX740">
            <v>0</v>
          </cell>
        </row>
        <row r="741">
          <cell r="D741">
            <v>70292</v>
          </cell>
          <cell r="E741" t="str">
            <v>Forks of Salmon Elementary</v>
          </cell>
          <cell r="F741">
            <v>188352</v>
          </cell>
          <cell r="G741" t="b">
            <v>1</v>
          </cell>
          <cell r="H741">
            <v>6037.52</v>
          </cell>
          <cell r="I741">
            <v>0</v>
          </cell>
          <cell r="J741">
            <v>0</v>
          </cell>
          <cell r="K741">
            <v>123.42</v>
          </cell>
          <cell r="L741">
            <v>8.8800000000000008</v>
          </cell>
          <cell r="M741">
            <v>1096</v>
          </cell>
          <cell r="N741">
            <v>121123</v>
          </cell>
          <cell r="O741">
            <v>55829</v>
          </cell>
          <cell r="P741">
            <v>0</v>
          </cell>
          <cell r="Q741">
            <v>0</v>
          </cell>
          <cell r="R741">
            <v>1335.59</v>
          </cell>
          <cell r="S741">
            <v>11860</v>
          </cell>
          <cell r="T741">
            <v>189908</v>
          </cell>
          <cell r="U741">
            <v>0</v>
          </cell>
          <cell r="V741">
            <v>0.42966442729999998</v>
          </cell>
          <cell r="W741">
            <v>0</v>
          </cell>
          <cell r="X741">
            <v>0</v>
          </cell>
          <cell r="Y741">
            <v>0</v>
          </cell>
          <cell r="Z741">
            <v>188352</v>
          </cell>
          <cell r="AA741">
            <v>77654</v>
          </cell>
          <cell r="AB741">
            <v>110698</v>
          </cell>
          <cell r="AC741">
            <v>0</v>
          </cell>
          <cell r="AD741">
            <v>31643</v>
          </cell>
          <cell r="AE741">
            <v>79055</v>
          </cell>
          <cell r="AF741">
            <v>123.42</v>
          </cell>
          <cell r="AG741">
            <v>8.8800000000000008</v>
          </cell>
          <cell r="AH741">
            <v>1096</v>
          </cell>
          <cell r="AI741">
            <v>121961</v>
          </cell>
          <cell r="AJ741">
            <v>0</v>
          </cell>
          <cell r="AK741">
            <v>77654</v>
          </cell>
          <cell r="AL741">
            <v>31643</v>
          </cell>
          <cell r="AM741">
            <v>13760</v>
          </cell>
          <cell r="AN741">
            <v>55829</v>
          </cell>
          <cell r="AO741">
            <v>69589</v>
          </cell>
          <cell r="AP741">
            <v>0</v>
          </cell>
          <cell r="AQ741">
            <v>79055</v>
          </cell>
          <cell r="AR741">
            <v>0</v>
          </cell>
          <cell r="AS741">
            <v>79055</v>
          </cell>
          <cell r="AT741">
            <v>21386.04</v>
          </cell>
          <cell r="AU741">
            <v>43256.412557870368</v>
          </cell>
          <cell r="AV741">
            <v>73415</v>
          </cell>
          <cell r="AW741" t="str">
            <v>47 70292</v>
          </cell>
          <cell r="AX741">
            <v>0</v>
          </cell>
        </row>
        <row r="742">
          <cell r="D742">
            <v>70318</v>
          </cell>
          <cell r="E742" t="str">
            <v>Gazelle Union Elementary</v>
          </cell>
          <cell r="F742">
            <v>290053</v>
          </cell>
          <cell r="G742" t="b">
            <v>0</v>
          </cell>
          <cell r="H742">
            <v>6092.29</v>
          </cell>
          <cell r="I742">
            <v>28.37</v>
          </cell>
          <cell r="J742">
            <v>172838</v>
          </cell>
          <cell r="K742">
            <v>46.46</v>
          </cell>
          <cell r="L742">
            <v>28.37</v>
          </cell>
          <cell r="M742">
            <v>1318</v>
          </cell>
          <cell r="N742">
            <v>0</v>
          </cell>
          <cell r="O742">
            <v>70851</v>
          </cell>
          <cell r="P742">
            <v>0</v>
          </cell>
          <cell r="Q742">
            <v>0</v>
          </cell>
          <cell r="R742">
            <v>1670.78</v>
          </cell>
          <cell r="S742">
            <v>47400</v>
          </cell>
          <cell r="T742">
            <v>292407</v>
          </cell>
          <cell r="U742">
            <v>0</v>
          </cell>
          <cell r="V742">
            <v>0.42966442729999998</v>
          </cell>
          <cell r="W742">
            <v>0</v>
          </cell>
          <cell r="X742">
            <v>0</v>
          </cell>
          <cell r="Y742">
            <v>0</v>
          </cell>
          <cell r="Z742">
            <v>290053</v>
          </cell>
          <cell r="AA742">
            <v>72537</v>
          </cell>
          <cell r="AB742">
            <v>217516</v>
          </cell>
          <cell r="AC742">
            <v>0</v>
          </cell>
          <cell r="AD742">
            <v>45090</v>
          </cell>
          <cell r="AE742">
            <v>172426</v>
          </cell>
          <cell r="AF742">
            <v>46.46</v>
          </cell>
          <cell r="AG742">
            <v>28.37</v>
          </cell>
          <cell r="AH742">
            <v>1318</v>
          </cell>
          <cell r="AI742">
            <v>253161</v>
          </cell>
          <cell r="AJ742">
            <v>0</v>
          </cell>
          <cell r="AK742">
            <v>72537</v>
          </cell>
          <cell r="AL742">
            <v>45090</v>
          </cell>
          <cell r="AM742">
            <v>136852</v>
          </cell>
          <cell r="AN742">
            <v>70851</v>
          </cell>
          <cell r="AO742">
            <v>207703</v>
          </cell>
          <cell r="AP742">
            <v>35277</v>
          </cell>
          <cell r="AQ742">
            <v>207703</v>
          </cell>
          <cell r="AR742">
            <v>0</v>
          </cell>
          <cell r="AS742">
            <v>207703</v>
          </cell>
          <cell r="AT742">
            <v>10306.91</v>
          </cell>
          <cell r="AU742">
            <v>43256.412569444445</v>
          </cell>
          <cell r="AV742">
            <v>73415</v>
          </cell>
          <cell r="AW742" t="str">
            <v>47 70318</v>
          </cell>
          <cell r="AX742">
            <v>0</v>
          </cell>
        </row>
        <row r="743">
          <cell r="D743">
            <v>70326</v>
          </cell>
          <cell r="E743" t="str">
            <v>Grenada Elementary</v>
          </cell>
          <cell r="F743">
            <v>1739885</v>
          </cell>
          <cell r="G743" t="b">
            <v>0</v>
          </cell>
          <cell r="H743">
            <v>5191.82</v>
          </cell>
          <cell r="I743">
            <v>194.49</v>
          </cell>
          <cell r="J743">
            <v>1009757</v>
          </cell>
          <cell r="K743">
            <v>61.7</v>
          </cell>
          <cell r="L743">
            <v>194.49</v>
          </cell>
          <cell r="M743">
            <v>12000</v>
          </cell>
          <cell r="N743">
            <v>0</v>
          </cell>
          <cell r="O743">
            <v>291016</v>
          </cell>
          <cell r="P743">
            <v>0</v>
          </cell>
          <cell r="Q743">
            <v>0</v>
          </cell>
          <cell r="R743">
            <v>1664.13</v>
          </cell>
          <cell r="S743">
            <v>323657</v>
          </cell>
          <cell r="T743">
            <v>1636430</v>
          </cell>
          <cell r="U743">
            <v>103455</v>
          </cell>
          <cell r="V743">
            <v>0.42966442729999998</v>
          </cell>
          <cell r="W743">
            <v>44451</v>
          </cell>
          <cell r="X743">
            <v>13825</v>
          </cell>
          <cell r="Y743">
            <v>0</v>
          </cell>
          <cell r="Z743">
            <v>1694706</v>
          </cell>
          <cell r="AA743">
            <v>248990</v>
          </cell>
          <cell r="AB743">
            <v>1445716</v>
          </cell>
          <cell r="AC743">
            <v>0</v>
          </cell>
          <cell r="AD743">
            <v>264538</v>
          </cell>
          <cell r="AE743">
            <v>1181178</v>
          </cell>
          <cell r="AF743">
            <v>5253.52</v>
          </cell>
          <cell r="AG743">
            <v>194.49</v>
          </cell>
          <cell r="AH743">
            <v>1021757</v>
          </cell>
          <cell r="AI743">
            <v>0</v>
          </cell>
          <cell r="AJ743">
            <v>0</v>
          </cell>
          <cell r="AK743">
            <v>248990</v>
          </cell>
          <cell r="AL743">
            <v>264538</v>
          </cell>
          <cell r="AM743">
            <v>508229</v>
          </cell>
          <cell r="AN743">
            <v>291016</v>
          </cell>
          <cell r="AO743">
            <v>799245</v>
          </cell>
          <cell r="AP743">
            <v>0</v>
          </cell>
          <cell r="AQ743">
            <v>1181178</v>
          </cell>
          <cell r="AR743">
            <v>44451</v>
          </cell>
          <cell r="AS743">
            <v>1136727</v>
          </cell>
          <cell r="AT743">
            <v>8642.51</v>
          </cell>
          <cell r="AU743">
            <v>43256.412592592591</v>
          </cell>
          <cell r="AV743">
            <v>73415</v>
          </cell>
          <cell r="AW743" t="str">
            <v>47 70326</v>
          </cell>
          <cell r="AX743">
            <v>0</v>
          </cell>
        </row>
        <row r="744">
          <cell r="D744">
            <v>70334</v>
          </cell>
          <cell r="E744" t="str">
            <v>Happy Camp Union Elementary</v>
          </cell>
          <cell r="F744">
            <v>1050268</v>
          </cell>
          <cell r="G744" t="b">
            <v>0</v>
          </cell>
          <cell r="H744">
            <v>5133.28</v>
          </cell>
          <cell r="I744">
            <v>102.78</v>
          </cell>
          <cell r="J744">
            <v>527599</v>
          </cell>
          <cell r="K744">
            <v>59.22</v>
          </cell>
          <cell r="L744">
            <v>102.78</v>
          </cell>
          <cell r="M744">
            <v>6087</v>
          </cell>
          <cell r="N744">
            <v>0</v>
          </cell>
          <cell r="O744">
            <v>332788</v>
          </cell>
          <cell r="P744">
            <v>0</v>
          </cell>
          <cell r="Q744">
            <v>0</v>
          </cell>
          <cell r="R744">
            <v>1821.18</v>
          </cell>
          <cell r="S744">
            <v>187181</v>
          </cell>
          <cell r="T744">
            <v>1053655</v>
          </cell>
          <cell r="U744">
            <v>0</v>
          </cell>
          <cell r="V744">
            <v>0.42966442729999998</v>
          </cell>
          <cell r="W744">
            <v>0</v>
          </cell>
          <cell r="X744">
            <v>35236</v>
          </cell>
          <cell r="Y744">
            <v>0</v>
          </cell>
          <cell r="Z744">
            <v>1085504</v>
          </cell>
          <cell r="AA744">
            <v>387922</v>
          </cell>
          <cell r="AB744">
            <v>697582</v>
          </cell>
          <cell r="AC744">
            <v>0</v>
          </cell>
          <cell r="AD744">
            <v>138174</v>
          </cell>
          <cell r="AE744">
            <v>559408</v>
          </cell>
          <cell r="AF744">
            <v>5192.5</v>
          </cell>
          <cell r="AG744">
            <v>102.78</v>
          </cell>
          <cell r="AH744">
            <v>533685</v>
          </cell>
          <cell r="AI744">
            <v>0</v>
          </cell>
          <cell r="AJ744">
            <v>0</v>
          </cell>
          <cell r="AK744">
            <v>387922</v>
          </cell>
          <cell r="AL744">
            <v>138174</v>
          </cell>
          <cell r="AM744">
            <v>7589</v>
          </cell>
          <cell r="AN744">
            <v>332788</v>
          </cell>
          <cell r="AO744">
            <v>340377</v>
          </cell>
          <cell r="AP744">
            <v>0</v>
          </cell>
          <cell r="AQ744">
            <v>559408</v>
          </cell>
          <cell r="AR744">
            <v>0</v>
          </cell>
          <cell r="AS744">
            <v>559408</v>
          </cell>
          <cell r="AT744">
            <v>10251.56</v>
          </cell>
          <cell r="AU744">
            <v>43256.412592592591</v>
          </cell>
          <cell r="AV744">
            <v>73415</v>
          </cell>
          <cell r="AW744" t="str">
            <v>47 70334</v>
          </cell>
          <cell r="AX744">
            <v>0</v>
          </cell>
        </row>
        <row r="745">
          <cell r="D745">
            <v>70359</v>
          </cell>
          <cell r="E745" t="str">
            <v>Hornbrook Elementary</v>
          </cell>
          <cell r="F745">
            <v>604085</v>
          </cell>
          <cell r="G745" t="b">
            <v>1</v>
          </cell>
          <cell r="H745">
            <v>6325.3</v>
          </cell>
          <cell r="I745">
            <v>0</v>
          </cell>
          <cell r="J745">
            <v>0</v>
          </cell>
          <cell r="K745">
            <v>158.19</v>
          </cell>
          <cell r="L745">
            <v>52.96</v>
          </cell>
          <cell r="M745">
            <v>8378</v>
          </cell>
          <cell r="N745">
            <v>377219</v>
          </cell>
          <cell r="O745">
            <v>289480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675077</v>
          </cell>
          <cell r="U745">
            <v>0</v>
          </cell>
          <cell r="V745">
            <v>0.42966442729999998</v>
          </cell>
          <cell r="W745">
            <v>0</v>
          </cell>
          <cell r="X745">
            <v>0</v>
          </cell>
          <cell r="Y745">
            <v>0</v>
          </cell>
          <cell r="Z745">
            <v>604085</v>
          </cell>
          <cell r="AA745">
            <v>503551</v>
          </cell>
          <cell r="AB745">
            <v>100534</v>
          </cell>
          <cell r="AC745">
            <v>0</v>
          </cell>
          <cell r="AD745">
            <v>10592</v>
          </cell>
          <cell r="AE745">
            <v>89942</v>
          </cell>
          <cell r="AF745">
            <v>158.19</v>
          </cell>
          <cell r="AG745">
            <v>52.96</v>
          </cell>
          <cell r="AH745">
            <v>8378</v>
          </cell>
          <cell r="AI745">
            <v>248267</v>
          </cell>
          <cell r="AJ745">
            <v>0</v>
          </cell>
          <cell r="AK745">
            <v>503551</v>
          </cell>
          <cell r="AL745">
            <v>10592</v>
          </cell>
          <cell r="AM745">
            <v>0</v>
          </cell>
          <cell r="AN745">
            <v>289480</v>
          </cell>
          <cell r="AO745">
            <v>289480</v>
          </cell>
          <cell r="AP745">
            <v>199538</v>
          </cell>
          <cell r="AQ745">
            <v>289480</v>
          </cell>
          <cell r="AR745">
            <v>0</v>
          </cell>
          <cell r="AS745">
            <v>289480</v>
          </cell>
          <cell r="AT745">
            <v>12746.92</v>
          </cell>
          <cell r="AU745">
            <v>43256.412615740737</v>
          </cell>
          <cell r="AV745">
            <v>73415</v>
          </cell>
          <cell r="AW745" t="str">
            <v>47 70359</v>
          </cell>
          <cell r="AX745">
            <v>1</v>
          </cell>
        </row>
        <row r="746">
          <cell r="D746">
            <v>70367</v>
          </cell>
          <cell r="E746" t="str">
            <v>Junction Elementary</v>
          </cell>
          <cell r="F746">
            <v>376296</v>
          </cell>
          <cell r="G746" t="b">
            <v>0</v>
          </cell>
          <cell r="H746">
            <v>6024.36</v>
          </cell>
          <cell r="I746">
            <v>0</v>
          </cell>
          <cell r="J746">
            <v>0</v>
          </cell>
          <cell r="K746">
            <v>69.75</v>
          </cell>
          <cell r="L746">
            <v>25.92</v>
          </cell>
          <cell r="M746">
            <v>1808</v>
          </cell>
          <cell r="N746">
            <v>248309</v>
          </cell>
          <cell r="O746">
            <v>56812</v>
          </cell>
          <cell r="P746">
            <v>0</v>
          </cell>
          <cell r="Q746">
            <v>0</v>
          </cell>
          <cell r="R746">
            <v>2738.38</v>
          </cell>
          <cell r="S746">
            <v>70979</v>
          </cell>
          <cell r="T746">
            <v>377908</v>
          </cell>
          <cell r="U746">
            <v>0</v>
          </cell>
          <cell r="V746">
            <v>0.42966442729999998</v>
          </cell>
          <cell r="W746">
            <v>0</v>
          </cell>
          <cell r="X746">
            <v>0</v>
          </cell>
          <cell r="Y746">
            <v>0</v>
          </cell>
          <cell r="Z746">
            <v>376296</v>
          </cell>
          <cell r="AA746">
            <v>40843</v>
          </cell>
          <cell r="AB746">
            <v>335453</v>
          </cell>
          <cell r="AC746">
            <v>0</v>
          </cell>
          <cell r="AD746">
            <v>64757</v>
          </cell>
          <cell r="AE746">
            <v>270696</v>
          </cell>
          <cell r="AF746">
            <v>69.75</v>
          </cell>
          <cell r="AG746">
            <v>25.92</v>
          </cell>
          <cell r="AH746">
            <v>1808</v>
          </cell>
          <cell r="AI746">
            <v>248140</v>
          </cell>
          <cell r="AJ746">
            <v>0</v>
          </cell>
          <cell r="AK746">
            <v>40843</v>
          </cell>
          <cell r="AL746">
            <v>64757</v>
          </cell>
          <cell r="AM746">
            <v>144348</v>
          </cell>
          <cell r="AN746">
            <v>56812</v>
          </cell>
          <cell r="AO746">
            <v>201160</v>
          </cell>
          <cell r="AP746">
            <v>0</v>
          </cell>
          <cell r="AQ746">
            <v>270696</v>
          </cell>
          <cell r="AR746">
            <v>0</v>
          </cell>
          <cell r="AS746">
            <v>270696</v>
          </cell>
          <cell r="AT746">
            <v>14579.78</v>
          </cell>
          <cell r="AU746">
            <v>43256.412638888891</v>
          </cell>
          <cell r="AV746">
            <v>73415</v>
          </cell>
          <cell r="AW746" t="str">
            <v>47 70367</v>
          </cell>
          <cell r="AX746">
            <v>0</v>
          </cell>
        </row>
        <row r="747">
          <cell r="D747">
            <v>70375</v>
          </cell>
          <cell r="E747" t="str">
            <v>Klamath River Union Elementary</v>
          </cell>
          <cell r="F747">
            <v>242236</v>
          </cell>
          <cell r="G747" t="b">
            <v>1</v>
          </cell>
          <cell r="H747">
            <v>5978</v>
          </cell>
          <cell r="I747">
            <v>0.89</v>
          </cell>
          <cell r="J747">
            <v>5320</v>
          </cell>
          <cell r="K747">
            <v>51.94</v>
          </cell>
          <cell r="L747">
            <v>20.079999999999998</v>
          </cell>
          <cell r="M747">
            <v>1043</v>
          </cell>
          <cell r="N747">
            <v>130288</v>
          </cell>
          <cell r="O747">
            <v>90797</v>
          </cell>
          <cell r="P747">
            <v>0</v>
          </cell>
          <cell r="Q747">
            <v>0</v>
          </cell>
          <cell r="R747">
            <v>124.41</v>
          </cell>
          <cell r="S747">
            <v>2498</v>
          </cell>
          <cell r="T747">
            <v>229946</v>
          </cell>
          <cell r="U747">
            <v>0</v>
          </cell>
          <cell r="V747">
            <v>0.42966442729999998</v>
          </cell>
          <cell r="W747">
            <v>0</v>
          </cell>
          <cell r="X747">
            <v>0</v>
          </cell>
          <cell r="Y747">
            <v>0</v>
          </cell>
          <cell r="Z747">
            <v>242236</v>
          </cell>
          <cell r="AA747">
            <v>129897</v>
          </cell>
          <cell r="AB747">
            <v>112339</v>
          </cell>
          <cell r="AC747">
            <v>0</v>
          </cell>
          <cell r="AD747">
            <v>6754</v>
          </cell>
          <cell r="AE747">
            <v>105585</v>
          </cell>
          <cell r="AF747">
            <v>51.94</v>
          </cell>
          <cell r="AG747">
            <v>20.079999999999998</v>
          </cell>
          <cell r="AH747">
            <v>1043</v>
          </cell>
          <cell r="AI747">
            <v>127209</v>
          </cell>
          <cell r="AJ747">
            <v>0</v>
          </cell>
          <cell r="AK747">
            <v>129897</v>
          </cell>
          <cell r="AL747">
            <v>6754</v>
          </cell>
          <cell r="AM747">
            <v>0</v>
          </cell>
          <cell r="AN747">
            <v>90797</v>
          </cell>
          <cell r="AO747">
            <v>90797</v>
          </cell>
          <cell r="AP747">
            <v>0</v>
          </cell>
          <cell r="AQ747">
            <v>105585</v>
          </cell>
          <cell r="AR747">
            <v>0</v>
          </cell>
          <cell r="AS747">
            <v>105585</v>
          </cell>
          <cell r="AT747">
            <v>11451.49</v>
          </cell>
          <cell r="AU747">
            <v>43256.41265046296</v>
          </cell>
          <cell r="AV747">
            <v>73415</v>
          </cell>
          <cell r="AW747" t="str">
            <v>47 70375</v>
          </cell>
          <cell r="AX747">
            <v>0</v>
          </cell>
        </row>
        <row r="748">
          <cell r="D748">
            <v>70383</v>
          </cell>
          <cell r="E748" t="str">
            <v>Little Shasta Elementary</v>
          </cell>
          <cell r="F748">
            <v>168863</v>
          </cell>
          <cell r="G748" t="b">
            <v>1</v>
          </cell>
          <cell r="H748">
            <v>5791.09</v>
          </cell>
          <cell r="I748">
            <v>0</v>
          </cell>
          <cell r="J748">
            <v>0</v>
          </cell>
          <cell r="K748">
            <v>57.99</v>
          </cell>
          <cell r="L748">
            <v>15.37</v>
          </cell>
          <cell r="M748">
            <v>891</v>
          </cell>
          <cell r="N748">
            <v>115953</v>
          </cell>
          <cell r="O748">
            <v>33315</v>
          </cell>
          <cell r="P748">
            <v>0</v>
          </cell>
          <cell r="Q748">
            <v>0</v>
          </cell>
          <cell r="R748">
            <v>243.37</v>
          </cell>
          <cell r="S748">
            <v>3741</v>
          </cell>
          <cell r="T748">
            <v>153900</v>
          </cell>
          <cell r="U748">
            <v>0</v>
          </cell>
          <cell r="V748">
            <v>0.42966442729999998</v>
          </cell>
          <cell r="W748">
            <v>0</v>
          </cell>
          <cell r="X748">
            <v>0</v>
          </cell>
          <cell r="Y748">
            <v>0</v>
          </cell>
          <cell r="Z748">
            <v>168863</v>
          </cell>
          <cell r="AA748">
            <v>69915</v>
          </cell>
          <cell r="AB748">
            <v>98948</v>
          </cell>
          <cell r="AC748">
            <v>0</v>
          </cell>
          <cell r="AD748">
            <v>30252</v>
          </cell>
          <cell r="AE748">
            <v>68696</v>
          </cell>
          <cell r="AF748">
            <v>57.99</v>
          </cell>
          <cell r="AG748">
            <v>15.37</v>
          </cell>
          <cell r="AH748">
            <v>891</v>
          </cell>
          <cell r="AI748">
            <v>231611</v>
          </cell>
          <cell r="AJ748">
            <v>0</v>
          </cell>
          <cell r="AK748">
            <v>69915</v>
          </cell>
          <cell r="AL748">
            <v>30252</v>
          </cell>
          <cell r="AM748">
            <v>132335</v>
          </cell>
          <cell r="AN748">
            <v>33315</v>
          </cell>
          <cell r="AO748">
            <v>165650</v>
          </cell>
          <cell r="AP748">
            <v>96954</v>
          </cell>
          <cell r="AQ748">
            <v>165650</v>
          </cell>
          <cell r="AR748">
            <v>0</v>
          </cell>
          <cell r="AS748">
            <v>165650</v>
          </cell>
          <cell r="AT748">
            <v>10013.01</v>
          </cell>
          <cell r="AU748">
            <v>43256.412685185183</v>
          </cell>
          <cell r="AV748">
            <v>73415</v>
          </cell>
          <cell r="AW748" t="str">
            <v>47 70383</v>
          </cell>
          <cell r="AX748">
            <v>0</v>
          </cell>
        </row>
        <row r="749">
          <cell r="D749">
            <v>70409</v>
          </cell>
          <cell r="E749" t="str">
            <v>McCloud Union Elementary</v>
          </cell>
          <cell r="F749">
            <v>567337</v>
          </cell>
          <cell r="G749" t="b">
            <v>0</v>
          </cell>
          <cell r="H749">
            <v>5196.21</v>
          </cell>
          <cell r="I749">
            <v>7.0000000000000007E-2</v>
          </cell>
          <cell r="J749">
            <v>364</v>
          </cell>
          <cell r="K749">
            <v>49.47</v>
          </cell>
          <cell r="L749">
            <v>58.66</v>
          </cell>
          <cell r="M749">
            <v>2902</v>
          </cell>
          <cell r="N749">
            <v>362895</v>
          </cell>
          <cell r="O749">
            <v>139114</v>
          </cell>
          <cell r="P749">
            <v>0</v>
          </cell>
          <cell r="Q749">
            <v>0</v>
          </cell>
          <cell r="R749">
            <v>1335.72</v>
          </cell>
          <cell r="S749">
            <v>78353</v>
          </cell>
          <cell r="T749">
            <v>583628</v>
          </cell>
          <cell r="U749">
            <v>0</v>
          </cell>
          <cell r="V749">
            <v>0.42966442729999998</v>
          </cell>
          <cell r="W749">
            <v>0</v>
          </cell>
          <cell r="X749">
            <v>90912</v>
          </cell>
          <cell r="Y749">
            <v>0</v>
          </cell>
          <cell r="Z749">
            <v>658249</v>
          </cell>
          <cell r="AA749">
            <v>378840</v>
          </cell>
          <cell r="AB749">
            <v>279409</v>
          </cell>
          <cell r="AC749">
            <v>0</v>
          </cell>
          <cell r="AD749">
            <v>11732</v>
          </cell>
          <cell r="AE749">
            <v>267677</v>
          </cell>
          <cell r="AF749">
            <v>182.36</v>
          </cell>
          <cell r="AG749">
            <v>58.66</v>
          </cell>
          <cell r="AH749">
            <v>10697</v>
          </cell>
          <cell r="AI749">
            <v>484007</v>
          </cell>
          <cell r="AJ749">
            <v>0</v>
          </cell>
          <cell r="AK749">
            <v>378840</v>
          </cell>
          <cell r="AL749">
            <v>11732</v>
          </cell>
          <cell r="AM749">
            <v>104132</v>
          </cell>
          <cell r="AN749">
            <v>139114</v>
          </cell>
          <cell r="AO749">
            <v>243246</v>
          </cell>
          <cell r="AP749">
            <v>0</v>
          </cell>
          <cell r="AQ749">
            <v>267677</v>
          </cell>
          <cell r="AR749">
            <v>0</v>
          </cell>
          <cell r="AS749">
            <v>267677</v>
          </cell>
          <cell r="AT749">
            <v>9949.34</v>
          </cell>
          <cell r="AU749">
            <v>43256.412719907406</v>
          </cell>
          <cell r="AV749">
            <v>73415</v>
          </cell>
          <cell r="AW749" t="str">
            <v>47 70409</v>
          </cell>
          <cell r="AX749">
            <v>0</v>
          </cell>
        </row>
        <row r="750">
          <cell r="D750">
            <v>70417</v>
          </cell>
          <cell r="E750" t="str">
            <v>Montague Elementary</v>
          </cell>
          <cell r="F750">
            <v>1490316</v>
          </cell>
          <cell r="G750" t="b">
            <v>0</v>
          </cell>
          <cell r="H750">
            <v>5009.32</v>
          </cell>
          <cell r="I750">
            <v>161.63999999999999</v>
          </cell>
          <cell r="J750">
            <v>809706</v>
          </cell>
          <cell r="K750">
            <v>47.91</v>
          </cell>
          <cell r="L750">
            <v>161.63999999999999</v>
          </cell>
          <cell r="M750">
            <v>7744</v>
          </cell>
          <cell r="N750">
            <v>0</v>
          </cell>
          <cell r="O750">
            <v>282609</v>
          </cell>
          <cell r="P750">
            <v>0</v>
          </cell>
          <cell r="Q750">
            <v>0</v>
          </cell>
          <cell r="R750">
            <v>2424.27</v>
          </cell>
          <cell r="S750">
            <v>391859</v>
          </cell>
          <cell r="T750">
            <v>1491918</v>
          </cell>
          <cell r="U750">
            <v>0</v>
          </cell>
          <cell r="V750">
            <v>0.42966442729999998</v>
          </cell>
          <cell r="W750">
            <v>0</v>
          </cell>
          <cell r="X750">
            <v>0</v>
          </cell>
          <cell r="Y750">
            <v>0</v>
          </cell>
          <cell r="Z750">
            <v>1490316</v>
          </cell>
          <cell r="AA750">
            <v>215875</v>
          </cell>
          <cell r="AB750">
            <v>1274441</v>
          </cell>
          <cell r="AC750">
            <v>0</v>
          </cell>
          <cell r="AD750">
            <v>211642</v>
          </cell>
          <cell r="AE750">
            <v>1062799</v>
          </cell>
          <cell r="AF750">
            <v>5057.2299999999996</v>
          </cell>
          <cell r="AG750">
            <v>161.63999999999999</v>
          </cell>
          <cell r="AH750">
            <v>817451</v>
          </cell>
          <cell r="AI750">
            <v>0</v>
          </cell>
          <cell r="AJ750">
            <v>0</v>
          </cell>
          <cell r="AK750">
            <v>215875</v>
          </cell>
          <cell r="AL750">
            <v>211642</v>
          </cell>
          <cell r="AM750">
            <v>389934</v>
          </cell>
          <cell r="AN750">
            <v>282609</v>
          </cell>
          <cell r="AO750">
            <v>672543</v>
          </cell>
          <cell r="AP750">
            <v>0</v>
          </cell>
          <cell r="AQ750">
            <v>1062799</v>
          </cell>
          <cell r="AR750">
            <v>0</v>
          </cell>
          <cell r="AS750">
            <v>1062799</v>
          </cell>
          <cell r="AT750">
            <v>9229.8799999999992</v>
          </cell>
          <cell r="AU750">
            <v>43256.412743055553</v>
          </cell>
          <cell r="AV750">
            <v>73415</v>
          </cell>
          <cell r="AW750" t="str">
            <v>47 70417</v>
          </cell>
          <cell r="AX750">
            <v>0</v>
          </cell>
        </row>
        <row r="751">
          <cell r="D751">
            <v>70425</v>
          </cell>
          <cell r="E751" t="str">
            <v>Mt. Shasta Union Elementary</v>
          </cell>
          <cell r="F751">
            <v>4711163</v>
          </cell>
          <cell r="G751" t="b">
            <v>0</v>
          </cell>
          <cell r="H751">
            <v>4990.6000000000004</v>
          </cell>
          <cell r="I751">
            <v>555.23</v>
          </cell>
          <cell r="J751">
            <v>2770931</v>
          </cell>
          <cell r="K751">
            <v>39.270000000000003</v>
          </cell>
          <cell r="L751">
            <v>555.23</v>
          </cell>
          <cell r="M751">
            <v>21804</v>
          </cell>
          <cell r="N751">
            <v>0</v>
          </cell>
          <cell r="O751">
            <v>600706</v>
          </cell>
          <cell r="P751">
            <v>0</v>
          </cell>
          <cell r="Q751">
            <v>0</v>
          </cell>
          <cell r="R751">
            <v>1919.93</v>
          </cell>
          <cell r="S751">
            <v>1066003</v>
          </cell>
          <cell r="T751">
            <v>4459444</v>
          </cell>
          <cell r="U751">
            <v>251719</v>
          </cell>
          <cell r="V751">
            <v>0.42966442729999998</v>
          </cell>
          <cell r="W751">
            <v>108155</v>
          </cell>
          <cell r="X751">
            <v>0</v>
          </cell>
          <cell r="Y751">
            <v>0</v>
          </cell>
          <cell r="Z751">
            <v>4567599</v>
          </cell>
          <cell r="AA751">
            <v>1897644</v>
          </cell>
          <cell r="AB751">
            <v>2669955</v>
          </cell>
          <cell r="AC751">
            <v>0</v>
          </cell>
          <cell r="AD751">
            <v>723053</v>
          </cell>
          <cell r="AE751">
            <v>1946902</v>
          </cell>
          <cell r="AF751">
            <v>5029.87</v>
          </cell>
          <cell r="AG751">
            <v>555.23</v>
          </cell>
          <cell r="AH751">
            <v>2792735</v>
          </cell>
          <cell r="AI751">
            <v>0</v>
          </cell>
          <cell r="AJ751">
            <v>0</v>
          </cell>
          <cell r="AK751">
            <v>1897644</v>
          </cell>
          <cell r="AL751">
            <v>723053</v>
          </cell>
          <cell r="AM751">
            <v>172038</v>
          </cell>
          <cell r="AN751">
            <v>600706</v>
          </cell>
          <cell r="AO751">
            <v>772744</v>
          </cell>
          <cell r="AP751">
            <v>0</v>
          </cell>
          <cell r="AQ751">
            <v>1946902</v>
          </cell>
          <cell r="AR751">
            <v>108155</v>
          </cell>
          <cell r="AS751">
            <v>1838747</v>
          </cell>
          <cell r="AT751">
            <v>8226.5</v>
          </cell>
          <cell r="AU751">
            <v>43256.412766203706</v>
          </cell>
          <cell r="AV751">
            <v>73415</v>
          </cell>
          <cell r="AW751" t="str">
            <v>47 70425</v>
          </cell>
          <cell r="AX751">
            <v>0</v>
          </cell>
        </row>
        <row r="752">
          <cell r="D752">
            <v>70458</v>
          </cell>
          <cell r="E752" t="str">
            <v>Seiad Elementary</v>
          </cell>
          <cell r="F752">
            <v>211742</v>
          </cell>
          <cell r="G752" t="b">
            <v>0</v>
          </cell>
          <cell r="H752">
            <v>5663.15</v>
          </cell>
          <cell r="I752">
            <v>0</v>
          </cell>
          <cell r="J752">
            <v>0</v>
          </cell>
          <cell r="K752">
            <v>53.13</v>
          </cell>
          <cell r="L752">
            <v>16.47</v>
          </cell>
          <cell r="M752">
            <v>875</v>
          </cell>
          <cell r="N752">
            <v>113211</v>
          </cell>
          <cell r="O752">
            <v>68511</v>
          </cell>
          <cell r="P752">
            <v>0</v>
          </cell>
          <cell r="Q752">
            <v>0</v>
          </cell>
          <cell r="R752">
            <v>2810.28</v>
          </cell>
          <cell r="S752">
            <v>46285</v>
          </cell>
          <cell r="T752">
            <v>228882</v>
          </cell>
          <cell r="U752">
            <v>0</v>
          </cell>
          <cell r="V752">
            <v>0.42966442729999998</v>
          </cell>
          <cell r="W752">
            <v>0</v>
          </cell>
          <cell r="X752">
            <v>0</v>
          </cell>
          <cell r="Y752">
            <v>0</v>
          </cell>
          <cell r="Z752">
            <v>211742</v>
          </cell>
          <cell r="AA752">
            <v>89800</v>
          </cell>
          <cell r="AB752">
            <v>121942</v>
          </cell>
          <cell r="AC752">
            <v>0</v>
          </cell>
          <cell r="AD752">
            <v>24286</v>
          </cell>
          <cell r="AE752">
            <v>97656</v>
          </cell>
          <cell r="AF752">
            <v>53.13</v>
          </cell>
          <cell r="AG752">
            <v>16.47</v>
          </cell>
          <cell r="AH752">
            <v>875</v>
          </cell>
          <cell r="AI752">
            <v>226422</v>
          </cell>
          <cell r="AJ752">
            <v>0</v>
          </cell>
          <cell r="AK752">
            <v>89800</v>
          </cell>
          <cell r="AL752">
            <v>24286</v>
          </cell>
          <cell r="AM752">
            <v>113211</v>
          </cell>
          <cell r="AN752">
            <v>68511</v>
          </cell>
          <cell r="AO752">
            <v>181722</v>
          </cell>
          <cell r="AP752">
            <v>84066</v>
          </cell>
          <cell r="AQ752">
            <v>181722</v>
          </cell>
          <cell r="AR752">
            <v>0</v>
          </cell>
          <cell r="AS752">
            <v>181722</v>
          </cell>
          <cell r="AT752">
            <v>13896.9</v>
          </cell>
          <cell r="AU752">
            <v>43256.412928240738</v>
          </cell>
          <cell r="AV752">
            <v>73415</v>
          </cell>
          <cell r="AW752" t="str">
            <v>47 70458</v>
          </cell>
          <cell r="AX752">
            <v>0</v>
          </cell>
        </row>
        <row r="753">
          <cell r="D753">
            <v>70466</v>
          </cell>
          <cell r="E753" t="str">
            <v>Siskiyou Union High</v>
          </cell>
          <cell r="F753">
            <v>6731147</v>
          </cell>
          <cell r="G753" t="b">
            <v>0</v>
          </cell>
          <cell r="H753">
            <v>6151.46</v>
          </cell>
          <cell r="I753">
            <v>325.01</v>
          </cell>
          <cell r="J753">
            <v>1999286</v>
          </cell>
          <cell r="K753">
            <v>52.32</v>
          </cell>
          <cell r="L753">
            <v>545.92999999999995</v>
          </cell>
          <cell r="M753">
            <v>28563</v>
          </cell>
          <cell r="N753">
            <v>2422838</v>
          </cell>
          <cell r="O753">
            <v>1299064</v>
          </cell>
          <cell r="P753">
            <v>0</v>
          </cell>
          <cell r="Q753">
            <v>0</v>
          </cell>
          <cell r="R753">
            <v>1404.62</v>
          </cell>
          <cell r="S753">
            <v>766824</v>
          </cell>
          <cell r="T753">
            <v>6516575</v>
          </cell>
          <cell r="U753">
            <v>214572</v>
          </cell>
          <cell r="V753">
            <v>0.42966442729999998</v>
          </cell>
          <cell r="W753">
            <v>92194</v>
          </cell>
          <cell r="X753">
            <v>0</v>
          </cell>
          <cell r="Y753">
            <v>0</v>
          </cell>
          <cell r="Z753">
            <v>6608769</v>
          </cell>
          <cell r="AA753">
            <v>3782084</v>
          </cell>
          <cell r="AB753">
            <v>2826685</v>
          </cell>
          <cell r="AC753">
            <v>0</v>
          </cell>
          <cell r="AD753">
            <v>668603</v>
          </cell>
          <cell r="AE753">
            <v>2158082</v>
          </cell>
          <cell r="AF753">
            <v>3629.36</v>
          </cell>
          <cell r="AG753">
            <v>545.92999999999995</v>
          </cell>
          <cell r="AH753">
            <v>1981377</v>
          </cell>
          <cell r="AI753">
            <v>2434467</v>
          </cell>
          <cell r="AJ753">
            <v>0</v>
          </cell>
          <cell r="AK753">
            <v>3782084</v>
          </cell>
          <cell r="AL753">
            <v>668603</v>
          </cell>
          <cell r="AM753">
            <v>0</v>
          </cell>
          <cell r="AN753">
            <v>1299064</v>
          </cell>
          <cell r="AO753">
            <v>1299064</v>
          </cell>
          <cell r="AP753">
            <v>0</v>
          </cell>
          <cell r="AQ753">
            <v>2158082</v>
          </cell>
          <cell r="AR753">
            <v>92194</v>
          </cell>
          <cell r="AS753">
            <v>2065888</v>
          </cell>
          <cell r="AT753">
            <v>12105.52</v>
          </cell>
          <cell r="AU753">
            <v>43256.412951388891</v>
          </cell>
          <cell r="AV753">
            <v>73415</v>
          </cell>
          <cell r="AW753" t="str">
            <v>47 70466</v>
          </cell>
          <cell r="AX753">
            <v>0</v>
          </cell>
        </row>
        <row r="754">
          <cell r="D754">
            <v>70482</v>
          </cell>
          <cell r="E754" t="str">
            <v>Weed Union Elementary</v>
          </cell>
          <cell r="F754">
            <v>2861244</v>
          </cell>
          <cell r="G754" t="b">
            <v>0</v>
          </cell>
          <cell r="H754">
            <v>5125.63</v>
          </cell>
          <cell r="I754">
            <v>274.58</v>
          </cell>
          <cell r="J754">
            <v>1407395</v>
          </cell>
          <cell r="K754">
            <v>55.01</v>
          </cell>
          <cell r="L754">
            <v>274.58</v>
          </cell>
          <cell r="M754">
            <v>15105</v>
          </cell>
          <cell r="N754">
            <v>0</v>
          </cell>
          <cell r="O754">
            <v>494007</v>
          </cell>
          <cell r="P754">
            <v>0</v>
          </cell>
          <cell r="Q754">
            <v>0</v>
          </cell>
          <cell r="R754">
            <v>2757.18</v>
          </cell>
          <cell r="S754">
            <v>757066</v>
          </cell>
          <cell r="T754">
            <v>2673573</v>
          </cell>
          <cell r="U754">
            <v>187671</v>
          </cell>
          <cell r="V754">
            <v>0.42966442729999998</v>
          </cell>
          <cell r="W754">
            <v>80636</v>
          </cell>
          <cell r="X754">
            <v>0</v>
          </cell>
          <cell r="Y754">
            <v>0</v>
          </cell>
          <cell r="Z754">
            <v>2754209</v>
          </cell>
          <cell r="AA754">
            <v>1362791</v>
          </cell>
          <cell r="AB754">
            <v>1391418</v>
          </cell>
          <cell r="AC754">
            <v>0</v>
          </cell>
          <cell r="AD754">
            <v>59709</v>
          </cell>
          <cell r="AE754">
            <v>1331709</v>
          </cell>
          <cell r="AF754">
            <v>5180.6400000000003</v>
          </cell>
          <cell r="AG754">
            <v>274.58</v>
          </cell>
          <cell r="AH754">
            <v>1422500</v>
          </cell>
          <cell r="AI754">
            <v>0</v>
          </cell>
          <cell r="AJ754">
            <v>0</v>
          </cell>
          <cell r="AK754">
            <v>1362791</v>
          </cell>
          <cell r="AL754">
            <v>59709</v>
          </cell>
          <cell r="AM754">
            <v>0</v>
          </cell>
          <cell r="AN754">
            <v>494007</v>
          </cell>
          <cell r="AO754">
            <v>494007</v>
          </cell>
          <cell r="AP754">
            <v>0</v>
          </cell>
          <cell r="AQ754">
            <v>1331709</v>
          </cell>
          <cell r="AR754">
            <v>80636</v>
          </cell>
          <cell r="AS754">
            <v>1251073</v>
          </cell>
          <cell r="AT754">
            <v>10030.620000000001</v>
          </cell>
          <cell r="AU754">
            <v>43256.413032407407</v>
          </cell>
          <cell r="AV754">
            <v>73415</v>
          </cell>
          <cell r="AW754" t="str">
            <v>47 70482</v>
          </cell>
          <cell r="AX754">
            <v>0</v>
          </cell>
        </row>
        <row r="755">
          <cell r="D755">
            <v>70490</v>
          </cell>
          <cell r="E755" t="str">
            <v>Willow Creek Elementary</v>
          </cell>
          <cell r="F755">
            <v>421061</v>
          </cell>
          <cell r="G755" t="b">
            <v>0</v>
          </cell>
          <cell r="H755">
            <v>5869.07</v>
          </cell>
          <cell r="I755">
            <v>0.24</v>
          </cell>
          <cell r="J755">
            <v>1409</v>
          </cell>
          <cell r="K755">
            <v>63.01</v>
          </cell>
          <cell r="L755">
            <v>38.020000000000003</v>
          </cell>
          <cell r="M755">
            <v>2396</v>
          </cell>
          <cell r="N755">
            <v>238698</v>
          </cell>
          <cell r="O755">
            <v>112228</v>
          </cell>
          <cell r="P755">
            <v>0</v>
          </cell>
          <cell r="Q755">
            <v>0</v>
          </cell>
          <cell r="R755">
            <v>1617.78</v>
          </cell>
          <cell r="S755">
            <v>61508</v>
          </cell>
          <cell r="T755">
            <v>416239</v>
          </cell>
          <cell r="U755">
            <v>4822</v>
          </cell>
          <cell r="V755">
            <v>0.42966442729999998</v>
          </cell>
          <cell r="W755">
            <v>2072</v>
          </cell>
          <cell r="X755">
            <v>0</v>
          </cell>
          <cell r="Y755">
            <v>0</v>
          </cell>
          <cell r="Z755">
            <v>418311</v>
          </cell>
          <cell r="AA755">
            <v>98543</v>
          </cell>
          <cell r="AB755">
            <v>319768</v>
          </cell>
          <cell r="AC755">
            <v>0</v>
          </cell>
          <cell r="AD755">
            <v>62785</v>
          </cell>
          <cell r="AE755">
            <v>256983</v>
          </cell>
          <cell r="AF755">
            <v>90.48</v>
          </cell>
          <cell r="AG755">
            <v>38.020000000000003</v>
          </cell>
          <cell r="AH755">
            <v>3440</v>
          </cell>
          <cell r="AI755">
            <v>356220</v>
          </cell>
          <cell r="AJ755">
            <v>0</v>
          </cell>
          <cell r="AK755">
            <v>98543</v>
          </cell>
          <cell r="AL755">
            <v>62785</v>
          </cell>
          <cell r="AM755">
            <v>198332</v>
          </cell>
          <cell r="AN755">
            <v>112228</v>
          </cell>
          <cell r="AO755">
            <v>310560</v>
          </cell>
          <cell r="AP755">
            <v>53577</v>
          </cell>
          <cell r="AQ755">
            <v>310560</v>
          </cell>
          <cell r="AR755">
            <v>2072</v>
          </cell>
          <cell r="AS755">
            <v>308488</v>
          </cell>
          <cell r="AT755">
            <v>11002.39</v>
          </cell>
          <cell r="AU755">
            <v>43256.413043981483</v>
          </cell>
          <cell r="AV755">
            <v>73415</v>
          </cell>
          <cell r="AW755" t="str">
            <v>47 70490</v>
          </cell>
          <cell r="AX755">
            <v>0</v>
          </cell>
        </row>
        <row r="756">
          <cell r="D756">
            <v>70508</v>
          </cell>
          <cell r="E756" t="str">
            <v>Yreka Union Elementary</v>
          </cell>
          <cell r="F756">
            <v>8943203</v>
          </cell>
          <cell r="G756" t="b">
            <v>0</v>
          </cell>
          <cell r="H756">
            <v>4998.49</v>
          </cell>
          <cell r="I756">
            <v>958.33</v>
          </cell>
          <cell r="J756">
            <v>4790203</v>
          </cell>
          <cell r="K756">
            <v>37.33</v>
          </cell>
          <cell r="L756">
            <v>958.33</v>
          </cell>
          <cell r="M756">
            <v>35774</v>
          </cell>
          <cell r="N756">
            <v>0</v>
          </cell>
          <cell r="O756">
            <v>1231081</v>
          </cell>
          <cell r="P756">
            <v>0</v>
          </cell>
          <cell r="Q756">
            <v>0</v>
          </cell>
          <cell r="R756">
            <v>2451.5700000000002</v>
          </cell>
          <cell r="S756">
            <v>2349413</v>
          </cell>
          <cell r="T756">
            <v>8406471</v>
          </cell>
          <cell r="U756">
            <v>536732</v>
          </cell>
          <cell r="V756">
            <v>0.42966442729999998</v>
          </cell>
          <cell r="W756">
            <v>230615</v>
          </cell>
          <cell r="X756">
            <v>0</v>
          </cell>
          <cell r="Y756">
            <v>0</v>
          </cell>
          <cell r="Z756">
            <v>8637086</v>
          </cell>
          <cell r="AA756">
            <v>2244716</v>
          </cell>
          <cell r="AB756">
            <v>6392370</v>
          </cell>
          <cell r="AC756">
            <v>0</v>
          </cell>
          <cell r="AD756">
            <v>1249470</v>
          </cell>
          <cell r="AE756">
            <v>5142900</v>
          </cell>
          <cell r="AF756">
            <v>5035.8100000000004</v>
          </cell>
          <cell r="AG756">
            <v>958.33</v>
          </cell>
          <cell r="AH756">
            <v>4825968</v>
          </cell>
          <cell r="AI756">
            <v>0</v>
          </cell>
          <cell r="AJ756">
            <v>0</v>
          </cell>
          <cell r="AK756">
            <v>2244716</v>
          </cell>
          <cell r="AL756">
            <v>1249470</v>
          </cell>
          <cell r="AM756">
            <v>1331782</v>
          </cell>
          <cell r="AN756">
            <v>1231081</v>
          </cell>
          <cell r="AO756">
            <v>2562863</v>
          </cell>
          <cell r="AP756">
            <v>0</v>
          </cell>
          <cell r="AQ756">
            <v>5142900</v>
          </cell>
          <cell r="AR756">
            <v>230615</v>
          </cell>
          <cell r="AS756">
            <v>4912285</v>
          </cell>
          <cell r="AT756">
            <v>9012.64</v>
          </cell>
          <cell r="AU756">
            <v>43256.413055555553</v>
          </cell>
          <cell r="AV756">
            <v>73415</v>
          </cell>
          <cell r="AW756" t="str">
            <v>47 70508</v>
          </cell>
          <cell r="AX756">
            <v>0</v>
          </cell>
        </row>
        <row r="757">
          <cell r="D757">
            <v>70516</v>
          </cell>
          <cell r="E757" t="str">
            <v>Yreka Union High</v>
          </cell>
          <cell r="F757">
            <v>6101401</v>
          </cell>
          <cell r="G757" t="b">
            <v>0</v>
          </cell>
          <cell r="H757">
            <v>6039.93</v>
          </cell>
          <cell r="I757">
            <v>593.58000000000004</v>
          </cell>
          <cell r="J757">
            <v>3585182</v>
          </cell>
          <cell r="K757">
            <v>44.94</v>
          </cell>
          <cell r="L757">
            <v>593.58000000000004</v>
          </cell>
          <cell r="M757">
            <v>26675</v>
          </cell>
          <cell r="N757">
            <v>0</v>
          </cell>
          <cell r="O757">
            <v>2002193</v>
          </cell>
          <cell r="P757">
            <v>0</v>
          </cell>
          <cell r="Q757">
            <v>0</v>
          </cell>
          <cell r="R757">
            <v>675.17</v>
          </cell>
          <cell r="S757">
            <v>400767</v>
          </cell>
          <cell r="T757">
            <v>6014817</v>
          </cell>
          <cell r="U757">
            <v>86584</v>
          </cell>
          <cell r="V757">
            <v>0.42966442729999998</v>
          </cell>
          <cell r="W757">
            <v>37202</v>
          </cell>
          <cell r="X757">
            <v>565886</v>
          </cell>
          <cell r="Y757">
            <v>0</v>
          </cell>
          <cell r="Z757">
            <v>6617905</v>
          </cell>
          <cell r="AA757">
            <v>2993158</v>
          </cell>
          <cell r="AB757">
            <v>3624747</v>
          </cell>
          <cell r="AC757">
            <v>0</v>
          </cell>
          <cell r="AD757">
            <v>618699</v>
          </cell>
          <cell r="AE757">
            <v>3006048</v>
          </cell>
          <cell r="AF757">
            <v>6084.88</v>
          </cell>
          <cell r="AG757">
            <v>593.58000000000004</v>
          </cell>
          <cell r="AH757">
            <v>3611863</v>
          </cell>
          <cell r="AI757">
            <v>0</v>
          </cell>
          <cell r="AJ757">
            <v>0</v>
          </cell>
          <cell r="AK757">
            <v>2993158</v>
          </cell>
          <cell r="AL757">
            <v>618699</v>
          </cell>
          <cell r="AM757">
            <v>6</v>
          </cell>
          <cell r="AN757">
            <v>2002193</v>
          </cell>
          <cell r="AO757">
            <v>2002199</v>
          </cell>
          <cell r="AP757">
            <v>0</v>
          </cell>
          <cell r="AQ757">
            <v>3006048</v>
          </cell>
          <cell r="AR757">
            <v>37202</v>
          </cell>
          <cell r="AS757">
            <v>2968846</v>
          </cell>
          <cell r="AT757">
            <v>10195.790000000001</v>
          </cell>
          <cell r="AU757">
            <v>43256.413055555553</v>
          </cell>
          <cell r="AV757">
            <v>73415</v>
          </cell>
          <cell r="AW757" t="str">
            <v>47 70516</v>
          </cell>
          <cell r="AX757">
            <v>0</v>
          </cell>
        </row>
        <row r="758">
          <cell r="D758">
            <v>73684</v>
          </cell>
          <cell r="E758" t="str">
            <v>Butte Valley Unified</v>
          </cell>
          <cell r="F758">
            <v>3599126</v>
          </cell>
          <cell r="G758" t="b">
            <v>0</v>
          </cell>
          <cell r="H758">
            <v>5678.2</v>
          </cell>
          <cell r="I758">
            <v>213.89</v>
          </cell>
          <cell r="J758">
            <v>1214510</v>
          </cell>
          <cell r="K758">
            <v>73.55</v>
          </cell>
          <cell r="L758">
            <v>306.97000000000003</v>
          </cell>
          <cell r="M758">
            <v>22578</v>
          </cell>
          <cell r="N758">
            <v>903487</v>
          </cell>
          <cell r="O758">
            <v>716675</v>
          </cell>
          <cell r="P758">
            <v>0</v>
          </cell>
          <cell r="Q758">
            <v>0</v>
          </cell>
          <cell r="R758">
            <v>1754.05</v>
          </cell>
          <cell r="S758">
            <v>538441</v>
          </cell>
          <cell r="T758">
            <v>3395691</v>
          </cell>
          <cell r="U758">
            <v>203435</v>
          </cell>
          <cell r="V758">
            <v>0.42966442729999998</v>
          </cell>
          <cell r="W758">
            <v>87409</v>
          </cell>
          <cell r="X758">
            <v>0</v>
          </cell>
          <cell r="Y758">
            <v>0</v>
          </cell>
          <cell r="Z758">
            <v>3483100</v>
          </cell>
          <cell r="AA758">
            <v>1123289</v>
          </cell>
          <cell r="AB758">
            <v>2359811</v>
          </cell>
          <cell r="AC758">
            <v>0</v>
          </cell>
          <cell r="AD758">
            <v>554206</v>
          </cell>
          <cell r="AE758">
            <v>1805605</v>
          </cell>
          <cell r="AF758">
            <v>4358.3500000000004</v>
          </cell>
          <cell r="AG758">
            <v>306.97000000000003</v>
          </cell>
          <cell r="AH758">
            <v>1337883</v>
          </cell>
          <cell r="AI758">
            <v>804542</v>
          </cell>
          <cell r="AJ758">
            <v>0</v>
          </cell>
          <cell r="AK758">
            <v>1123289</v>
          </cell>
          <cell r="AL758">
            <v>554206</v>
          </cell>
          <cell r="AM758">
            <v>464930</v>
          </cell>
          <cell r="AN758">
            <v>716675</v>
          </cell>
          <cell r="AO758">
            <v>1181605</v>
          </cell>
          <cell r="AP758">
            <v>0</v>
          </cell>
          <cell r="AQ758">
            <v>1805605</v>
          </cell>
          <cell r="AR758">
            <v>87409</v>
          </cell>
          <cell r="AS758">
            <v>1718196</v>
          </cell>
          <cell r="AT758">
            <v>11346.71</v>
          </cell>
          <cell r="AU758">
            <v>43256.412442129629</v>
          </cell>
          <cell r="AV758">
            <v>73415</v>
          </cell>
          <cell r="AW758" t="str">
            <v>47 73684</v>
          </cell>
          <cell r="AX758">
            <v>0</v>
          </cell>
        </row>
        <row r="759">
          <cell r="D759">
            <v>76455</v>
          </cell>
          <cell r="E759" t="str">
            <v>Scott Valley Unified</v>
          </cell>
          <cell r="F759">
            <v>6323894</v>
          </cell>
          <cell r="G759" t="b">
            <v>0</v>
          </cell>
          <cell r="H759">
            <v>5925.59</v>
          </cell>
          <cell r="I759">
            <v>457.25</v>
          </cell>
          <cell r="J759">
            <v>2709476</v>
          </cell>
          <cell r="K759">
            <v>47.01</v>
          </cell>
          <cell r="L759">
            <v>639.21</v>
          </cell>
          <cell r="M759">
            <v>30049</v>
          </cell>
          <cell r="N759">
            <v>1390666</v>
          </cell>
          <cell r="O759">
            <v>1507118</v>
          </cell>
          <cell r="P759">
            <v>0</v>
          </cell>
          <cell r="Q759">
            <v>0</v>
          </cell>
          <cell r="R759">
            <v>812.21</v>
          </cell>
          <cell r="S759">
            <v>519173</v>
          </cell>
          <cell r="T759">
            <v>6156482</v>
          </cell>
          <cell r="U759">
            <v>167412</v>
          </cell>
          <cell r="V759">
            <v>0.42966442729999998</v>
          </cell>
          <cell r="W759">
            <v>71931</v>
          </cell>
          <cell r="X759">
            <v>632437</v>
          </cell>
          <cell r="Y759">
            <v>0</v>
          </cell>
          <cell r="Z759">
            <v>6860850</v>
          </cell>
          <cell r="AA759">
            <v>2468403</v>
          </cell>
          <cell r="AB759">
            <v>4392447</v>
          </cell>
          <cell r="AC759">
            <v>0</v>
          </cell>
          <cell r="AD759">
            <v>1069328</v>
          </cell>
          <cell r="AE759">
            <v>3323119</v>
          </cell>
          <cell r="AF759">
            <v>4324.58</v>
          </cell>
          <cell r="AG759">
            <v>639.21</v>
          </cell>
          <cell r="AH759">
            <v>2764315</v>
          </cell>
          <cell r="AI759">
            <v>1391034</v>
          </cell>
          <cell r="AJ759">
            <v>0</v>
          </cell>
          <cell r="AK759">
            <v>2468403</v>
          </cell>
          <cell r="AL759">
            <v>1069328</v>
          </cell>
          <cell r="AM759">
            <v>617618</v>
          </cell>
          <cell r="AN759">
            <v>1507118</v>
          </cell>
          <cell r="AO759">
            <v>2124736</v>
          </cell>
          <cell r="AP759">
            <v>0</v>
          </cell>
          <cell r="AQ759">
            <v>3323119</v>
          </cell>
          <cell r="AR759">
            <v>71931</v>
          </cell>
          <cell r="AS759">
            <v>3251188</v>
          </cell>
          <cell r="AT759">
            <v>9743.92</v>
          </cell>
          <cell r="AU759">
            <v>43256.412928240738</v>
          </cell>
          <cell r="AV759">
            <v>73415</v>
          </cell>
          <cell r="AW759" t="str">
            <v>47 76455</v>
          </cell>
          <cell r="AX759">
            <v>0</v>
          </cell>
        </row>
        <row r="760">
          <cell r="D760">
            <v>70524</v>
          </cell>
          <cell r="E760" t="str">
            <v>Benicia Unified</v>
          </cell>
          <cell r="F760">
            <v>39817512</v>
          </cell>
          <cell r="G760" t="b">
            <v>0</v>
          </cell>
          <cell r="H760">
            <v>5223.45</v>
          </cell>
          <cell r="I760">
            <v>4668.62</v>
          </cell>
          <cell r="J760">
            <v>24386303</v>
          </cell>
          <cell r="K760">
            <v>44.56</v>
          </cell>
          <cell r="L760">
            <v>4668.62</v>
          </cell>
          <cell r="M760">
            <v>208034</v>
          </cell>
          <cell r="N760">
            <v>0</v>
          </cell>
          <cell r="O760">
            <v>3284374</v>
          </cell>
          <cell r="P760">
            <v>0</v>
          </cell>
          <cell r="Q760">
            <v>0</v>
          </cell>
          <cell r="R760">
            <v>2100.9699999999998</v>
          </cell>
          <cell r="S760">
            <v>9808631</v>
          </cell>
          <cell r="T760">
            <v>37687342</v>
          </cell>
          <cell r="U760">
            <v>2130170</v>
          </cell>
          <cell r="V760">
            <v>0.42966442729999998</v>
          </cell>
          <cell r="W760">
            <v>915258</v>
          </cell>
          <cell r="X760">
            <v>0</v>
          </cell>
          <cell r="Y760">
            <v>0</v>
          </cell>
          <cell r="Z760">
            <v>38602600</v>
          </cell>
          <cell r="AA760">
            <v>15785441</v>
          </cell>
          <cell r="AB760">
            <v>22817159</v>
          </cell>
          <cell r="AC760">
            <v>0</v>
          </cell>
          <cell r="AD760">
            <v>6367600</v>
          </cell>
          <cell r="AE760">
            <v>16449559</v>
          </cell>
          <cell r="AF760">
            <v>5268.02</v>
          </cell>
          <cell r="AG760">
            <v>4668.62</v>
          </cell>
          <cell r="AH760">
            <v>24594384</v>
          </cell>
          <cell r="AI760">
            <v>0</v>
          </cell>
          <cell r="AJ760">
            <v>0</v>
          </cell>
          <cell r="AK760">
            <v>15785441</v>
          </cell>
          <cell r="AL760">
            <v>6367600</v>
          </cell>
          <cell r="AM760">
            <v>2441343</v>
          </cell>
          <cell r="AN760">
            <v>3284374</v>
          </cell>
          <cell r="AO760">
            <v>5725717</v>
          </cell>
          <cell r="AP760">
            <v>0</v>
          </cell>
          <cell r="AQ760">
            <v>16449559</v>
          </cell>
          <cell r="AR760">
            <v>915258</v>
          </cell>
          <cell r="AS760">
            <v>15534301</v>
          </cell>
          <cell r="AT760">
            <v>8268.52</v>
          </cell>
          <cell r="AU760">
            <v>43256.412407407406</v>
          </cell>
          <cell r="AV760">
            <v>73415</v>
          </cell>
          <cell r="AW760" t="str">
            <v>48 70524</v>
          </cell>
          <cell r="AX760">
            <v>0</v>
          </cell>
        </row>
        <row r="761">
          <cell r="D761">
            <v>70532</v>
          </cell>
          <cell r="E761" t="str">
            <v>Dixon Unified</v>
          </cell>
          <cell r="F761">
            <v>28951223</v>
          </cell>
          <cell r="G761" t="b">
            <v>0</v>
          </cell>
          <cell r="H761">
            <v>5233.34</v>
          </cell>
          <cell r="I761">
            <v>3087.36</v>
          </cell>
          <cell r="J761">
            <v>16157205</v>
          </cell>
          <cell r="K761">
            <v>42.77</v>
          </cell>
          <cell r="L761">
            <v>3087.36</v>
          </cell>
          <cell r="M761">
            <v>132046</v>
          </cell>
          <cell r="N761">
            <v>0</v>
          </cell>
          <cell r="O761">
            <v>2678800</v>
          </cell>
          <cell r="P761">
            <v>0</v>
          </cell>
          <cell r="Q761">
            <v>0</v>
          </cell>
          <cell r="R761">
            <v>2646.45</v>
          </cell>
          <cell r="S761">
            <v>8170544</v>
          </cell>
          <cell r="T761">
            <v>27138595</v>
          </cell>
          <cell r="U761">
            <v>1812628</v>
          </cell>
          <cell r="V761">
            <v>0.42966442729999998</v>
          </cell>
          <cell r="W761">
            <v>778822</v>
          </cell>
          <cell r="X761">
            <v>0</v>
          </cell>
          <cell r="Y761">
            <v>0</v>
          </cell>
          <cell r="Z761">
            <v>27917417</v>
          </cell>
          <cell r="AA761">
            <v>8624403</v>
          </cell>
          <cell r="AB761">
            <v>19293014</v>
          </cell>
          <cell r="AC761">
            <v>0</v>
          </cell>
          <cell r="AD761">
            <v>4217371</v>
          </cell>
          <cell r="AE761">
            <v>15075643</v>
          </cell>
          <cell r="AF761">
            <v>5276.11</v>
          </cell>
          <cell r="AG761">
            <v>3087.36</v>
          </cell>
          <cell r="AH761">
            <v>16289251</v>
          </cell>
          <cell r="AI761">
            <v>0</v>
          </cell>
          <cell r="AJ761">
            <v>0</v>
          </cell>
          <cell r="AK761">
            <v>8624403</v>
          </cell>
          <cell r="AL761">
            <v>4217371</v>
          </cell>
          <cell r="AM761">
            <v>3447477</v>
          </cell>
          <cell r="AN761">
            <v>2678800</v>
          </cell>
          <cell r="AO761">
            <v>6126277</v>
          </cell>
          <cell r="AP761">
            <v>0</v>
          </cell>
          <cell r="AQ761">
            <v>15075643</v>
          </cell>
          <cell r="AR761">
            <v>778822</v>
          </cell>
          <cell r="AS761">
            <v>14296821</v>
          </cell>
          <cell r="AT761">
            <v>9042.49</v>
          </cell>
          <cell r="AU761">
            <v>43256.412511574075</v>
          </cell>
          <cell r="AV761">
            <v>73415</v>
          </cell>
          <cell r="AW761" t="str">
            <v>48 70532</v>
          </cell>
          <cell r="AX761">
            <v>0</v>
          </cell>
        </row>
        <row r="762">
          <cell r="D762">
            <v>70540</v>
          </cell>
          <cell r="E762" t="str">
            <v>Fairfield-Suisun Unified</v>
          </cell>
          <cell r="F762">
            <v>190756381</v>
          </cell>
          <cell r="G762" t="b">
            <v>0</v>
          </cell>
          <cell r="H762">
            <v>5219.58</v>
          </cell>
          <cell r="I762">
            <v>20716.650000000001</v>
          </cell>
          <cell r="J762">
            <v>108132212</v>
          </cell>
          <cell r="K762">
            <v>46.98</v>
          </cell>
          <cell r="L762">
            <v>20716.650000000001</v>
          </cell>
          <cell r="M762">
            <v>973268</v>
          </cell>
          <cell r="N762">
            <v>0</v>
          </cell>
          <cell r="O762">
            <v>19477323</v>
          </cell>
          <cell r="P762">
            <v>0</v>
          </cell>
          <cell r="Q762">
            <v>0</v>
          </cell>
          <cell r="R762">
            <v>2501.87</v>
          </cell>
          <cell r="S762">
            <v>51830365</v>
          </cell>
          <cell r="T762">
            <v>180413168</v>
          </cell>
          <cell r="U762">
            <v>10343213</v>
          </cell>
          <cell r="V762">
            <v>0.42966442729999998</v>
          </cell>
          <cell r="W762">
            <v>4444111</v>
          </cell>
          <cell r="X762">
            <v>0</v>
          </cell>
          <cell r="Y762">
            <v>0</v>
          </cell>
          <cell r="Z762">
            <v>184857279</v>
          </cell>
          <cell r="AA762">
            <v>54460093</v>
          </cell>
          <cell r="AB762">
            <v>130397186</v>
          </cell>
          <cell r="AC762">
            <v>0</v>
          </cell>
          <cell r="AD762">
            <v>28247970</v>
          </cell>
          <cell r="AE762">
            <v>102149216</v>
          </cell>
          <cell r="AF762">
            <v>5266.55</v>
          </cell>
          <cell r="AG762">
            <v>20716.650000000001</v>
          </cell>
          <cell r="AH762">
            <v>109105273</v>
          </cell>
          <cell r="AI762">
            <v>0</v>
          </cell>
          <cell r="AJ762">
            <v>0</v>
          </cell>
          <cell r="AK762">
            <v>54460093</v>
          </cell>
          <cell r="AL762">
            <v>28247970</v>
          </cell>
          <cell r="AM762">
            <v>26397210</v>
          </cell>
          <cell r="AN762">
            <v>19477323</v>
          </cell>
          <cell r="AO762">
            <v>45874533</v>
          </cell>
          <cell r="AP762">
            <v>0</v>
          </cell>
          <cell r="AQ762">
            <v>102149216</v>
          </cell>
          <cell r="AR762">
            <v>4444111</v>
          </cell>
          <cell r="AS762">
            <v>97705105</v>
          </cell>
          <cell r="AT762">
            <v>8923.1299999999992</v>
          </cell>
          <cell r="AU762">
            <v>43256.412546296298</v>
          </cell>
          <cell r="AV762">
            <v>73415</v>
          </cell>
          <cell r="AW762" t="str">
            <v>48 70540</v>
          </cell>
          <cell r="AX762">
            <v>0</v>
          </cell>
        </row>
        <row r="763">
          <cell r="D763">
            <v>70565</v>
          </cell>
          <cell r="E763" t="str">
            <v>Travis Unified</v>
          </cell>
          <cell r="F763">
            <v>46591614</v>
          </cell>
          <cell r="G763" t="b">
            <v>0</v>
          </cell>
          <cell r="H763">
            <v>5207.7299999999996</v>
          </cell>
          <cell r="I763">
            <v>5400.27</v>
          </cell>
          <cell r="J763">
            <v>28123148</v>
          </cell>
          <cell r="K763">
            <v>43.69</v>
          </cell>
          <cell r="L763">
            <v>5400.27</v>
          </cell>
          <cell r="M763">
            <v>235938</v>
          </cell>
          <cell r="N763">
            <v>0</v>
          </cell>
          <cell r="O763">
            <v>3463188</v>
          </cell>
          <cell r="P763">
            <v>0</v>
          </cell>
          <cell r="Q763">
            <v>0</v>
          </cell>
          <cell r="R763">
            <v>2287.5500000000002</v>
          </cell>
          <cell r="S763">
            <v>12353388</v>
          </cell>
          <cell r="T763">
            <v>44175662</v>
          </cell>
          <cell r="U763">
            <v>2415952</v>
          </cell>
          <cell r="V763">
            <v>0.42966442729999998</v>
          </cell>
          <cell r="W763">
            <v>1038049</v>
          </cell>
          <cell r="X763">
            <v>0</v>
          </cell>
          <cell r="Y763">
            <v>0</v>
          </cell>
          <cell r="Z763">
            <v>45213711</v>
          </cell>
          <cell r="AA763">
            <v>6962878</v>
          </cell>
          <cell r="AB763">
            <v>38250833</v>
          </cell>
          <cell r="AC763">
            <v>0</v>
          </cell>
          <cell r="AD763">
            <v>7342313</v>
          </cell>
          <cell r="AE763">
            <v>30908520</v>
          </cell>
          <cell r="AF763">
            <v>5251.42</v>
          </cell>
          <cell r="AG763">
            <v>5400.27</v>
          </cell>
          <cell r="AH763">
            <v>28359086</v>
          </cell>
          <cell r="AI763">
            <v>0</v>
          </cell>
          <cell r="AJ763">
            <v>0</v>
          </cell>
          <cell r="AK763">
            <v>6962878</v>
          </cell>
          <cell r="AL763">
            <v>7342313</v>
          </cell>
          <cell r="AM763">
            <v>14053895</v>
          </cell>
          <cell r="AN763">
            <v>3463188</v>
          </cell>
          <cell r="AO763">
            <v>17517083</v>
          </cell>
          <cell r="AP763">
            <v>0</v>
          </cell>
          <cell r="AQ763">
            <v>30908520</v>
          </cell>
          <cell r="AR763">
            <v>1038049</v>
          </cell>
          <cell r="AS763">
            <v>29870471</v>
          </cell>
          <cell r="AT763">
            <v>8372.49</v>
          </cell>
          <cell r="AU763">
            <v>43256.412997685184</v>
          </cell>
          <cell r="AV763">
            <v>73415</v>
          </cell>
          <cell r="AW763" t="str">
            <v>48 70565</v>
          </cell>
          <cell r="AX763">
            <v>0</v>
          </cell>
        </row>
        <row r="764">
          <cell r="D764">
            <v>70573</v>
          </cell>
          <cell r="E764" t="str">
            <v>Vacaville Unified</v>
          </cell>
          <cell r="F764">
            <v>97152977</v>
          </cell>
          <cell r="G764" t="b">
            <v>0</v>
          </cell>
          <cell r="H764">
            <v>5228.57</v>
          </cell>
          <cell r="I764">
            <v>10934.79</v>
          </cell>
          <cell r="J764">
            <v>57173315</v>
          </cell>
          <cell r="K764">
            <v>44.1</v>
          </cell>
          <cell r="L764">
            <v>10934.79</v>
          </cell>
          <cell r="M764">
            <v>482224</v>
          </cell>
          <cell r="N764">
            <v>0</v>
          </cell>
          <cell r="O764">
            <v>8959275</v>
          </cell>
          <cell r="P764">
            <v>0</v>
          </cell>
          <cell r="Q764">
            <v>0</v>
          </cell>
          <cell r="R764">
            <v>2292.15</v>
          </cell>
          <cell r="S764">
            <v>25064179</v>
          </cell>
          <cell r="T764">
            <v>91678993</v>
          </cell>
          <cell r="U764">
            <v>5473984</v>
          </cell>
          <cell r="V764">
            <v>0.42966442729999998</v>
          </cell>
          <cell r="W764">
            <v>2351976</v>
          </cell>
          <cell r="X764">
            <v>0</v>
          </cell>
          <cell r="Y764">
            <v>0</v>
          </cell>
          <cell r="Z764">
            <v>94030969</v>
          </cell>
          <cell r="AA764">
            <v>35415495</v>
          </cell>
          <cell r="AB764">
            <v>58615474</v>
          </cell>
          <cell r="AC764">
            <v>0</v>
          </cell>
          <cell r="AD764">
            <v>14927316</v>
          </cell>
          <cell r="AE764">
            <v>43688158</v>
          </cell>
          <cell r="AF764">
            <v>5272.67</v>
          </cell>
          <cell r="AG764">
            <v>10934.79</v>
          </cell>
          <cell r="AH764">
            <v>57655539</v>
          </cell>
          <cell r="AI764">
            <v>0</v>
          </cell>
          <cell r="AJ764">
            <v>0</v>
          </cell>
          <cell r="AK764">
            <v>35415495</v>
          </cell>
          <cell r="AL764">
            <v>14927316</v>
          </cell>
          <cell r="AM764">
            <v>7312728</v>
          </cell>
          <cell r="AN764">
            <v>8959275</v>
          </cell>
          <cell r="AO764">
            <v>16272003</v>
          </cell>
          <cell r="AP764">
            <v>0</v>
          </cell>
          <cell r="AQ764">
            <v>43688158</v>
          </cell>
          <cell r="AR764">
            <v>2351976</v>
          </cell>
          <cell r="AS764">
            <v>41336182</v>
          </cell>
          <cell r="AT764">
            <v>8599.25</v>
          </cell>
          <cell r="AU764">
            <v>43256.41300925926</v>
          </cell>
          <cell r="AV764">
            <v>73415</v>
          </cell>
          <cell r="AW764" t="str">
            <v>48 70573</v>
          </cell>
          <cell r="AX764">
            <v>0</v>
          </cell>
        </row>
        <row r="765">
          <cell r="D765">
            <v>70581</v>
          </cell>
          <cell r="E765" t="str">
            <v>Vallejo City Unified</v>
          </cell>
          <cell r="F765">
            <v>117461302</v>
          </cell>
          <cell r="G765" t="b">
            <v>0</v>
          </cell>
          <cell r="H765">
            <v>5229.17</v>
          </cell>
          <cell r="I765">
            <v>11524.37</v>
          </cell>
          <cell r="J765">
            <v>60262890</v>
          </cell>
          <cell r="K765">
            <v>41.67</v>
          </cell>
          <cell r="L765">
            <v>11524.37</v>
          </cell>
          <cell r="M765">
            <v>480220</v>
          </cell>
          <cell r="N765">
            <v>0</v>
          </cell>
          <cell r="O765">
            <v>16860814</v>
          </cell>
          <cell r="P765">
            <v>0</v>
          </cell>
          <cell r="Q765">
            <v>0</v>
          </cell>
          <cell r="R765">
            <v>3029.86</v>
          </cell>
          <cell r="S765">
            <v>34917228</v>
          </cell>
          <cell r="T765">
            <v>112521152</v>
          </cell>
          <cell r="U765">
            <v>4940150</v>
          </cell>
          <cell r="V765">
            <v>0.42966442729999998</v>
          </cell>
          <cell r="W765">
            <v>2122607</v>
          </cell>
          <cell r="X765">
            <v>0</v>
          </cell>
          <cell r="Y765">
            <v>0</v>
          </cell>
          <cell r="Z765">
            <v>114643759</v>
          </cell>
          <cell r="AA765">
            <v>26120641</v>
          </cell>
          <cell r="AB765">
            <v>88523118</v>
          </cell>
          <cell r="AC765">
            <v>0</v>
          </cell>
          <cell r="AD765">
            <v>15726704</v>
          </cell>
          <cell r="AE765">
            <v>72796414</v>
          </cell>
          <cell r="AF765">
            <v>5270.84</v>
          </cell>
          <cell r="AG765">
            <v>11524.37</v>
          </cell>
          <cell r="AH765">
            <v>60743110</v>
          </cell>
          <cell r="AI765">
            <v>0</v>
          </cell>
          <cell r="AJ765">
            <v>0</v>
          </cell>
          <cell r="AK765">
            <v>26120641</v>
          </cell>
          <cell r="AL765">
            <v>15726704</v>
          </cell>
          <cell r="AM765">
            <v>18895765</v>
          </cell>
          <cell r="AN765">
            <v>16860814</v>
          </cell>
          <cell r="AO765">
            <v>35756579</v>
          </cell>
          <cell r="AP765">
            <v>0</v>
          </cell>
          <cell r="AQ765">
            <v>72796414</v>
          </cell>
          <cell r="AR765">
            <v>2122607</v>
          </cell>
          <cell r="AS765">
            <v>70673807</v>
          </cell>
          <cell r="AT765">
            <v>9947.94</v>
          </cell>
          <cell r="AU765">
            <v>43256.41302083333</v>
          </cell>
          <cell r="AV765">
            <v>73415</v>
          </cell>
          <cell r="AW765" t="str">
            <v>48 70581</v>
          </cell>
          <cell r="AX765">
            <v>0</v>
          </cell>
        </row>
        <row r="766">
          <cell r="D766">
            <v>70599</v>
          </cell>
          <cell r="E766" t="str">
            <v>Alexander Valley Union Elementary</v>
          </cell>
          <cell r="F766">
            <v>585596</v>
          </cell>
          <cell r="G766" t="b">
            <v>1</v>
          </cell>
          <cell r="H766">
            <v>5657.89</v>
          </cell>
          <cell r="I766">
            <v>68.680000000000007</v>
          </cell>
          <cell r="J766">
            <v>388584</v>
          </cell>
          <cell r="K766">
            <v>168.71</v>
          </cell>
          <cell r="L766">
            <v>68.680000000000007</v>
          </cell>
          <cell r="M766">
            <v>11587</v>
          </cell>
          <cell r="N766">
            <v>0</v>
          </cell>
          <cell r="O766">
            <v>298328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698499</v>
          </cell>
          <cell r="U766">
            <v>0</v>
          </cell>
          <cell r="V766">
            <v>0.42966442729999998</v>
          </cell>
          <cell r="W766">
            <v>0</v>
          </cell>
          <cell r="X766">
            <v>0</v>
          </cell>
          <cell r="Y766">
            <v>0</v>
          </cell>
          <cell r="Z766">
            <v>585596</v>
          </cell>
          <cell r="AA766">
            <v>1474338</v>
          </cell>
          <cell r="AB766">
            <v>0</v>
          </cell>
          <cell r="AC766">
            <v>-888742</v>
          </cell>
          <cell r="AD766">
            <v>23970</v>
          </cell>
          <cell r="AE766">
            <v>0</v>
          </cell>
          <cell r="AF766">
            <v>5826.6</v>
          </cell>
          <cell r="AG766">
            <v>68.680000000000007</v>
          </cell>
          <cell r="AH766">
            <v>400171</v>
          </cell>
          <cell r="AI766">
            <v>0</v>
          </cell>
          <cell r="AJ766">
            <v>0</v>
          </cell>
          <cell r="AK766">
            <v>1474338</v>
          </cell>
          <cell r="AL766">
            <v>23970</v>
          </cell>
          <cell r="AM766">
            <v>0</v>
          </cell>
          <cell r="AN766">
            <v>298328</v>
          </cell>
          <cell r="AO766">
            <v>298328</v>
          </cell>
          <cell r="AP766">
            <v>298328</v>
          </cell>
          <cell r="AQ766">
            <v>298328</v>
          </cell>
          <cell r="AR766">
            <v>0</v>
          </cell>
          <cell r="AS766">
            <v>298328</v>
          </cell>
          <cell r="AT766">
            <v>10170.34</v>
          </cell>
          <cell r="AU766">
            <v>43256.412361111114</v>
          </cell>
          <cell r="AV766">
            <v>73415</v>
          </cell>
          <cell r="AW766" t="str">
            <v>49 70599</v>
          </cell>
          <cell r="AX766">
            <v>1</v>
          </cell>
        </row>
        <row r="767">
          <cell r="D767">
            <v>70607</v>
          </cell>
          <cell r="E767" t="str">
            <v>West Sonoma County Union High</v>
          </cell>
          <cell r="F767">
            <v>18041245</v>
          </cell>
          <cell r="G767" t="b">
            <v>0</v>
          </cell>
          <cell r="H767">
            <v>6084.94</v>
          </cell>
          <cell r="I767">
            <v>1861.38</v>
          </cell>
          <cell r="J767">
            <v>11326386</v>
          </cell>
          <cell r="K767">
            <v>47.88</v>
          </cell>
          <cell r="L767">
            <v>1861.38</v>
          </cell>
          <cell r="M767">
            <v>89123</v>
          </cell>
          <cell r="N767">
            <v>0</v>
          </cell>
          <cell r="O767">
            <v>1952097</v>
          </cell>
          <cell r="P767">
            <v>0</v>
          </cell>
          <cell r="Q767">
            <v>0</v>
          </cell>
          <cell r="R767">
            <v>2064.5300000000002</v>
          </cell>
          <cell r="S767">
            <v>3842875</v>
          </cell>
          <cell r="T767">
            <v>17210481</v>
          </cell>
          <cell r="U767">
            <v>830764</v>
          </cell>
          <cell r="V767">
            <v>0.42966442729999998</v>
          </cell>
          <cell r="W767">
            <v>356950</v>
          </cell>
          <cell r="X767">
            <v>0</v>
          </cell>
          <cell r="Y767">
            <v>0</v>
          </cell>
          <cell r="Z767">
            <v>17567431</v>
          </cell>
          <cell r="AA767">
            <v>10023350</v>
          </cell>
          <cell r="AB767">
            <v>7544081</v>
          </cell>
          <cell r="AC767">
            <v>0</v>
          </cell>
          <cell r="AD767">
            <v>1392159</v>
          </cell>
          <cell r="AE767">
            <v>6151922</v>
          </cell>
          <cell r="AF767">
            <v>6132.83</v>
          </cell>
          <cell r="AG767">
            <v>1861.38</v>
          </cell>
          <cell r="AH767">
            <v>11415527</v>
          </cell>
          <cell r="AI767">
            <v>0</v>
          </cell>
          <cell r="AJ767">
            <v>0</v>
          </cell>
          <cell r="AK767">
            <v>10023350</v>
          </cell>
          <cell r="AL767">
            <v>1392159</v>
          </cell>
          <cell r="AM767">
            <v>18</v>
          </cell>
          <cell r="AN767">
            <v>1952097</v>
          </cell>
          <cell r="AO767">
            <v>1952115</v>
          </cell>
          <cell r="AP767">
            <v>0</v>
          </cell>
          <cell r="AQ767">
            <v>6151922</v>
          </cell>
          <cell r="AR767">
            <v>356950</v>
          </cell>
          <cell r="AS767">
            <v>5794972</v>
          </cell>
          <cell r="AT767">
            <v>9437.85</v>
          </cell>
          <cell r="AU767">
            <v>43256.413032407407</v>
          </cell>
          <cell r="AV767">
            <v>73415</v>
          </cell>
          <cell r="AW767" t="str">
            <v>49 70607</v>
          </cell>
          <cell r="AX767">
            <v>0</v>
          </cell>
        </row>
        <row r="768">
          <cell r="D768">
            <v>70615</v>
          </cell>
          <cell r="E768" t="str">
            <v>Bellevue Union</v>
          </cell>
          <cell r="F768">
            <v>18123447</v>
          </cell>
          <cell r="G768" t="b">
            <v>0</v>
          </cell>
          <cell r="H768">
            <v>5151.8900000000003</v>
          </cell>
          <cell r="I768">
            <v>1692.9</v>
          </cell>
          <cell r="J768">
            <v>8721635</v>
          </cell>
          <cell r="K768">
            <v>43.42</v>
          </cell>
          <cell r="L768">
            <v>1692.9</v>
          </cell>
          <cell r="M768">
            <v>73506</v>
          </cell>
          <cell r="N768">
            <v>0</v>
          </cell>
          <cell r="O768">
            <v>2439183</v>
          </cell>
          <cell r="P768">
            <v>0</v>
          </cell>
          <cell r="Q768">
            <v>0</v>
          </cell>
          <cell r="R768">
            <v>3346.13</v>
          </cell>
          <cell r="S768">
            <v>5664663</v>
          </cell>
          <cell r="T768">
            <v>16898987</v>
          </cell>
          <cell r="U768">
            <v>1224460</v>
          </cell>
          <cell r="V768">
            <v>0.42966442729999998</v>
          </cell>
          <cell r="W768">
            <v>526107</v>
          </cell>
          <cell r="X768">
            <v>0</v>
          </cell>
          <cell r="Y768">
            <v>0</v>
          </cell>
          <cell r="Z768">
            <v>17425094</v>
          </cell>
          <cell r="AA768">
            <v>6864091</v>
          </cell>
          <cell r="AB768">
            <v>10561003</v>
          </cell>
          <cell r="AC768">
            <v>0</v>
          </cell>
          <cell r="AD768">
            <v>1931050</v>
          </cell>
          <cell r="AE768">
            <v>8629953</v>
          </cell>
          <cell r="AF768">
            <v>5195.3100000000004</v>
          </cell>
          <cell r="AG768">
            <v>1692.9</v>
          </cell>
          <cell r="AH768">
            <v>8795140</v>
          </cell>
          <cell r="AI768">
            <v>0</v>
          </cell>
          <cell r="AJ768">
            <v>0</v>
          </cell>
          <cell r="AK768">
            <v>6864091</v>
          </cell>
          <cell r="AL768">
            <v>1931050</v>
          </cell>
          <cell r="AM768">
            <v>0</v>
          </cell>
          <cell r="AN768">
            <v>2439183</v>
          </cell>
          <cell r="AO768">
            <v>2439183</v>
          </cell>
          <cell r="AP768">
            <v>0</v>
          </cell>
          <cell r="AQ768">
            <v>8629953</v>
          </cell>
          <cell r="AR768">
            <v>526107</v>
          </cell>
          <cell r="AS768">
            <v>8103846</v>
          </cell>
          <cell r="AT768">
            <v>10293.040000000001</v>
          </cell>
          <cell r="AU768">
            <v>43256.412395833337</v>
          </cell>
          <cell r="AV768">
            <v>73415</v>
          </cell>
          <cell r="AW768" t="str">
            <v>49 70615</v>
          </cell>
          <cell r="AX768">
            <v>0</v>
          </cell>
        </row>
        <row r="769">
          <cell r="D769">
            <v>70623</v>
          </cell>
          <cell r="E769" t="str">
            <v>Bennett Valley Union Elementary</v>
          </cell>
          <cell r="F769">
            <v>8156713</v>
          </cell>
          <cell r="G769" t="b">
            <v>0</v>
          </cell>
          <cell r="H769">
            <v>5021.1099999999997</v>
          </cell>
          <cell r="I769">
            <v>992.35</v>
          </cell>
          <cell r="J769">
            <v>4982699</v>
          </cell>
          <cell r="K769">
            <v>41.03</v>
          </cell>
          <cell r="L769">
            <v>992.35</v>
          </cell>
          <cell r="M769">
            <v>40716</v>
          </cell>
          <cell r="N769">
            <v>0</v>
          </cell>
          <cell r="O769">
            <v>1027518</v>
          </cell>
          <cell r="P769">
            <v>0</v>
          </cell>
          <cell r="Q769">
            <v>0</v>
          </cell>
          <cell r="R769">
            <v>1714.86</v>
          </cell>
          <cell r="S769">
            <v>1701741</v>
          </cell>
          <cell r="T769">
            <v>7752674</v>
          </cell>
          <cell r="U769">
            <v>404039</v>
          </cell>
          <cell r="V769">
            <v>0.42966442729999998</v>
          </cell>
          <cell r="W769">
            <v>173601</v>
          </cell>
          <cell r="X769">
            <v>0</v>
          </cell>
          <cell r="Y769">
            <v>0</v>
          </cell>
          <cell r="Z769">
            <v>7926275</v>
          </cell>
          <cell r="AA769">
            <v>4539802</v>
          </cell>
          <cell r="AB769">
            <v>3386473</v>
          </cell>
          <cell r="AC769">
            <v>0</v>
          </cell>
          <cell r="AD769">
            <v>483613</v>
          </cell>
          <cell r="AE769">
            <v>2902860</v>
          </cell>
          <cell r="AF769">
            <v>5062.1400000000003</v>
          </cell>
          <cell r="AG769">
            <v>992.35</v>
          </cell>
          <cell r="AH769">
            <v>5023415</v>
          </cell>
          <cell r="AI769">
            <v>0</v>
          </cell>
          <cell r="AJ769">
            <v>0</v>
          </cell>
          <cell r="AK769">
            <v>4539802</v>
          </cell>
          <cell r="AL769">
            <v>483613</v>
          </cell>
          <cell r="AM769">
            <v>0</v>
          </cell>
          <cell r="AN769">
            <v>1027518</v>
          </cell>
          <cell r="AO769">
            <v>1027518</v>
          </cell>
          <cell r="AP769">
            <v>0</v>
          </cell>
          <cell r="AQ769">
            <v>2902860</v>
          </cell>
          <cell r="AR769">
            <v>173601</v>
          </cell>
          <cell r="AS769">
            <v>2729259</v>
          </cell>
          <cell r="AT769">
            <v>7987.38</v>
          </cell>
          <cell r="AU769">
            <v>43256.412407407406</v>
          </cell>
          <cell r="AV769">
            <v>73415</v>
          </cell>
          <cell r="AW769" t="str">
            <v>49 70623</v>
          </cell>
          <cell r="AX769">
            <v>0</v>
          </cell>
        </row>
        <row r="770">
          <cell r="D770">
            <v>70649</v>
          </cell>
          <cell r="E770" t="str">
            <v>Cinnabar Elementary</v>
          </cell>
          <cell r="F770">
            <v>272403</v>
          </cell>
          <cell r="G770" t="b">
            <v>1</v>
          </cell>
          <cell r="H770">
            <v>5163.95</v>
          </cell>
          <cell r="I770">
            <v>20.38</v>
          </cell>
          <cell r="J770">
            <v>105241</v>
          </cell>
          <cell r="K770">
            <v>122.14</v>
          </cell>
          <cell r="L770">
            <v>20.38</v>
          </cell>
          <cell r="M770">
            <v>2489</v>
          </cell>
          <cell r="N770">
            <v>0</v>
          </cell>
          <cell r="O770">
            <v>500737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608467</v>
          </cell>
          <cell r="U770">
            <v>0</v>
          </cell>
          <cell r="V770">
            <v>0.42966442729999998</v>
          </cell>
          <cell r="W770">
            <v>0</v>
          </cell>
          <cell r="X770">
            <v>0</v>
          </cell>
          <cell r="Y770">
            <v>0</v>
          </cell>
          <cell r="Z770">
            <v>272403</v>
          </cell>
          <cell r="AA770">
            <v>80505</v>
          </cell>
          <cell r="AB770">
            <v>191898</v>
          </cell>
          <cell r="AC770">
            <v>0</v>
          </cell>
          <cell r="AD770">
            <v>27225</v>
          </cell>
          <cell r="AE770">
            <v>164673</v>
          </cell>
          <cell r="AF770">
            <v>5286.08</v>
          </cell>
          <cell r="AG770">
            <v>20.38</v>
          </cell>
          <cell r="AH770">
            <v>107730</v>
          </cell>
          <cell r="AI770">
            <v>0</v>
          </cell>
          <cell r="AJ770">
            <v>0</v>
          </cell>
          <cell r="AK770">
            <v>80505</v>
          </cell>
          <cell r="AL770">
            <v>27225</v>
          </cell>
          <cell r="AM770">
            <v>0</v>
          </cell>
          <cell r="AN770">
            <v>500737</v>
          </cell>
          <cell r="AO770">
            <v>500737</v>
          </cell>
          <cell r="AP770">
            <v>336064</v>
          </cell>
          <cell r="AQ770">
            <v>500737</v>
          </cell>
          <cell r="AR770">
            <v>0</v>
          </cell>
          <cell r="AS770">
            <v>500737</v>
          </cell>
          <cell r="AT770">
            <v>29856.080000000002</v>
          </cell>
          <cell r="AU770">
            <v>43256.412476851852</v>
          </cell>
          <cell r="AV770">
            <v>73415</v>
          </cell>
          <cell r="AW770" t="str">
            <v>49 70649</v>
          </cell>
          <cell r="AX770">
            <v>1</v>
          </cell>
        </row>
        <row r="771">
          <cell r="D771">
            <v>70656</v>
          </cell>
          <cell r="E771" t="str">
            <v>Cloverdale Unified</v>
          </cell>
          <cell r="F771">
            <v>12932819</v>
          </cell>
          <cell r="G771" t="b">
            <v>0</v>
          </cell>
          <cell r="H771">
            <v>5385.7</v>
          </cell>
          <cell r="I771">
            <v>1370.42</v>
          </cell>
          <cell r="J771">
            <v>7380671</v>
          </cell>
          <cell r="K771">
            <v>38.880000000000003</v>
          </cell>
          <cell r="L771">
            <v>1370.42</v>
          </cell>
          <cell r="M771">
            <v>53282</v>
          </cell>
          <cell r="N771">
            <v>0</v>
          </cell>
          <cell r="O771">
            <v>1515933</v>
          </cell>
          <cell r="P771">
            <v>0</v>
          </cell>
          <cell r="Q771">
            <v>0</v>
          </cell>
          <cell r="R771">
            <v>2288.41</v>
          </cell>
          <cell r="S771">
            <v>3136083</v>
          </cell>
          <cell r="T771">
            <v>12085969</v>
          </cell>
          <cell r="U771">
            <v>846850</v>
          </cell>
          <cell r="V771">
            <v>0.42966442729999998</v>
          </cell>
          <cell r="W771">
            <v>363861</v>
          </cell>
          <cell r="X771">
            <v>0</v>
          </cell>
          <cell r="Y771">
            <v>0</v>
          </cell>
          <cell r="Z771">
            <v>12449830</v>
          </cell>
          <cell r="AA771">
            <v>8057728</v>
          </cell>
          <cell r="AB771">
            <v>4392102</v>
          </cell>
          <cell r="AC771">
            <v>0</v>
          </cell>
          <cell r="AD771">
            <v>274084</v>
          </cell>
          <cell r="AE771">
            <v>4118018</v>
          </cell>
          <cell r="AF771">
            <v>5424.58</v>
          </cell>
          <cell r="AG771">
            <v>1370.42</v>
          </cell>
          <cell r="AH771">
            <v>7433953</v>
          </cell>
          <cell r="AI771">
            <v>0</v>
          </cell>
          <cell r="AJ771">
            <v>0</v>
          </cell>
          <cell r="AK771">
            <v>8057728</v>
          </cell>
          <cell r="AL771">
            <v>274084</v>
          </cell>
          <cell r="AM771">
            <v>0</v>
          </cell>
          <cell r="AN771">
            <v>1515933</v>
          </cell>
          <cell r="AO771">
            <v>1515933</v>
          </cell>
          <cell r="AP771">
            <v>0</v>
          </cell>
          <cell r="AQ771">
            <v>4118018</v>
          </cell>
          <cell r="AR771">
            <v>363861</v>
          </cell>
          <cell r="AS771">
            <v>3754157</v>
          </cell>
          <cell r="AT771">
            <v>9084.68</v>
          </cell>
          <cell r="AU771">
            <v>43256.412476851852</v>
          </cell>
          <cell r="AV771">
            <v>73415</v>
          </cell>
          <cell r="AW771" t="str">
            <v>49 70656</v>
          </cell>
          <cell r="AX771">
            <v>0</v>
          </cell>
        </row>
        <row r="772">
          <cell r="D772">
            <v>70672</v>
          </cell>
          <cell r="E772" t="str">
            <v>Dunham Elementary</v>
          </cell>
          <cell r="F772">
            <v>84754</v>
          </cell>
          <cell r="G772" t="b">
            <v>1</v>
          </cell>
          <cell r="H772">
            <v>5367.51</v>
          </cell>
          <cell r="I772">
            <v>10.24</v>
          </cell>
          <cell r="J772">
            <v>54963</v>
          </cell>
          <cell r="K772">
            <v>226.48</v>
          </cell>
          <cell r="L772">
            <v>10.24</v>
          </cell>
          <cell r="M772">
            <v>2319</v>
          </cell>
          <cell r="N772">
            <v>0</v>
          </cell>
          <cell r="O772">
            <v>134969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192251</v>
          </cell>
          <cell r="U772">
            <v>0</v>
          </cell>
          <cell r="V772">
            <v>0.42966442729999998</v>
          </cell>
          <cell r="W772">
            <v>0</v>
          </cell>
          <cell r="X772">
            <v>0</v>
          </cell>
          <cell r="Y772">
            <v>0</v>
          </cell>
          <cell r="Z772">
            <v>84754</v>
          </cell>
          <cell r="AA772">
            <v>10218</v>
          </cell>
          <cell r="AB772">
            <v>74536</v>
          </cell>
          <cell r="AC772">
            <v>0</v>
          </cell>
          <cell r="AD772">
            <v>14831</v>
          </cell>
          <cell r="AE772">
            <v>59705</v>
          </cell>
          <cell r="AF772">
            <v>5593.99</v>
          </cell>
          <cell r="AG772">
            <v>10.24</v>
          </cell>
          <cell r="AH772">
            <v>57282</v>
          </cell>
          <cell r="AI772">
            <v>0</v>
          </cell>
          <cell r="AJ772">
            <v>0</v>
          </cell>
          <cell r="AK772">
            <v>10218</v>
          </cell>
          <cell r="AL772">
            <v>14831</v>
          </cell>
          <cell r="AM772">
            <v>32233</v>
          </cell>
          <cell r="AN772">
            <v>134969</v>
          </cell>
          <cell r="AO772">
            <v>167202</v>
          </cell>
          <cell r="AP772">
            <v>107497</v>
          </cell>
          <cell r="AQ772">
            <v>167202</v>
          </cell>
          <cell r="AR772">
            <v>0</v>
          </cell>
          <cell r="AS772">
            <v>167202</v>
          </cell>
          <cell r="AT772">
            <v>18774.509999999998</v>
          </cell>
          <cell r="AU772">
            <v>43256.412523148145</v>
          </cell>
          <cell r="AV772">
            <v>73415</v>
          </cell>
          <cell r="AW772" t="str">
            <v>49 70672</v>
          </cell>
          <cell r="AX772">
            <v>1</v>
          </cell>
        </row>
        <row r="773">
          <cell r="D773">
            <v>70680</v>
          </cell>
          <cell r="E773" t="str">
            <v>Forestville Union Elementary</v>
          </cell>
          <cell r="F773">
            <v>617863</v>
          </cell>
          <cell r="G773" t="b">
            <v>1</v>
          </cell>
          <cell r="H773">
            <v>5044.03</v>
          </cell>
          <cell r="I773">
            <v>59.87</v>
          </cell>
          <cell r="J773">
            <v>301986</v>
          </cell>
          <cell r="K773">
            <v>110.55</v>
          </cell>
          <cell r="L773">
            <v>59.87</v>
          </cell>
          <cell r="M773">
            <v>6619</v>
          </cell>
          <cell r="N773">
            <v>0</v>
          </cell>
          <cell r="O773">
            <v>439479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748084</v>
          </cell>
          <cell r="U773">
            <v>0</v>
          </cell>
          <cell r="V773">
            <v>0.42966442729999998</v>
          </cell>
          <cell r="W773">
            <v>0</v>
          </cell>
          <cell r="X773">
            <v>0</v>
          </cell>
          <cell r="Y773">
            <v>0</v>
          </cell>
          <cell r="Z773">
            <v>617863</v>
          </cell>
          <cell r="AA773">
            <v>1516763</v>
          </cell>
          <cell r="AB773">
            <v>0</v>
          </cell>
          <cell r="AC773">
            <v>-898900</v>
          </cell>
          <cell r="AD773">
            <v>14018</v>
          </cell>
          <cell r="AE773">
            <v>0</v>
          </cell>
          <cell r="AF773">
            <v>5154.57</v>
          </cell>
          <cell r="AG773">
            <v>59.87</v>
          </cell>
          <cell r="AH773">
            <v>308604</v>
          </cell>
          <cell r="AI773">
            <v>0</v>
          </cell>
          <cell r="AJ773">
            <v>0</v>
          </cell>
          <cell r="AK773">
            <v>1516763</v>
          </cell>
          <cell r="AL773">
            <v>14018</v>
          </cell>
          <cell r="AM773">
            <v>0</v>
          </cell>
          <cell r="AN773">
            <v>439479</v>
          </cell>
          <cell r="AO773">
            <v>439479</v>
          </cell>
          <cell r="AP773">
            <v>439479</v>
          </cell>
          <cell r="AQ773">
            <v>439479</v>
          </cell>
          <cell r="AR773">
            <v>0</v>
          </cell>
          <cell r="AS773">
            <v>439479</v>
          </cell>
          <cell r="AT773">
            <v>12495.14</v>
          </cell>
          <cell r="AU773">
            <v>43256.412557870368</v>
          </cell>
          <cell r="AV773">
            <v>73415</v>
          </cell>
          <cell r="AW773" t="str">
            <v>49 70680</v>
          </cell>
          <cell r="AX773">
            <v>1</v>
          </cell>
        </row>
        <row r="774">
          <cell r="D774">
            <v>70698</v>
          </cell>
          <cell r="E774" t="str">
            <v>Fort Ross Elementary</v>
          </cell>
          <cell r="F774">
            <v>228300</v>
          </cell>
          <cell r="G774" t="b">
            <v>0</v>
          </cell>
          <cell r="H774">
            <v>5856.73</v>
          </cell>
          <cell r="I774">
            <v>20.82</v>
          </cell>
          <cell r="J774">
            <v>121937</v>
          </cell>
          <cell r="K774">
            <v>70.790000000000006</v>
          </cell>
          <cell r="L774">
            <v>20.82</v>
          </cell>
          <cell r="M774">
            <v>1474</v>
          </cell>
          <cell r="N774">
            <v>0</v>
          </cell>
          <cell r="O774">
            <v>72066</v>
          </cell>
          <cell r="P774">
            <v>0</v>
          </cell>
          <cell r="Q774">
            <v>0</v>
          </cell>
          <cell r="R774">
            <v>974.7</v>
          </cell>
          <cell r="S774">
            <v>20293</v>
          </cell>
          <cell r="T774">
            <v>215770</v>
          </cell>
          <cell r="U774">
            <v>12530</v>
          </cell>
          <cell r="V774">
            <v>0.42966442729999998</v>
          </cell>
          <cell r="W774">
            <v>5384</v>
          </cell>
          <cell r="X774">
            <v>37359</v>
          </cell>
          <cell r="Y774">
            <v>0</v>
          </cell>
          <cell r="Z774">
            <v>258513</v>
          </cell>
          <cell r="AA774">
            <v>329809</v>
          </cell>
          <cell r="AB774">
            <v>0</v>
          </cell>
          <cell r="AC774">
            <v>-71296</v>
          </cell>
          <cell r="AD774">
            <v>4164</v>
          </cell>
          <cell r="AE774">
            <v>0</v>
          </cell>
          <cell r="AF774">
            <v>5927.52</v>
          </cell>
          <cell r="AG774">
            <v>20.82</v>
          </cell>
          <cell r="AH774">
            <v>123411</v>
          </cell>
          <cell r="AI774">
            <v>0</v>
          </cell>
          <cell r="AJ774">
            <v>0</v>
          </cell>
          <cell r="AK774">
            <v>329809</v>
          </cell>
          <cell r="AL774">
            <v>4164</v>
          </cell>
          <cell r="AM774">
            <v>0</v>
          </cell>
          <cell r="AN774">
            <v>72066</v>
          </cell>
          <cell r="AO774">
            <v>72066</v>
          </cell>
          <cell r="AP774">
            <v>72066</v>
          </cell>
          <cell r="AQ774">
            <v>72066</v>
          </cell>
          <cell r="AR774">
            <v>0</v>
          </cell>
          <cell r="AS774">
            <v>72066</v>
          </cell>
          <cell r="AT774">
            <v>10622.19</v>
          </cell>
          <cell r="AU774">
            <v>43256.412557870368</v>
          </cell>
          <cell r="AV774">
            <v>73415</v>
          </cell>
          <cell r="AW774" t="str">
            <v>49 70698</v>
          </cell>
          <cell r="AX774">
            <v>1</v>
          </cell>
        </row>
        <row r="775">
          <cell r="D775">
            <v>70706</v>
          </cell>
          <cell r="E775" t="str">
            <v>Geyserville Unified</v>
          </cell>
          <cell r="F775">
            <v>1669579</v>
          </cell>
          <cell r="G775" t="b">
            <v>0</v>
          </cell>
          <cell r="H775">
            <v>5529.31</v>
          </cell>
          <cell r="I775">
            <v>168.55</v>
          </cell>
          <cell r="J775">
            <v>931965</v>
          </cell>
          <cell r="K775">
            <v>68.44</v>
          </cell>
          <cell r="L775">
            <v>168.55</v>
          </cell>
          <cell r="M775">
            <v>11536</v>
          </cell>
          <cell r="N775">
            <v>0</v>
          </cell>
          <cell r="O775">
            <v>410531</v>
          </cell>
          <cell r="P775">
            <v>0</v>
          </cell>
          <cell r="Q775">
            <v>0</v>
          </cell>
          <cell r="R775">
            <v>1764.16</v>
          </cell>
          <cell r="S775">
            <v>297349</v>
          </cell>
          <cell r="T775">
            <v>1651381</v>
          </cell>
          <cell r="U775">
            <v>18198</v>
          </cell>
          <cell r="V775">
            <v>0.42966442729999998</v>
          </cell>
          <cell r="W775">
            <v>7819</v>
          </cell>
          <cell r="X775">
            <v>30870</v>
          </cell>
          <cell r="Y775">
            <v>0</v>
          </cell>
          <cell r="Z775">
            <v>1690070</v>
          </cell>
          <cell r="AA775">
            <v>2451729</v>
          </cell>
          <cell r="AB775">
            <v>0</v>
          </cell>
          <cell r="AC775">
            <v>-761659</v>
          </cell>
          <cell r="AD775">
            <v>44912</v>
          </cell>
          <cell r="AE775">
            <v>0</v>
          </cell>
          <cell r="AF775">
            <v>5597.75</v>
          </cell>
          <cell r="AG775">
            <v>168.55</v>
          </cell>
          <cell r="AH775">
            <v>943501</v>
          </cell>
          <cell r="AI775">
            <v>0</v>
          </cell>
          <cell r="AJ775">
            <v>0</v>
          </cell>
          <cell r="AK775">
            <v>2451729</v>
          </cell>
          <cell r="AL775">
            <v>44912</v>
          </cell>
          <cell r="AM775">
            <v>0</v>
          </cell>
          <cell r="AN775">
            <v>410531</v>
          </cell>
          <cell r="AO775">
            <v>410531</v>
          </cell>
          <cell r="AP775">
            <v>410531</v>
          </cell>
          <cell r="AQ775">
            <v>410531</v>
          </cell>
          <cell r="AR775">
            <v>0</v>
          </cell>
          <cell r="AS775">
            <v>410531</v>
          </cell>
          <cell r="AT775">
            <v>9843.9599999999991</v>
          </cell>
          <cell r="AU775">
            <v>43256.412581018521</v>
          </cell>
          <cell r="AV775">
            <v>73415</v>
          </cell>
          <cell r="AW775" t="str">
            <v>49 70706</v>
          </cell>
          <cell r="AX775">
            <v>1</v>
          </cell>
        </row>
        <row r="776">
          <cell r="D776">
            <v>70714</v>
          </cell>
          <cell r="E776" t="str">
            <v>Gravenstein Union Elementary</v>
          </cell>
          <cell r="F776">
            <v>400745</v>
          </cell>
          <cell r="G776" t="b">
            <v>1</v>
          </cell>
          <cell r="H776">
            <v>4982.29</v>
          </cell>
          <cell r="I776">
            <v>40.17</v>
          </cell>
          <cell r="J776">
            <v>200139</v>
          </cell>
          <cell r="K776">
            <v>12.59</v>
          </cell>
          <cell r="L776">
            <v>40.17</v>
          </cell>
          <cell r="M776">
            <v>506</v>
          </cell>
          <cell r="N776">
            <v>0</v>
          </cell>
          <cell r="O776">
            <v>632302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832947</v>
          </cell>
          <cell r="U776">
            <v>0</v>
          </cell>
          <cell r="V776">
            <v>0.42966442729999998</v>
          </cell>
          <cell r="W776">
            <v>0</v>
          </cell>
          <cell r="X776">
            <v>198071</v>
          </cell>
          <cell r="Y776">
            <v>0</v>
          </cell>
          <cell r="Z776">
            <v>598816</v>
          </cell>
          <cell r="AA776">
            <v>158191</v>
          </cell>
          <cell r="AB776">
            <v>440625</v>
          </cell>
          <cell r="AC776">
            <v>0</v>
          </cell>
          <cell r="AD776">
            <v>42454</v>
          </cell>
          <cell r="AE776">
            <v>398171</v>
          </cell>
          <cell r="AF776">
            <v>4994.88</v>
          </cell>
          <cell r="AG776">
            <v>40.17</v>
          </cell>
          <cell r="AH776">
            <v>200644</v>
          </cell>
          <cell r="AI776">
            <v>0</v>
          </cell>
          <cell r="AJ776">
            <v>0</v>
          </cell>
          <cell r="AK776">
            <v>158191</v>
          </cell>
          <cell r="AL776">
            <v>42454</v>
          </cell>
          <cell r="AM776">
            <v>0</v>
          </cell>
          <cell r="AN776">
            <v>632302</v>
          </cell>
          <cell r="AO776">
            <v>632302</v>
          </cell>
          <cell r="AP776">
            <v>234131</v>
          </cell>
          <cell r="AQ776">
            <v>632302</v>
          </cell>
          <cell r="AR776">
            <v>0</v>
          </cell>
          <cell r="AS776">
            <v>632302</v>
          </cell>
          <cell r="AT776">
            <v>20735.55</v>
          </cell>
          <cell r="AU776">
            <v>43256.412592592591</v>
          </cell>
          <cell r="AV776">
            <v>73415</v>
          </cell>
          <cell r="AW776" t="str">
            <v>49 70714</v>
          </cell>
          <cell r="AX776">
            <v>1</v>
          </cell>
        </row>
        <row r="777">
          <cell r="D777">
            <v>70722</v>
          </cell>
          <cell r="E777" t="str">
            <v>Guerneville Elementary</v>
          </cell>
          <cell r="F777">
            <v>2582691</v>
          </cell>
          <cell r="G777" t="b">
            <v>0</v>
          </cell>
          <cell r="H777">
            <v>5012.9399999999996</v>
          </cell>
          <cell r="I777">
            <v>271.33</v>
          </cell>
          <cell r="J777">
            <v>1360161</v>
          </cell>
          <cell r="K777">
            <v>45.54</v>
          </cell>
          <cell r="L777">
            <v>271.33</v>
          </cell>
          <cell r="M777">
            <v>12356</v>
          </cell>
          <cell r="N777">
            <v>0</v>
          </cell>
          <cell r="O777">
            <v>471540</v>
          </cell>
          <cell r="P777">
            <v>0</v>
          </cell>
          <cell r="Q777">
            <v>0</v>
          </cell>
          <cell r="R777">
            <v>2149.11</v>
          </cell>
          <cell r="S777">
            <v>583118</v>
          </cell>
          <cell r="T777">
            <v>2427175</v>
          </cell>
          <cell r="U777">
            <v>155516</v>
          </cell>
          <cell r="V777">
            <v>0.42966442729999998</v>
          </cell>
          <cell r="W777">
            <v>66820</v>
          </cell>
          <cell r="X777">
            <v>0</v>
          </cell>
          <cell r="Y777">
            <v>0</v>
          </cell>
          <cell r="Z777">
            <v>2493995</v>
          </cell>
          <cell r="AA777">
            <v>709278</v>
          </cell>
          <cell r="AB777">
            <v>1784717</v>
          </cell>
          <cell r="AC777">
            <v>0</v>
          </cell>
          <cell r="AD777">
            <v>355352</v>
          </cell>
          <cell r="AE777">
            <v>1429365</v>
          </cell>
          <cell r="AF777">
            <v>5058.4799999999996</v>
          </cell>
          <cell r="AG777">
            <v>271.33</v>
          </cell>
          <cell r="AH777">
            <v>1372517</v>
          </cell>
          <cell r="AI777">
            <v>0</v>
          </cell>
          <cell r="AJ777">
            <v>0</v>
          </cell>
          <cell r="AK777">
            <v>709278</v>
          </cell>
          <cell r="AL777">
            <v>355352</v>
          </cell>
          <cell r="AM777">
            <v>307887</v>
          </cell>
          <cell r="AN777">
            <v>471540</v>
          </cell>
          <cell r="AO777">
            <v>779427</v>
          </cell>
          <cell r="AP777">
            <v>0</v>
          </cell>
          <cell r="AQ777">
            <v>1429365</v>
          </cell>
          <cell r="AR777">
            <v>66820</v>
          </cell>
          <cell r="AS777">
            <v>1362545</v>
          </cell>
          <cell r="AT777">
            <v>9191.74</v>
          </cell>
          <cell r="AU777">
            <v>43256.412592592591</v>
          </cell>
          <cell r="AV777">
            <v>73415</v>
          </cell>
          <cell r="AW777" t="str">
            <v>49 70722</v>
          </cell>
          <cell r="AX777">
            <v>0</v>
          </cell>
        </row>
        <row r="778">
          <cell r="D778">
            <v>70730</v>
          </cell>
          <cell r="E778" t="str">
            <v>Harmony Union Elementary</v>
          </cell>
          <cell r="F778">
            <v>665699</v>
          </cell>
          <cell r="G778" t="b">
            <v>1</v>
          </cell>
          <cell r="H778">
            <v>5112.8900000000003</v>
          </cell>
          <cell r="I778">
            <v>65.5</v>
          </cell>
          <cell r="J778">
            <v>334894</v>
          </cell>
          <cell r="K778">
            <v>145.88</v>
          </cell>
          <cell r="L778">
            <v>65.5</v>
          </cell>
          <cell r="M778">
            <v>9555</v>
          </cell>
          <cell r="N778">
            <v>0</v>
          </cell>
          <cell r="O778">
            <v>523123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867572</v>
          </cell>
          <cell r="U778">
            <v>0</v>
          </cell>
          <cell r="V778">
            <v>0.42966442729999998</v>
          </cell>
          <cell r="W778">
            <v>0</v>
          </cell>
          <cell r="X778">
            <v>0</v>
          </cell>
          <cell r="Y778">
            <v>0</v>
          </cell>
          <cell r="Z778">
            <v>665699</v>
          </cell>
          <cell r="AA778">
            <v>221819</v>
          </cell>
          <cell r="AB778">
            <v>443880</v>
          </cell>
          <cell r="AC778">
            <v>0</v>
          </cell>
          <cell r="AD778">
            <v>89180</v>
          </cell>
          <cell r="AE778">
            <v>354700</v>
          </cell>
          <cell r="AF778">
            <v>5258.76</v>
          </cell>
          <cell r="AG778">
            <v>65.5</v>
          </cell>
          <cell r="AH778">
            <v>344449</v>
          </cell>
          <cell r="AI778">
            <v>0</v>
          </cell>
          <cell r="AJ778">
            <v>0</v>
          </cell>
          <cell r="AK778">
            <v>221819</v>
          </cell>
          <cell r="AL778">
            <v>89180</v>
          </cell>
          <cell r="AM778">
            <v>33450</v>
          </cell>
          <cell r="AN778">
            <v>523123</v>
          </cell>
          <cell r="AO778">
            <v>556573</v>
          </cell>
          <cell r="AP778">
            <v>201873</v>
          </cell>
          <cell r="AQ778">
            <v>556573</v>
          </cell>
          <cell r="AR778">
            <v>0</v>
          </cell>
          <cell r="AS778">
            <v>556573</v>
          </cell>
          <cell r="AT778">
            <v>13245.37</v>
          </cell>
          <cell r="AU778">
            <v>43256.412604166668</v>
          </cell>
          <cell r="AV778">
            <v>73415</v>
          </cell>
          <cell r="AW778" t="str">
            <v>49 70730</v>
          </cell>
          <cell r="AX778">
            <v>1</v>
          </cell>
        </row>
        <row r="779">
          <cell r="D779">
            <v>70763</v>
          </cell>
          <cell r="E779" t="str">
            <v>Horicon Elementary</v>
          </cell>
          <cell r="F779">
            <v>628823</v>
          </cell>
          <cell r="G779" t="b">
            <v>0</v>
          </cell>
          <cell r="H779">
            <v>6193.67</v>
          </cell>
          <cell r="I779">
            <v>55.09</v>
          </cell>
          <cell r="J779">
            <v>341209</v>
          </cell>
          <cell r="K779">
            <v>135.63</v>
          </cell>
          <cell r="L779">
            <v>55.09</v>
          </cell>
          <cell r="M779">
            <v>7472</v>
          </cell>
          <cell r="N779">
            <v>0</v>
          </cell>
          <cell r="O779">
            <v>112358</v>
          </cell>
          <cell r="P779">
            <v>0</v>
          </cell>
          <cell r="Q779">
            <v>0</v>
          </cell>
          <cell r="R779">
            <v>2628.3</v>
          </cell>
          <cell r="S779">
            <v>144793</v>
          </cell>
          <cell r="T779">
            <v>605832</v>
          </cell>
          <cell r="U779">
            <v>22991</v>
          </cell>
          <cell r="V779">
            <v>0.42966442729999998</v>
          </cell>
          <cell r="W779">
            <v>9878</v>
          </cell>
          <cell r="X779">
            <v>5668</v>
          </cell>
          <cell r="Y779">
            <v>0</v>
          </cell>
          <cell r="Z779">
            <v>621378</v>
          </cell>
          <cell r="AA779">
            <v>1395717</v>
          </cell>
          <cell r="AB779">
            <v>0</v>
          </cell>
          <cell r="AC779">
            <v>-774339</v>
          </cell>
          <cell r="AD779">
            <v>11018</v>
          </cell>
          <cell r="AE779">
            <v>0</v>
          </cell>
          <cell r="AF779">
            <v>6329.3</v>
          </cell>
          <cell r="AG779">
            <v>55.09</v>
          </cell>
          <cell r="AH779">
            <v>348681</v>
          </cell>
          <cell r="AI779">
            <v>0</v>
          </cell>
          <cell r="AJ779">
            <v>0</v>
          </cell>
          <cell r="AK779">
            <v>1395717</v>
          </cell>
          <cell r="AL779">
            <v>11018</v>
          </cell>
          <cell r="AM779">
            <v>0</v>
          </cell>
          <cell r="AN779">
            <v>112358</v>
          </cell>
          <cell r="AO779">
            <v>112358</v>
          </cell>
          <cell r="AP779">
            <v>112358</v>
          </cell>
          <cell r="AQ779">
            <v>112358</v>
          </cell>
          <cell r="AR779">
            <v>0</v>
          </cell>
          <cell r="AS779">
            <v>112358</v>
          </cell>
          <cell r="AT779">
            <v>11176.44</v>
          </cell>
          <cell r="AU779">
            <v>43256.412615740737</v>
          </cell>
          <cell r="AV779">
            <v>73415</v>
          </cell>
          <cell r="AW779" t="str">
            <v>49 70763</v>
          </cell>
          <cell r="AX779">
            <v>1</v>
          </cell>
        </row>
        <row r="780">
          <cell r="D780">
            <v>70789</v>
          </cell>
          <cell r="E780" t="str">
            <v>Kenwood</v>
          </cell>
          <cell r="F780">
            <v>575653</v>
          </cell>
          <cell r="G780" t="b">
            <v>0</v>
          </cell>
          <cell r="H780">
            <v>5613.88</v>
          </cell>
          <cell r="I780">
            <v>71.86</v>
          </cell>
          <cell r="J780">
            <v>403413</v>
          </cell>
          <cell r="K780">
            <v>128.93</v>
          </cell>
          <cell r="L780">
            <v>71.86</v>
          </cell>
          <cell r="M780">
            <v>9265</v>
          </cell>
          <cell r="N780">
            <v>0</v>
          </cell>
          <cell r="O780">
            <v>101864</v>
          </cell>
          <cell r="P780">
            <v>0</v>
          </cell>
          <cell r="Q780">
            <v>0</v>
          </cell>
          <cell r="R780">
            <v>702.1</v>
          </cell>
          <cell r="S780">
            <v>50453</v>
          </cell>
          <cell r="T780">
            <v>564995</v>
          </cell>
          <cell r="U780">
            <v>10658</v>
          </cell>
          <cell r="V780">
            <v>0.42966442729999998</v>
          </cell>
          <cell r="W780">
            <v>4579</v>
          </cell>
          <cell r="X780">
            <v>83921</v>
          </cell>
          <cell r="Y780">
            <v>0</v>
          </cell>
          <cell r="Z780">
            <v>653495</v>
          </cell>
          <cell r="AA780">
            <v>2035659</v>
          </cell>
          <cell r="AB780">
            <v>0</v>
          </cell>
          <cell r="AC780">
            <v>-1382164</v>
          </cell>
          <cell r="AD780">
            <v>29262</v>
          </cell>
          <cell r="AE780">
            <v>0</v>
          </cell>
          <cell r="AF780">
            <v>5742.81</v>
          </cell>
          <cell r="AG780">
            <v>71.86</v>
          </cell>
          <cell r="AH780">
            <v>412678</v>
          </cell>
          <cell r="AI780">
            <v>0</v>
          </cell>
          <cell r="AJ780">
            <v>0</v>
          </cell>
          <cell r="AK780">
            <v>2035659</v>
          </cell>
          <cell r="AL780">
            <v>29262</v>
          </cell>
          <cell r="AM780">
            <v>0</v>
          </cell>
          <cell r="AN780">
            <v>101864</v>
          </cell>
          <cell r="AO780">
            <v>101864</v>
          </cell>
          <cell r="AP780">
            <v>101864</v>
          </cell>
          <cell r="AQ780">
            <v>101864</v>
          </cell>
          <cell r="AR780">
            <v>0</v>
          </cell>
          <cell r="AS780">
            <v>101864</v>
          </cell>
          <cell r="AT780">
            <v>7926.16</v>
          </cell>
          <cell r="AU780">
            <v>43256.412638888891</v>
          </cell>
          <cell r="AV780">
            <v>73415</v>
          </cell>
          <cell r="AW780" t="str">
            <v>49 70789</v>
          </cell>
          <cell r="AX780">
            <v>1</v>
          </cell>
        </row>
        <row r="781">
          <cell r="D781">
            <v>70797</v>
          </cell>
          <cell r="E781" t="str">
            <v>Liberty Elementary</v>
          </cell>
          <cell r="F781">
            <v>371349</v>
          </cell>
          <cell r="G781" t="b">
            <v>1</v>
          </cell>
          <cell r="H781">
            <v>4999.04</v>
          </cell>
          <cell r="I781">
            <v>43.6</v>
          </cell>
          <cell r="J781">
            <v>217958</v>
          </cell>
          <cell r="K781">
            <v>178.29</v>
          </cell>
          <cell r="L781">
            <v>43.6</v>
          </cell>
          <cell r="M781">
            <v>7773</v>
          </cell>
          <cell r="N781">
            <v>0</v>
          </cell>
          <cell r="O781">
            <v>313053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538784</v>
          </cell>
          <cell r="U781">
            <v>0</v>
          </cell>
          <cell r="V781">
            <v>0.42966442729999998</v>
          </cell>
          <cell r="W781">
            <v>0</v>
          </cell>
          <cell r="X781">
            <v>0</v>
          </cell>
          <cell r="Y781">
            <v>0</v>
          </cell>
          <cell r="Z781">
            <v>371349</v>
          </cell>
          <cell r="AA781">
            <v>63288</v>
          </cell>
          <cell r="AB781">
            <v>308061</v>
          </cell>
          <cell r="AC781">
            <v>0</v>
          </cell>
          <cell r="AD781">
            <v>58443</v>
          </cell>
          <cell r="AE781">
            <v>249618</v>
          </cell>
          <cell r="AF781">
            <v>5177.33</v>
          </cell>
          <cell r="AG781">
            <v>43.6</v>
          </cell>
          <cell r="AH781">
            <v>225732</v>
          </cell>
          <cell r="AI781">
            <v>0</v>
          </cell>
          <cell r="AJ781">
            <v>0</v>
          </cell>
          <cell r="AK781">
            <v>63288</v>
          </cell>
          <cell r="AL781">
            <v>58443</v>
          </cell>
          <cell r="AM781">
            <v>104001</v>
          </cell>
          <cell r="AN781">
            <v>313053</v>
          </cell>
          <cell r="AO781">
            <v>417054</v>
          </cell>
          <cell r="AP781">
            <v>167436</v>
          </cell>
          <cell r="AQ781">
            <v>417054</v>
          </cell>
          <cell r="AR781">
            <v>0</v>
          </cell>
          <cell r="AS781">
            <v>417054</v>
          </cell>
          <cell r="AT781">
            <v>12357.43</v>
          </cell>
          <cell r="AU781">
            <v>43256.412685185183</v>
          </cell>
          <cell r="AV781">
            <v>73415</v>
          </cell>
          <cell r="AW781" t="str">
            <v>49 70797</v>
          </cell>
          <cell r="AX781">
            <v>1</v>
          </cell>
        </row>
        <row r="782">
          <cell r="D782">
            <v>70805</v>
          </cell>
          <cell r="E782" t="str">
            <v>Mark West Union Elementary</v>
          </cell>
          <cell r="F782">
            <v>3871525</v>
          </cell>
          <cell r="G782" t="b">
            <v>0</v>
          </cell>
          <cell r="H782">
            <v>5002.82</v>
          </cell>
          <cell r="I782">
            <v>429.39</v>
          </cell>
          <cell r="J782">
            <v>2148161</v>
          </cell>
          <cell r="K782">
            <v>32.07</v>
          </cell>
          <cell r="L782">
            <v>429.39</v>
          </cell>
          <cell r="M782">
            <v>13771</v>
          </cell>
          <cell r="N782">
            <v>0</v>
          </cell>
          <cell r="O782">
            <v>1451536</v>
          </cell>
          <cell r="P782">
            <v>0</v>
          </cell>
          <cell r="Q782">
            <v>0</v>
          </cell>
          <cell r="R782">
            <v>227.84</v>
          </cell>
          <cell r="S782">
            <v>97832</v>
          </cell>
          <cell r="T782">
            <v>3711300</v>
          </cell>
          <cell r="U782">
            <v>160225</v>
          </cell>
          <cell r="V782">
            <v>0.42966442729999998</v>
          </cell>
          <cell r="W782">
            <v>68843</v>
          </cell>
          <cell r="X782">
            <v>127514</v>
          </cell>
          <cell r="Y782">
            <v>0</v>
          </cell>
          <cell r="Z782">
            <v>3907657</v>
          </cell>
          <cell r="AA782">
            <v>2176696</v>
          </cell>
          <cell r="AB782">
            <v>1730961</v>
          </cell>
          <cell r="AC782">
            <v>0</v>
          </cell>
          <cell r="AD782">
            <v>85878</v>
          </cell>
          <cell r="AE782">
            <v>1645083</v>
          </cell>
          <cell r="AF782">
            <v>5034.8900000000003</v>
          </cell>
          <cell r="AG782">
            <v>429.39</v>
          </cell>
          <cell r="AH782">
            <v>2161931</v>
          </cell>
          <cell r="AI782">
            <v>0</v>
          </cell>
          <cell r="AJ782">
            <v>0</v>
          </cell>
          <cell r="AK782">
            <v>2176696</v>
          </cell>
          <cell r="AL782">
            <v>85878</v>
          </cell>
          <cell r="AM782">
            <v>0</v>
          </cell>
          <cell r="AN782">
            <v>1451536</v>
          </cell>
          <cell r="AO782">
            <v>1451536</v>
          </cell>
          <cell r="AP782">
            <v>0</v>
          </cell>
          <cell r="AQ782">
            <v>1645083</v>
          </cell>
          <cell r="AR782">
            <v>68843</v>
          </cell>
          <cell r="AS782">
            <v>1576240</v>
          </cell>
          <cell r="AT782">
            <v>8803.52</v>
          </cell>
          <cell r="AU782">
            <v>43256.412719907406</v>
          </cell>
          <cell r="AV782">
            <v>73415</v>
          </cell>
          <cell r="AW782" t="str">
            <v>49 70805</v>
          </cell>
          <cell r="AX782">
            <v>0</v>
          </cell>
        </row>
        <row r="783">
          <cell r="D783">
            <v>70813</v>
          </cell>
          <cell r="E783" t="str">
            <v>Monte Rio Union Elementary</v>
          </cell>
          <cell r="F783">
            <v>520942</v>
          </cell>
          <cell r="G783" t="b">
            <v>0</v>
          </cell>
          <cell r="H783">
            <v>5586.08</v>
          </cell>
          <cell r="I783">
            <v>54.72</v>
          </cell>
          <cell r="J783">
            <v>305670</v>
          </cell>
          <cell r="K783">
            <v>94.53</v>
          </cell>
          <cell r="L783">
            <v>54.72</v>
          </cell>
          <cell r="M783">
            <v>5173</v>
          </cell>
          <cell r="N783">
            <v>0</v>
          </cell>
          <cell r="O783">
            <v>129882</v>
          </cell>
          <cell r="P783">
            <v>0</v>
          </cell>
          <cell r="Q783">
            <v>0</v>
          </cell>
          <cell r="R783">
            <v>1345.22</v>
          </cell>
          <cell r="S783">
            <v>73610</v>
          </cell>
          <cell r="T783">
            <v>514335</v>
          </cell>
          <cell r="U783">
            <v>6607</v>
          </cell>
          <cell r="V783">
            <v>0.42966442729999998</v>
          </cell>
          <cell r="W783">
            <v>2839</v>
          </cell>
          <cell r="X783">
            <v>27538</v>
          </cell>
          <cell r="Y783">
            <v>0</v>
          </cell>
          <cell r="Z783">
            <v>544712</v>
          </cell>
          <cell r="AA783">
            <v>981874</v>
          </cell>
          <cell r="AB783">
            <v>0</v>
          </cell>
          <cell r="AC783">
            <v>-437162</v>
          </cell>
          <cell r="AD783">
            <v>17304</v>
          </cell>
          <cell r="AE783">
            <v>0</v>
          </cell>
          <cell r="AF783">
            <v>5680.61</v>
          </cell>
          <cell r="AG783">
            <v>54.72</v>
          </cell>
          <cell r="AH783">
            <v>310843</v>
          </cell>
          <cell r="AI783">
            <v>0</v>
          </cell>
          <cell r="AJ783">
            <v>0</v>
          </cell>
          <cell r="AK783">
            <v>981874</v>
          </cell>
          <cell r="AL783">
            <v>17304</v>
          </cell>
          <cell r="AM783">
            <v>0</v>
          </cell>
          <cell r="AN783">
            <v>129882</v>
          </cell>
          <cell r="AO783">
            <v>129882</v>
          </cell>
          <cell r="AP783">
            <v>129882</v>
          </cell>
          <cell r="AQ783">
            <v>129882</v>
          </cell>
          <cell r="AR783">
            <v>0</v>
          </cell>
          <cell r="AS783">
            <v>129882</v>
          </cell>
          <cell r="AT783">
            <v>9451.2800000000007</v>
          </cell>
          <cell r="AU783">
            <v>43256.412743055553</v>
          </cell>
          <cell r="AV783">
            <v>73415</v>
          </cell>
          <cell r="AW783" t="str">
            <v>49 70813</v>
          </cell>
          <cell r="AX783">
            <v>1</v>
          </cell>
        </row>
        <row r="784">
          <cell r="D784">
            <v>70821</v>
          </cell>
          <cell r="E784" t="str">
            <v>Montgomery Elementary</v>
          </cell>
          <cell r="F784">
            <v>284437</v>
          </cell>
          <cell r="G784" t="b">
            <v>1</v>
          </cell>
          <cell r="H784">
            <v>5686.46</v>
          </cell>
          <cell r="I784">
            <v>32.049999999999997</v>
          </cell>
          <cell r="J784">
            <v>182251</v>
          </cell>
          <cell r="K784">
            <v>139.68</v>
          </cell>
          <cell r="L784">
            <v>32.049999999999997</v>
          </cell>
          <cell r="M784">
            <v>4477</v>
          </cell>
          <cell r="N784">
            <v>0</v>
          </cell>
          <cell r="O784">
            <v>91797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278525</v>
          </cell>
          <cell r="U784">
            <v>0</v>
          </cell>
          <cell r="V784">
            <v>0.42966442729999998</v>
          </cell>
          <cell r="W784">
            <v>0</v>
          </cell>
          <cell r="X784">
            <v>55384</v>
          </cell>
          <cell r="Y784">
            <v>0</v>
          </cell>
          <cell r="Z784">
            <v>339821</v>
          </cell>
          <cell r="AA784">
            <v>460696</v>
          </cell>
          <cell r="AB784">
            <v>0</v>
          </cell>
          <cell r="AC784">
            <v>-120875</v>
          </cell>
          <cell r="AD784">
            <v>6410</v>
          </cell>
          <cell r="AE784">
            <v>0</v>
          </cell>
          <cell r="AF784">
            <v>5826.13</v>
          </cell>
          <cell r="AG784">
            <v>32.049999999999997</v>
          </cell>
          <cell r="AH784">
            <v>186727</v>
          </cell>
          <cell r="AI784">
            <v>0</v>
          </cell>
          <cell r="AJ784">
            <v>0</v>
          </cell>
          <cell r="AK784">
            <v>460696</v>
          </cell>
          <cell r="AL784">
            <v>6410</v>
          </cell>
          <cell r="AM784">
            <v>0</v>
          </cell>
          <cell r="AN784">
            <v>91797</v>
          </cell>
          <cell r="AO784">
            <v>91797</v>
          </cell>
          <cell r="AP784">
            <v>91797</v>
          </cell>
          <cell r="AQ784">
            <v>91797</v>
          </cell>
          <cell r="AR784">
            <v>0</v>
          </cell>
          <cell r="AS784">
            <v>91797</v>
          </cell>
          <cell r="AT784">
            <v>8690.33</v>
          </cell>
          <cell r="AU784">
            <v>43256.412743055553</v>
          </cell>
          <cell r="AV784">
            <v>73415</v>
          </cell>
          <cell r="AW784" t="str">
            <v>49 70821</v>
          </cell>
          <cell r="AX784">
            <v>1</v>
          </cell>
        </row>
        <row r="785">
          <cell r="D785">
            <v>70839</v>
          </cell>
          <cell r="E785" t="str">
            <v>Oak Grove Union Elementary</v>
          </cell>
          <cell r="F785">
            <v>735141</v>
          </cell>
          <cell r="G785" t="b">
            <v>1</v>
          </cell>
          <cell r="H785">
            <v>5024.9399999999996</v>
          </cell>
          <cell r="I785">
            <v>82.26</v>
          </cell>
          <cell r="J785">
            <v>413352</v>
          </cell>
          <cell r="K785">
            <v>-4.01</v>
          </cell>
          <cell r="L785">
            <v>82.26</v>
          </cell>
          <cell r="M785">
            <v>-330</v>
          </cell>
          <cell r="N785">
            <v>0</v>
          </cell>
          <cell r="O785">
            <v>909281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1322303</v>
          </cell>
          <cell r="U785">
            <v>0</v>
          </cell>
          <cell r="V785">
            <v>0.42966442729999998</v>
          </cell>
          <cell r="W785">
            <v>0</v>
          </cell>
          <cell r="X785">
            <v>0</v>
          </cell>
          <cell r="Y785">
            <v>0</v>
          </cell>
          <cell r="Z785">
            <v>735141</v>
          </cell>
          <cell r="AA785">
            <v>180981</v>
          </cell>
          <cell r="AB785">
            <v>554160</v>
          </cell>
          <cell r="AC785">
            <v>0</v>
          </cell>
          <cell r="AD785">
            <v>106934</v>
          </cell>
          <cell r="AE785">
            <v>447226</v>
          </cell>
          <cell r="AF785">
            <v>5020.92</v>
          </cell>
          <cell r="AG785">
            <v>82.26</v>
          </cell>
          <cell r="AH785">
            <v>413021</v>
          </cell>
          <cell r="AI785">
            <v>0</v>
          </cell>
          <cell r="AJ785">
            <v>0</v>
          </cell>
          <cell r="AK785">
            <v>180981</v>
          </cell>
          <cell r="AL785">
            <v>106934</v>
          </cell>
          <cell r="AM785">
            <v>125106</v>
          </cell>
          <cell r="AN785">
            <v>909281</v>
          </cell>
          <cell r="AO785">
            <v>1034387</v>
          </cell>
          <cell r="AP785">
            <v>587161</v>
          </cell>
          <cell r="AQ785">
            <v>1034387</v>
          </cell>
          <cell r="AR785">
            <v>0</v>
          </cell>
          <cell r="AS785">
            <v>1034387</v>
          </cell>
          <cell r="AT785">
            <v>16074.68</v>
          </cell>
          <cell r="AU785">
            <v>43256.412789351853</v>
          </cell>
          <cell r="AV785">
            <v>73415</v>
          </cell>
          <cell r="AW785" t="str">
            <v>49 70839</v>
          </cell>
          <cell r="AX785">
            <v>1</v>
          </cell>
        </row>
        <row r="786">
          <cell r="D786">
            <v>70847</v>
          </cell>
          <cell r="E786" t="str">
            <v>Old Adobe Union</v>
          </cell>
          <cell r="F786">
            <v>3037600</v>
          </cell>
          <cell r="G786" t="b">
            <v>1</v>
          </cell>
          <cell r="H786">
            <v>5008.4399999999996</v>
          </cell>
          <cell r="I786">
            <v>322.58</v>
          </cell>
          <cell r="J786">
            <v>1615623</v>
          </cell>
          <cell r="K786">
            <v>78.8</v>
          </cell>
          <cell r="L786">
            <v>322.58</v>
          </cell>
          <cell r="M786">
            <v>25419</v>
          </cell>
          <cell r="N786">
            <v>0</v>
          </cell>
          <cell r="O786">
            <v>1666672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3307714</v>
          </cell>
          <cell r="U786">
            <v>0</v>
          </cell>
          <cell r="V786">
            <v>0.42966442729999998</v>
          </cell>
          <cell r="W786">
            <v>0</v>
          </cell>
          <cell r="X786">
            <v>265628</v>
          </cell>
          <cell r="Y786">
            <v>0</v>
          </cell>
          <cell r="Z786">
            <v>3303228</v>
          </cell>
          <cell r="AA786">
            <v>1669809</v>
          </cell>
          <cell r="AB786">
            <v>1633419</v>
          </cell>
          <cell r="AC786">
            <v>0</v>
          </cell>
          <cell r="AD786">
            <v>64516</v>
          </cell>
          <cell r="AE786">
            <v>1568903</v>
          </cell>
          <cell r="AF786">
            <v>5087.24</v>
          </cell>
          <cell r="AG786">
            <v>322.58</v>
          </cell>
          <cell r="AH786">
            <v>1641042</v>
          </cell>
          <cell r="AI786">
            <v>0</v>
          </cell>
          <cell r="AJ786">
            <v>0</v>
          </cell>
          <cell r="AK786">
            <v>1669809</v>
          </cell>
          <cell r="AL786">
            <v>64516</v>
          </cell>
          <cell r="AM786">
            <v>0</v>
          </cell>
          <cell r="AN786">
            <v>1666672</v>
          </cell>
          <cell r="AO786">
            <v>1666672</v>
          </cell>
          <cell r="AP786">
            <v>97769</v>
          </cell>
          <cell r="AQ786">
            <v>1666672</v>
          </cell>
          <cell r="AR786">
            <v>0</v>
          </cell>
          <cell r="AS786">
            <v>1666672</v>
          </cell>
          <cell r="AT786">
            <v>10253.93</v>
          </cell>
          <cell r="AU786">
            <v>43256.412789351853</v>
          </cell>
          <cell r="AV786">
            <v>73415</v>
          </cell>
          <cell r="AW786" t="str">
            <v>49 70847</v>
          </cell>
          <cell r="AX786">
            <v>1</v>
          </cell>
        </row>
        <row r="787">
          <cell r="D787">
            <v>70854</v>
          </cell>
          <cell r="E787" t="str">
            <v>Petaluma City Elementary</v>
          </cell>
          <cell r="F787">
            <v>13071817</v>
          </cell>
          <cell r="G787" t="b">
            <v>0</v>
          </cell>
          <cell r="H787">
            <v>5036.1000000000004</v>
          </cell>
          <cell r="I787">
            <v>1543.66</v>
          </cell>
          <cell r="J787">
            <v>7774026</v>
          </cell>
          <cell r="K787">
            <v>46.55</v>
          </cell>
          <cell r="L787">
            <v>1543.66</v>
          </cell>
          <cell r="M787">
            <v>71857</v>
          </cell>
          <cell r="N787">
            <v>0</v>
          </cell>
          <cell r="O787">
            <v>2259529</v>
          </cell>
          <cell r="P787">
            <v>0</v>
          </cell>
          <cell r="Q787">
            <v>0</v>
          </cell>
          <cell r="R787">
            <v>1642.92</v>
          </cell>
          <cell r="S787">
            <v>2536110</v>
          </cell>
          <cell r="T787">
            <v>12641522</v>
          </cell>
          <cell r="U787">
            <v>430295</v>
          </cell>
          <cell r="V787">
            <v>0.42966442729999998</v>
          </cell>
          <cell r="W787">
            <v>184882</v>
          </cell>
          <cell r="X787">
            <v>0</v>
          </cell>
          <cell r="Y787">
            <v>0</v>
          </cell>
          <cell r="Z787">
            <v>12826404</v>
          </cell>
          <cell r="AA787">
            <v>7882271</v>
          </cell>
          <cell r="AB787">
            <v>4944133</v>
          </cell>
          <cell r="AC787">
            <v>0</v>
          </cell>
          <cell r="AD787">
            <v>308732</v>
          </cell>
          <cell r="AE787">
            <v>4635401</v>
          </cell>
          <cell r="AF787">
            <v>5082.6499999999996</v>
          </cell>
          <cell r="AG787">
            <v>1543.66</v>
          </cell>
          <cell r="AH787">
            <v>7845883</v>
          </cell>
          <cell r="AI787">
            <v>0</v>
          </cell>
          <cell r="AJ787">
            <v>0</v>
          </cell>
          <cell r="AK787">
            <v>7882271</v>
          </cell>
          <cell r="AL787">
            <v>308732</v>
          </cell>
          <cell r="AM787">
            <v>0</v>
          </cell>
          <cell r="AN787">
            <v>2259529</v>
          </cell>
          <cell r="AO787">
            <v>2259529</v>
          </cell>
          <cell r="AP787">
            <v>0</v>
          </cell>
          <cell r="AQ787">
            <v>4635401</v>
          </cell>
          <cell r="AR787">
            <v>184882</v>
          </cell>
          <cell r="AS787">
            <v>4450519</v>
          </cell>
          <cell r="AT787">
            <v>8309.09</v>
          </cell>
          <cell r="AU787">
            <v>43256.412824074076</v>
          </cell>
          <cell r="AV787">
            <v>73415</v>
          </cell>
          <cell r="AW787" t="str">
            <v>49 70854</v>
          </cell>
          <cell r="AX787">
            <v>0</v>
          </cell>
        </row>
        <row r="788">
          <cell r="D788">
            <v>70862</v>
          </cell>
          <cell r="E788" t="str">
            <v>Petaluma Joint Union High</v>
          </cell>
          <cell r="F788">
            <v>43310497</v>
          </cell>
          <cell r="G788" t="b">
            <v>0</v>
          </cell>
          <cell r="H788">
            <v>5993.7</v>
          </cell>
          <cell r="I788">
            <v>4657.09</v>
          </cell>
          <cell r="J788">
            <v>27913200</v>
          </cell>
          <cell r="K788">
            <v>39.46</v>
          </cell>
          <cell r="L788">
            <v>4657.09</v>
          </cell>
          <cell r="M788">
            <v>183769</v>
          </cell>
          <cell r="N788">
            <v>0</v>
          </cell>
          <cell r="O788">
            <v>5401138</v>
          </cell>
          <cell r="P788">
            <v>0</v>
          </cell>
          <cell r="Q788">
            <v>0</v>
          </cell>
          <cell r="R788">
            <v>1718.89</v>
          </cell>
          <cell r="S788">
            <v>8005025</v>
          </cell>
          <cell r="T788">
            <v>41503132</v>
          </cell>
          <cell r="U788">
            <v>1807365</v>
          </cell>
          <cell r="V788">
            <v>0.42966442729999998</v>
          </cell>
          <cell r="W788">
            <v>776560</v>
          </cell>
          <cell r="X788">
            <v>333636</v>
          </cell>
          <cell r="Y788">
            <v>0</v>
          </cell>
          <cell r="Z788">
            <v>42613328</v>
          </cell>
          <cell r="AA788">
            <v>20927111</v>
          </cell>
          <cell r="AB788">
            <v>21686217</v>
          </cell>
          <cell r="AC788">
            <v>0</v>
          </cell>
          <cell r="AD788">
            <v>7169858</v>
          </cell>
          <cell r="AE788">
            <v>14516359</v>
          </cell>
          <cell r="AF788">
            <v>6033.16</v>
          </cell>
          <cell r="AG788">
            <v>4657.09</v>
          </cell>
          <cell r="AH788">
            <v>28096969</v>
          </cell>
          <cell r="AI788">
            <v>0</v>
          </cell>
          <cell r="AJ788">
            <v>0</v>
          </cell>
          <cell r="AK788">
            <v>20927111</v>
          </cell>
          <cell r="AL788">
            <v>7169858</v>
          </cell>
          <cell r="AM788">
            <v>0</v>
          </cell>
          <cell r="AN788">
            <v>5401138</v>
          </cell>
          <cell r="AO788">
            <v>5401138</v>
          </cell>
          <cell r="AP788">
            <v>0</v>
          </cell>
          <cell r="AQ788">
            <v>14516359</v>
          </cell>
          <cell r="AR788">
            <v>776560</v>
          </cell>
          <cell r="AS788">
            <v>13739799</v>
          </cell>
          <cell r="AT788">
            <v>9078.56</v>
          </cell>
          <cell r="AU788">
            <v>43256.412824074076</v>
          </cell>
          <cell r="AV788">
            <v>73415</v>
          </cell>
          <cell r="AW788" t="str">
            <v>49 70862</v>
          </cell>
          <cell r="AX788">
            <v>0</v>
          </cell>
        </row>
        <row r="789">
          <cell r="D789">
            <v>70870</v>
          </cell>
          <cell r="E789" t="str">
            <v>Piner-Olivet Union Elementary</v>
          </cell>
          <cell r="F789">
            <v>3110611</v>
          </cell>
          <cell r="G789" t="b">
            <v>1</v>
          </cell>
          <cell r="H789">
            <v>4994.8599999999997</v>
          </cell>
          <cell r="I789">
            <v>344.4</v>
          </cell>
          <cell r="J789">
            <v>1720230</v>
          </cell>
          <cell r="K789">
            <v>19.079999999999998</v>
          </cell>
          <cell r="L789">
            <v>344.4</v>
          </cell>
          <cell r="M789">
            <v>6571</v>
          </cell>
          <cell r="N789">
            <v>0</v>
          </cell>
          <cell r="O789">
            <v>1332591</v>
          </cell>
          <cell r="P789">
            <v>0</v>
          </cell>
          <cell r="Q789">
            <v>0</v>
          </cell>
          <cell r="R789">
            <v>66.78</v>
          </cell>
          <cell r="S789">
            <v>22999</v>
          </cell>
          <cell r="T789">
            <v>3082391</v>
          </cell>
          <cell r="U789">
            <v>0</v>
          </cell>
          <cell r="V789">
            <v>0.42966442729999998</v>
          </cell>
          <cell r="W789">
            <v>0</v>
          </cell>
          <cell r="X789">
            <v>36243</v>
          </cell>
          <cell r="Y789">
            <v>0</v>
          </cell>
          <cell r="Z789">
            <v>3146854</v>
          </cell>
          <cell r="AA789">
            <v>1342475</v>
          </cell>
          <cell r="AB789">
            <v>1804379</v>
          </cell>
          <cell r="AC789">
            <v>0</v>
          </cell>
          <cell r="AD789">
            <v>384326</v>
          </cell>
          <cell r="AE789">
            <v>1420053</v>
          </cell>
          <cell r="AF789">
            <v>5013.93</v>
          </cell>
          <cell r="AG789">
            <v>344.4</v>
          </cell>
          <cell r="AH789">
            <v>1726797</v>
          </cell>
          <cell r="AI789">
            <v>0</v>
          </cell>
          <cell r="AJ789">
            <v>0</v>
          </cell>
          <cell r="AK789">
            <v>1342475</v>
          </cell>
          <cell r="AL789">
            <v>384326</v>
          </cell>
          <cell r="AM789">
            <v>0</v>
          </cell>
          <cell r="AN789">
            <v>1332591</v>
          </cell>
          <cell r="AO789">
            <v>1332591</v>
          </cell>
          <cell r="AP789">
            <v>0</v>
          </cell>
          <cell r="AQ789">
            <v>1420053</v>
          </cell>
          <cell r="AR789">
            <v>0</v>
          </cell>
          <cell r="AS789">
            <v>1420053</v>
          </cell>
          <cell r="AT789">
            <v>8950.0300000000007</v>
          </cell>
          <cell r="AU789">
            <v>43256.412824074076</v>
          </cell>
          <cell r="AV789">
            <v>73415</v>
          </cell>
          <cell r="AW789" t="str">
            <v>49 70870</v>
          </cell>
          <cell r="AX789">
            <v>0</v>
          </cell>
        </row>
        <row r="790">
          <cell r="D790">
            <v>70888</v>
          </cell>
          <cell r="E790" t="str">
            <v>Kashia Elementary</v>
          </cell>
          <cell r="F790">
            <v>187024</v>
          </cell>
          <cell r="G790" t="b">
            <v>0</v>
          </cell>
          <cell r="H790">
            <v>5895.89</v>
          </cell>
          <cell r="I790">
            <v>0</v>
          </cell>
          <cell r="J790">
            <v>0</v>
          </cell>
          <cell r="K790">
            <v>112.47</v>
          </cell>
          <cell r="L790">
            <v>9.41</v>
          </cell>
          <cell r="M790">
            <v>1058</v>
          </cell>
          <cell r="N790">
            <v>114793</v>
          </cell>
          <cell r="O790">
            <v>32769</v>
          </cell>
          <cell r="P790">
            <v>0</v>
          </cell>
          <cell r="Q790">
            <v>0</v>
          </cell>
          <cell r="R790">
            <v>2926.01</v>
          </cell>
          <cell r="S790">
            <v>27534</v>
          </cell>
          <cell r="T790">
            <v>176154</v>
          </cell>
          <cell r="U790">
            <v>10870</v>
          </cell>
          <cell r="V790">
            <v>0.42966442729999998</v>
          </cell>
          <cell r="W790">
            <v>4670</v>
          </cell>
          <cell r="X790">
            <v>0</v>
          </cell>
          <cell r="Y790">
            <v>0</v>
          </cell>
          <cell r="Z790">
            <v>180824</v>
          </cell>
          <cell r="AA790">
            <v>94716</v>
          </cell>
          <cell r="AB790">
            <v>86108</v>
          </cell>
          <cell r="AC790">
            <v>0</v>
          </cell>
          <cell r="AD790">
            <v>21135</v>
          </cell>
          <cell r="AE790">
            <v>64973</v>
          </cell>
          <cell r="AF790">
            <v>112.47</v>
          </cell>
          <cell r="AG790">
            <v>9.41</v>
          </cell>
          <cell r="AH790">
            <v>1058</v>
          </cell>
          <cell r="AI790">
            <v>114788</v>
          </cell>
          <cell r="AJ790">
            <v>0</v>
          </cell>
          <cell r="AK790">
            <v>94716</v>
          </cell>
          <cell r="AL790">
            <v>21135</v>
          </cell>
          <cell r="AM790">
            <v>0</v>
          </cell>
          <cell r="AN790">
            <v>32769</v>
          </cell>
          <cell r="AO790">
            <v>32769</v>
          </cell>
          <cell r="AP790">
            <v>0</v>
          </cell>
          <cell r="AQ790">
            <v>64973</v>
          </cell>
          <cell r="AR790">
            <v>4670</v>
          </cell>
          <cell r="AS790">
            <v>60303</v>
          </cell>
          <cell r="AT790">
            <v>19216.150000000001</v>
          </cell>
          <cell r="AU790">
            <v>43256.412638888891</v>
          </cell>
          <cell r="AV790">
            <v>73415</v>
          </cell>
          <cell r="AW790" t="str">
            <v>49 70888</v>
          </cell>
          <cell r="AX790">
            <v>0</v>
          </cell>
        </row>
        <row r="791">
          <cell r="D791">
            <v>70896</v>
          </cell>
          <cell r="E791" t="str">
            <v>Rincon Valley Union Elementary</v>
          </cell>
          <cell r="F791">
            <v>11250719</v>
          </cell>
          <cell r="G791" t="b">
            <v>0</v>
          </cell>
          <cell r="H791">
            <v>4986.91</v>
          </cell>
          <cell r="I791">
            <v>1323.8</v>
          </cell>
          <cell r="J791">
            <v>6601671</v>
          </cell>
          <cell r="K791">
            <v>75.27</v>
          </cell>
          <cell r="L791">
            <v>1323.8</v>
          </cell>
          <cell r="M791">
            <v>99642</v>
          </cell>
          <cell r="N791">
            <v>0</v>
          </cell>
          <cell r="O791">
            <v>3117867</v>
          </cell>
          <cell r="P791">
            <v>0</v>
          </cell>
          <cell r="Q791">
            <v>0</v>
          </cell>
          <cell r="R791">
            <v>827.89</v>
          </cell>
          <cell r="S791">
            <v>1095961</v>
          </cell>
          <cell r="T791">
            <v>10915141</v>
          </cell>
          <cell r="U791">
            <v>335578</v>
          </cell>
          <cell r="V791">
            <v>0.42966442729999998</v>
          </cell>
          <cell r="W791">
            <v>144186</v>
          </cell>
          <cell r="X791">
            <v>718331</v>
          </cell>
          <cell r="Y791">
            <v>0</v>
          </cell>
          <cell r="Z791">
            <v>11777658</v>
          </cell>
          <cell r="AA791">
            <v>6700946</v>
          </cell>
          <cell r="AB791">
            <v>5076712</v>
          </cell>
          <cell r="AC791">
            <v>0</v>
          </cell>
          <cell r="AD791">
            <v>264760</v>
          </cell>
          <cell r="AE791">
            <v>4811952</v>
          </cell>
          <cell r="AF791">
            <v>5062.18</v>
          </cell>
          <cell r="AG791">
            <v>1323.8</v>
          </cell>
          <cell r="AH791">
            <v>6701314</v>
          </cell>
          <cell r="AI791">
            <v>0</v>
          </cell>
          <cell r="AJ791">
            <v>0</v>
          </cell>
          <cell r="AK791">
            <v>6700946</v>
          </cell>
          <cell r="AL791">
            <v>264760</v>
          </cell>
          <cell r="AM791">
            <v>0</v>
          </cell>
          <cell r="AN791">
            <v>3117867</v>
          </cell>
          <cell r="AO791">
            <v>3117867</v>
          </cell>
          <cell r="AP791">
            <v>0</v>
          </cell>
          <cell r="AQ791">
            <v>4811952</v>
          </cell>
          <cell r="AR791">
            <v>144186</v>
          </cell>
          <cell r="AS791">
            <v>4667766</v>
          </cell>
          <cell r="AT791">
            <v>8354.23</v>
          </cell>
          <cell r="AU791">
            <v>43256.412870370368</v>
          </cell>
          <cell r="AV791">
            <v>73415</v>
          </cell>
          <cell r="AW791" t="str">
            <v>49 70896</v>
          </cell>
          <cell r="AX791">
            <v>0</v>
          </cell>
        </row>
        <row r="792">
          <cell r="D792">
            <v>70904</v>
          </cell>
          <cell r="E792" t="str">
            <v>Roseland</v>
          </cell>
          <cell r="F792">
            <v>15649488</v>
          </cell>
          <cell r="G792" t="b">
            <v>0</v>
          </cell>
          <cell r="H792">
            <v>5153.57</v>
          </cell>
          <cell r="I792">
            <v>1446.29</v>
          </cell>
          <cell r="J792">
            <v>7453557</v>
          </cell>
          <cell r="K792">
            <v>47.96</v>
          </cell>
          <cell r="L792">
            <v>1446.29</v>
          </cell>
          <cell r="M792">
            <v>69364</v>
          </cell>
          <cell r="N792">
            <v>0</v>
          </cell>
          <cell r="O792">
            <v>2172074</v>
          </cell>
          <cell r="P792">
            <v>0</v>
          </cell>
          <cell r="Q792">
            <v>0</v>
          </cell>
          <cell r="R792">
            <v>3472.41</v>
          </cell>
          <cell r="S792">
            <v>5022112</v>
          </cell>
          <cell r="T792">
            <v>14717107</v>
          </cell>
          <cell r="U792">
            <v>932381</v>
          </cell>
          <cell r="V792">
            <v>0.42966442729999998</v>
          </cell>
          <cell r="W792">
            <v>400611</v>
          </cell>
          <cell r="X792">
            <v>0</v>
          </cell>
          <cell r="Y792">
            <v>0</v>
          </cell>
          <cell r="Z792">
            <v>15117718</v>
          </cell>
          <cell r="AA792">
            <v>3456634</v>
          </cell>
          <cell r="AB792">
            <v>11661084</v>
          </cell>
          <cell r="AC792">
            <v>0</v>
          </cell>
          <cell r="AD792">
            <v>1947723</v>
          </cell>
          <cell r="AE792">
            <v>9713361</v>
          </cell>
          <cell r="AF792">
            <v>5201.53</v>
          </cell>
          <cell r="AG792">
            <v>1446.29</v>
          </cell>
          <cell r="AH792">
            <v>7522921</v>
          </cell>
          <cell r="AI792">
            <v>0</v>
          </cell>
          <cell r="AJ792">
            <v>0</v>
          </cell>
          <cell r="AK792">
            <v>3456634</v>
          </cell>
          <cell r="AL792">
            <v>1947723</v>
          </cell>
          <cell r="AM792">
            <v>2118564</v>
          </cell>
          <cell r="AN792">
            <v>2172074</v>
          </cell>
          <cell r="AO792">
            <v>4290638</v>
          </cell>
          <cell r="AP792">
            <v>0</v>
          </cell>
          <cell r="AQ792">
            <v>9713361</v>
          </cell>
          <cell r="AR792">
            <v>400611</v>
          </cell>
          <cell r="AS792">
            <v>9312750</v>
          </cell>
          <cell r="AT792">
            <v>10452.76</v>
          </cell>
          <cell r="AU792">
            <v>43256.412881944445</v>
          </cell>
          <cell r="AV792">
            <v>73415</v>
          </cell>
          <cell r="AW792" t="str">
            <v>49 70904</v>
          </cell>
          <cell r="AX792">
            <v>0</v>
          </cell>
        </row>
        <row r="793">
          <cell r="D793">
            <v>70912</v>
          </cell>
          <cell r="E793" t="str">
            <v>Santa Rosa Elementary</v>
          </cell>
          <cell r="F793">
            <v>38227013</v>
          </cell>
          <cell r="G793" t="b">
            <v>0</v>
          </cell>
          <cell r="H793">
            <v>5054.76</v>
          </cell>
          <cell r="I793">
            <v>3892.3</v>
          </cell>
          <cell r="J793">
            <v>19674642</v>
          </cell>
          <cell r="K793">
            <v>53.72</v>
          </cell>
          <cell r="L793">
            <v>3892.3</v>
          </cell>
          <cell r="M793">
            <v>209094</v>
          </cell>
          <cell r="N793">
            <v>0</v>
          </cell>
          <cell r="O793">
            <v>6283566</v>
          </cell>
          <cell r="P793">
            <v>0</v>
          </cell>
          <cell r="Q793">
            <v>0</v>
          </cell>
          <cell r="R793">
            <v>2651.01</v>
          </cell>
          <cell r="S793">
            <v>10318526</v>
          </cell>
          <cell r="T793">
            <v>36485828</v>
          </cell>
          <cell r="U793">
            <v>1741185</v>
          </cell>
          <cell r="V793">
            <v>0.42966442729999998</v>
          </cell>
          <cell r="W793">
            <v>748125</v>
          </cell>
          <cell r="X793">
            <v>0</v>
          </cell>
          <cell r="Y793">
            <v>0</v>
          </cell>
          <cell r="Z793">
            <v>37233953</v>
          </cell>
          <cell r="AA793">
            <v>18678155</v>
          </cell>
          <cell r="AB793">
            <v>18555798</v>
          </cell>
          <cell r="AC793">
            <v>0</v>
          </cell>
          <cell r="AD793">
            <v>1205581</v>
          </cell>
          <cell r="AE793">
            <v>17350217</v>
          </cell>
          <cell r="AF793">
            <v>5108.4799999999996</v>
          </cell>
          <cell r="AG793">
            <v>3892.3</v>
          </cell>
          <cell r="AH793">
            <v>19883737</v>
          </cell>
          <cell r="AI793">
            <v>0</v>
          </cell>
          <cell r="AJ793">
            <v>0</v>
          </cell>
          <cell r="AK793">
            <v>18678155</v>
          </cell>
          <cell r="AL793">
            <v>1205581</v>
          </cell>
          <cell r="AM793">
            <v>1</v>
          </cell>
          <cell r="AN793">
            <v>6283566</v>
          </cell>
          <cell r="AO793">
            <v>6283567</v>
          </cell>
          <cell r="AP793">
            <v>0</v>
          </cell>
          <cell r="AQ793">
            <v>17350217</v>
          </cell>
          <cell r="AR793">
            <v>748125</v>
          </cell>
          <cell r="AS793">
            <v>16602092</v>
          </cell>
          <cell r="AT793">
            <v>9566.0499999999993</v>
          </cell>
          <cell r="AU793">
            <v>43256.412916666668</v>
          </cell>
          <cell r="AV793">
            <v>73415</v>
          </cell>
          <cell r="AW793" t="str">
            <v>49 70912</v>
          </cell>
          <cell r="AX793">
            <v>0</v>
          </cell>
        </row>
        <row r="794">
          <cell r="D794">
            <v>70920</v>
          </cell>
          <cell r="E794" t="str">
            <v>Santa Rosa High</v>
          </cell>
          <cell r="F794">
            <v>99119171</v>
          </cell>
          <cell r="G794" t="b">
            <v>0</v>
          </cell>
          <cell r="H794">
            <v>6046.94</v>
          </cell>
          <cell r="I794">
            <v>10465.93</v>
          </cell>
          <cell r="J794">
            <v>63286851</v>
          </cell>
          <cell r="K794">
            <v>46.31</v>
          </cell>
          <cell r="L794">
            <v>10465.93</v>
          </cell>
          <cell r="M794">
            <v>484677</v>
          </cell>
          <cell r="N794">
            <v>0</v>
          </cell>
          <cell r="O794">
            <v>8437674</v>
          </cell>
          <cell r="P794">
            <v>0</v>
          </cell>
          <cell r="Q794">
            <v>0</v>
          </cell>
          <cell r="R794">
            <v>2112.0300000000002</v>
          </cell>
          <cell r="S794">
            <v>22104358</v>
          </cell>
          <cell r="T794">
            <v>94313560</v>
          </cell>
          <cell r="U794">
            <v>4805611</v>
          </cell>
          <cell r="V794">
            <v>0.42966442729999998</v>
          </cell>
          <cell r="W794">
            <v>2064800</v>
          </cell>
          <cell r="X794">
            <v>0</v>
          </cell>
          <cell r="Y794">
            <v>0</v>
          </cell>
          <cell r="Z794">
            <v>96378360</v>
          </cell>
          <cell r="AA794">
            <v>62300693</v>
          </cell>
          <cell r="AB794">
            <v>34077667</v>
          </cell>
          <cell r="AC794">
            <v>0</v>
          </cell>
          <cell r="AD794">
            <v>2093186</v>
          </cell>
          <cell r="AE794">
            <v>31984481</v>
          </cell>
          <cell r="AF794">
            <v>6093.24</v>
          </cell>
          <cell r="AG794">
            <v>10465.93</v>
          </cell>
          <cell r="AH794">
            <v>63771423</v>
          </cell>
          <cell r="AI794">
            <v>0</v>
          </cell>
          <cell r="AJ794">
            <v>0</v>
          </cell>
          <cell r="AK794">
            <v>62300693</v>
          </cell>
          <cell r="AL794">
            <v>2093186</v>
          </cell>
          <cell r="AM794">
            <v>0</v>
          </cell>
          <cell r="AN794">
            <v>8437674</v>
          </cell>
          <cell r="AO794">
            <v>8437674</v>
          </cell>
          <cell r="AP794">
            <v>0</v>
          </cell>
          <cell r="AQ794">
            <v>31984481</v>
          </cell>
          <cell r="AR794">
            <v>2064800</v>
          </cell>
          <cell r="AS794">
            <v>29919681</v>
          </cell>
          <cell r="AT794">
            <v>9208.77</v>
          </cell>
          <cell r="AU794">
            <v>43256.412916666668</v>
          </cell>
          <cell r="AV794">
            <v>73415</v>
          </cell>
          <cell r="AW794" t="str">
            <v>49 70920</v>
          </cell>
          <cell r="AX794">
            <v>0</v>
          </cell>
        </row>
        <row r="795">
          <cell r="D795">
            <v>70938</v>
          </cell>
          <cell r="E795" t="str">
            <v>Sebastopol Union Elementary</v>
          </cell>
          <cell r="F795">
            <v>4470615</v>
          </cell>
          <cell r="G795" t="b">
            <v>0</v>
          </cell>
          <cell r="H795">
            <v>5190.25</v>
          </cell>
          <cell r="I795">
            <v>517.04</v>
          </cell>
          <cell r="J795">
            <v>2683567</v>
          </cell>
          <cell r="K795">
            <v>50.09</v>
          </cell>
          <cell r="L795">
            <v>517.04</v>
          </cell>
          <cell r="M795">
            <v>25899</v>
          </cell>
          <cell r="N795">
            <v>0</v>
          </cell>
          <cell r="O795">
            <v>813041</v>
          </cell>
          <cell r="P795">
            <v>0</v>
          </cell>
          <cell r="Q795">
            <v>0</v>
          </cell>
          <cell r="R795">
            <v>1466.99</v>
          </cell>
          <cell r="S795">
            <v>758493</v>
          </cell>
          <cell r="T795">
            <v>4281000</v>
          </cell>
          <cell r="U795">
            <v>189615</v>
          </cell>
          <cell r="V795">
            <v>0.42966442729999998</v>
          </cell>
          <cell r="W795">
            <v>81471</v>
          </cell>
          <cell r="X795">
            <v>0</v>
          </cell>
          <cell r="Y795">
            <v>0</v>
          </cell>
          <cell r="Z795">
            <v>4362471</v>
          </cell>
          <cell r="AA795">
            <v>3057496</v>
          </cell>
          <cell r="AB795">
            <v>1304975</v>
          </cell>
          <cell r="AC795">
            <v>0</v>
          </cell>
          <cell r="AD795">
            <v>103408</v>
          </cell>
          <cell r="AE795">
            <v>1201567</v>
          </cell>
          <cell r="AF795">
            <v>5240.34</v>
          </cell>
          <cell r="AG795">
            <v>517.04</v>
          </cell>
          <cell r="AH795">
            <v>2709465</v>
          </cell>
          <cell r="AI795">
            <v>0</v>
          </cell>
          <cell r="AJ795">
            <v>0</v>
          </cell>
          <cell r="AK795">
            <v>3057496</v>
          </cell>
          <cell r="AL795">
            <v>103408</v>
          </cell>
          <cell r="AM795">
            <v>0</v>
          </cell>
          <cell r="AN795">
            <v>813041</v>
          </cell>
          <cell r="AO795">
            <v>813041</v>
          </cell>
          <cell r="AP795">
            <v>0</v>
          </cell>
          <cell r="AQ795">
            <v>1201567</v>
          </cell>
          <cell r="AR795">
            <v>81471</v>
          </cell>
          <cell r="AS795">
            <v>1120096</v>
          </cell>
          <cell r="AT795">
            <v>8437.4</v>
          </cell>
          <cell r="AU795">
            <v>43256.412928240738</v>
          </cell>
          <cell r="AV795">
            <v>73415</v>
          </cell>
          <cell r="AW795" t="str">
            <v>49 70938</v>
          </cell>
          <cell r="AX795">
            <v>0</v>
          </cell>
        </row>
        <row r="796">
          <cell r="D796">
            <v>70953</v>
          </cell>
          <cell r="E796" t="str">
            <v>Sonoma Valley Unified</v>
          </cell>
          <cell r="F796">
            <v>37185488</v>
          </cell>
          <cell r="G796" t="b">
            <v>0</v>
          </cell>
          <cell r="H796">
            <v>5262.5</v>
          </cell>
          <cell r="I796">
            <v>3879.22</v>
          </cell>
          <cell r="J796">
            <v>20414395</v>
          </cell>
          <cell r="K796">
            <v>48.19</v>
          </cell>
          <cell r="L796">
            <v>3879.22</v>
          </cell>
          <cell r="M796">
            <v>186940</v>
          </cell>
          <cell r="N796">
            <v>0</v>
          </cell>
          <cell r="O796">
            <v>2206444</v>
          </cell>
          <cell r="P796">
            <v>0</v>
          </cell>
          <cell r="Q796">
            <v>0</v>
          </cell>
          <cell r="R796">
            <v>3053.01</v>
          </cell>
          <cell r="S796">
            <v>11843297</v>
          </cell>
          <cell r="T796">
            <v>34651076</v>
          </cell>
          <cell r="U796">
            <v>2534412</v>
          </cell>
          <cell r="V796">
            <v>0.42966442729999998</v>
          </cell>
          <cell r="W796">
            <v>1088947</v>
          </cell>
          <cell r="X796">
            <v>0</v>
          </cell>
          <cell r="Y796">
            <v>0</v>
          </cell>
          <cell r="Z796">
            <v>35740023</v>
          </cell>
          <cell r="AA796">
            <v>34575279</v>
          </cell>
          <cell r="AB796">
            <v>1164744</v>
          </cell>
          <cell r="AC796">
            <v>0</v>
          </cell>
          <cell r="AD796">
            <v>775844</v>
          </cell>
          <cell r="AE796">
            <v>388900</v>
          </cell>
          <cell r="AF796">
            <v>5310.7</v>
          </cell>
          <cell r="AG796">
            <v>3879.22</v>
          </cell>
          <cell r="AH796">
            <v>20601374</v>
          </cell>
          <cell r="AI796">
            <v>0</v>
          </cell>
          <cell r="AJ796">
            <v>0</v>
          </cell>
          <cell r="AK796">
            <v>34575279</v>
          </cell>
          <cell r="AL796">
            <v>775844</v>
          </cell>
          <cell r="AM796">
            <v>0</v>
          </cell>
          <cell r="AN796">
            <v>2206444</v>
          </cell>
          <cell r="AO796">
            <v>2206444</v>
          </cell>
          <cell r="AP796">
            <v>1817544</v>
          </cell>
          <cell r="AQ796">
            <v>2206444</v>
          </cell>
          <cell r="AR796">
            <v>388900</v>
          </cell>
          <cell r="AS796">
            <v>1817544</v>
          </cell>
          <cell r="AT796">
            <v>9213.2000000000007</v>
          </cell>
          <cell r="AU796">
            <v>43256.412951388891</v>
          </cell>
          <cell r="AV796">
            <v>73415</v>
          </cell>
          <cell r="AW796" t="str">
            <v>49 70953</v>
          </cell>
          <cell r="AX796">
            <v>1</v>
          </cell>
        </row>
        <row r="797">
          <cell r="D797">
            <v>70961</v>
          </cell>
          <cell r="E797" t="str">
            <v>Twin Hills Union Elementary</v>
          </cell>
          <cell r="F797">
            <v>3424532</v>
          </cell>
          <cell r="G797" t="b">
            <v>0</v>
          </cell>
          <cell r="H797">
            <v>4982.62</v>
          </cell>
          <cell r="I797">
            <v>410.81</v>
          </cell>
          <cell r="J797">
            <v>2046910</v>
          </cell>
          <cell r="K797">
            <v>44.58</v>
          </cell>
          <cell r="L797">
            <v>410.81</v>
          </cell>
          <cell r="M797">
            <v>18314</v>
          </cell>
          <cell r="N797">
            <v>0</v>
          </cell>
          <cell r="O797">
            <v>855303</v>
          </cell>
          <cell r="P797">
            <v>0</v>
          </cell>
          <cell r="Q797">
            <v>0</v>
          </cell>
          <cell r="R797">
            <v>999.85</v>
          </cell>
          <cell r="S797">
            <v>410748</v>
          </cell>
          <cell r="T797">
            <v>3331275</v>
          </cell>
          <cell r="U797">
            <v>93257</v>
          </cell>
          <cell r="V797">
            <v>0.42966442729999998</v>
          </cell>
          <cell r="W797">
            <v>40069</v>
          </cell>
          <cell r="X797">
            <v>163633</v>
          </cell>
          <cell r="Y797">
            <v>0</v>
          </cell>
          <cell r="Z797">
            <v>3534977</v>
          </cell>
          <cell r="AA797">
            <v>1228247</v>
          </cell>
          <cell r="AB797">
            <v>2306730</v>
          </cell>
          <cell r="AC797">
            <v>0</v>
          </cell>
          <cell r="AD797">
            <v>534697</v>
          </cell>
          <cell r="AE797">
            <v>1772033</v>
          </cell>
          <cell r="AF797">
            <v>5027.2</v>
          </cell>
          <cell r="AG797">
            <v>410.81</v>
          </cell>
          <cell r="AH797">
            <v>2065224</v>
          </cell>
          <cell r="AI797">
            <v>0</v>
          </cell>
          <cell r="AJ797">
            <v>0</v>
          </cell>
          <cell r="AK797">
            <v>1228247</v>
          </cell>
          <cell r="AL797">
            <v>534697</v>
          </cell>
          <cell r="AM797">
            <v>302280</v>
          </cell>
          <cell r="AN797">
            <v>855303</v>
          </cell>
          <cell r="AO797">
            <v>1157583</v>
          </cell>
          <cell r="AP797">
            <v>0</v>
          </cell>
          <cell r="AQ797">
            <v>1772033</v>
          </cell>
          <cell r="AR797">
            <v>40069</v>
          </cell>
          <cell r="AS797">
            <v>1731964</v>
          </cell>
          <cell r="AT797">
            <v>8206.58</v>
          </cell>
          <cell r="AU797">
            <v>43256.41300925926</v>
          </cell>
          <cell r="AV797">
            <v>73415</v>
          </cell>
          <cell r="AW797" t="str">
            <v>49 70961</v>
          </cell>
          <cell r="AX797">
            <v>0</v>
          </cell>
        </row>
        <row r="798">
          <cell r="D798">
            <v>70979</v>
          </cell>
          <cell r="E798" t="str">
            <v>Two Rock Union</v>
          </cell>
          <cell r="F798">
            <v>1319651</v>
          </cell>
          <cell r="G798" t="b">
            <v>0</v>
          </cell>
          <cell r="H798">
            <v>4854.18</v>
          </cell>
          <cell r="I798">
            <v>153.62</v>
          </cell>
          <cell r="J798">
            <v>745699</v>
          </cell>
          <cell r="K798">
            <v>62.01</v>
          </cell>
          <cell r="L798">
            <v>153.62</v>
          </cell>
          <cell r="M798">
            <v>9526</v>
          </cell>
          <cell r="N798">
            <v>0</v>
          </cell>
          <cell r="O798">
            <v>184570</v>
          </cell>
          <cell r="P798">
            <v>0</v>
          </cell>
          <cell r="Q798">
            <v>0</v>
          </cell>
          <cell r="R798">
            <v>1968.97</v>
          </cell>
          <cell r="S798">
            <v>302473</v>
          </cell>
          <cell r="T798">
            <v>1242268</v>
          </cell>
          <cell r="U798">
            <v>77383</v>
          </cell>
          <cell r="V798">
            <v>0.42966442729999998</v>
          </cell>
          <cell r="W798">
            <v>33249</v>
          </cell>
          <cell r="X798">
            <v>0</v>
          </cell>
          <cell r="Y798">
            <v>0</v>
          </cell>
          <cell r="Z798">
            <v>1275517</v>
          </cell>
          <cell r="AA798">
            <v>359703</v>
          </cell>
          <cell r="AB798">
            <v>915814</v>
          </cell>
          <cell r="AC798">
            <v>0</v>
          </cell>
          <cell r="AD798">
            <v>195532</v>
          </cell>
          <cell r="AE798">
            <v>720282</v>
          </cell>
          <cell r="AF798">
            <v>4916.1899999999996</v>
          </cell>
          <cell r="AG798">
            <v>153.62</v>
          </cell>
          <cell r="AH798">
            <v>755225</v>
          </cell>
          <cell r="AI798">
            <v>0</v>
          </cell>
          <cell r="AJ798">
            <v>0</v>
          </cell>
          <cell r="AK798">
            <v>359703</v>
          </cell>
          <cell r="AL798">
            <v>195532</v>
          </cell>
          <cell r="AM798">
            <v>199990</v>
          </cell>
          <cell r="AN798">
            <v>184570</v>
          </cell>
          <cell r="AO798">
            <v>384560</v>
          </cell>
          <cell r="AP798">
            <v>0</v>
          </cell>
          <cell r="AQ798">
            <v>720282</v>
          </cell>
          <cell r="AR798">
            <v>33249</v>
          </cell>
          <cell r="AS798">
            <v>687033</v>
          </cell>
          <cell r="AT798">
            <v>8303.07</v>
          </cell>
          <cell r="AU798">
            <v>43256.41300925926</v>
          </cell>
          <cell r="AV798">
            <v>73415</v>
          </cell>
          <cell r="AW798" t="str">
            <v>49 70979</v>
          </cell>
          <cell r="AX798">
            <v>0</v>
          </cell>
        </row>
        <row r="799">
          <cell r="D799">
            <v>70995</v>
          </cell>
          <cell r="E799" t="str">
            <v>Waugh Elementary</v>
          </cell>
          <cell r="F799">
            <v>7023563</v>
          </cell>
          <cell r="G799" t="b">
            <v>0</v>
          </cell>
          <cell r="H799">
            <v>5047.05</v>
          </cell>
          <cell r="I799">
            <v>877.37</v>
          </cell>
          <cell r="J799">
            <v>4428130</v>
          </cell>
          <cell r="K799">
            <v>47.72</v>
          </cell>
          <cell r="L799">
            <v>877.37</v>
          </cell>
          <cell r="M799">
            <v>41868</v>
          </cell>
          <cell r="N799">
            <v>0</v>
          </cell>
          <cell r="O799">
            <v>881320</v>
          </cell>
          <cell r="P799">
            <v>0</v>
          </cell>
          <cell r="Q799">
            <v>0</v>
          </cell>
          <cell r="R799">
            <v>1546.12</v>
          </cell>
          <cell r="S799">
            <v>1356519</v>
          </cell>
          <cell r="T799">
            <v>6707837</v>
          </cell>
          <cell r="U799">
            <v>315726</v>
          </cell>
          <cell r="V799">
            <v>0.42966442729999998</v>
          </cell>
          <cell r="W799">
            <v>135656</v>
          </cell>
          <cell r="X799">
            <v>0</v>
          </cell>
          <cell r="Y799">
            <v>0</v>
          </cell>
          <cell r="Z799">
            <v>6843493</v>
          </cell>
          <cell r="AA799">
            <v>2094427</v>
          </cell>
          <cell r="AB799">
            <v>4749066</v>
          </cell>
          <cell r="AC799">
            <v>0</v>
          </cell>
          <cell r="AD799">
            <v>1157305</v>
          </cell>
          <cell r="AE799">
            <v>3591761</v>
          </cell>
          <cell r="AF799">
            <v>5094.7700000000004</v>
          </cell>
          <cell r="AG799">
            <v>877.37</v>
          </cell>
          <cell r="AH799">
            <v>4469998</v>
          </cell>
          <cell r="AI799">
            <v>0</v>
          </cell>
          <cell r="AJ799">
            <v>0</v>
          </cell>
          <cell r="AK799">
            <v>2094427</v>
          </cell>
          <cell r="AL799">
            <v>1157305</v>
          </cell>
          <cell r="AM799">
            <v>1218266</v>
          </cell>
          <cell r="AN799">
            <v>881320</v>
          </cell>
          <cell r="AO799">
            <v>2099586</v>
          </cell>
          <cell r="AP799">
            <v>0</v>
          </cell>
          <cell r="AQ799">
            <v>3591761</v>
          </cell>
          <cell r="AR799">
            <v>135656</v>
          </cell>
          <cell r="AS799">
            <v>3456105</v>
          </cell>
          <cell r="AT799">
            <v>7800.01</v>
          </cell>
          <cell r="AU799">
            <v>43256.413032407407</v>
          </cell>
          <cell r="AV799">
            <v>73415</v>
          </cell>
          <cell r="AW799" t="str">
            <v>49 70995</v>
          </cell>
          <cell r="AX799">
            <v>0</v>
          </cell>
        </row>
        <row r="800">
          <cell r="D800">
            <v>71001</v>
          </cell>
          <cell r="E800" t="str">
            <v>West Side Union Elementary</v>
          </cell>
          <cell r="F800">
            <v>1445971</v>
          </cell>
          <cell r="G800" t="b">
            <v>0</v>
          </cell>
          <cell r="H800">
            <v>5122.53</v>
          </cell>
          <cell r="I800">
            <v>173.82</v>
          </cell>
          <cell r="J800">
            <v>890398</v>
          </cell>
          <cell r="K800">
            <v>31.95</v>
          </cell>
          <cell r="L800">
            <v>173.82</v>
          </cell>
          <cell r="M800">
            <v>5554</v>
          </cell>
          <cell r="N800">
            <v>0</v>
          </cell>
          <cell r="O800">
            <v>78195</v>
          </cell>
          <cell r="P800">
            <v>0</v>
          </cell>
          <cell r="Q800">
            <v>0</v>
          </cell>
          <cell r="R800">
            <v>2196.92</v>
          </cell>
          <cell r="S800">
            <v>381869</v>
          </cell>
          <cell r="T800">
            <v>1356016</v>
          </cell>
          <cell r="U800">
            <v>89955</v>
          </cell>
          <cell r="V800">
            <v>0.42966442729999998</v>
          </cell>
          <cell r="W800">
            <v>38650</v>
          </cell>
          <cell r="X800">
            <v>0</v>
          </cell>
          <cell r="Y800">
            <v>0</v>
          </cell>
          <cell r="Z800">
            <v>1394666</v>
          </cell>
          <cell r="AA800">
            <v>1220831</v>
          </cell>
          <cell r="AB800">
            <v>173835</v>
          </cell>
          <cell r="AC800">
            <v>0</v>
          </cell>
          <cell r="AD800">
            <v>34764</v>
          </cell>
          <cell r="AE800">
            <v>139071</v>
          </cell>
          <cell r="AF800">
            <v>5154.4799999999996</v>
          </cell>
          <cell r="AG800">
            <v>173.82</v>
          </cell>
          <cell r="AH800">
            <v>895952</v>
          </cell>
          <cell r="AI800">
            <v>0</v>
          </cell>
          <cell r="AJ800">
            <v>0</v>
          </cell>
          <cell r="AK800">
            <v>1220831</v>
          </cell>
          <cell r="AL800">
            <v>34764</v>
          </cell>
          <cell r="AM800">
            <v>0</v>
          </cell>
          <cell r="AN800">
            <v>78195</v>
          </cell>
          <cell r="AO800">
            <v>78195</v>
          </cell>
          <cell r="AP800">
            <v>0</v>
          </cell>
          <cell r="AQ800">
            <v>139071</v>
          </cell>
          <cell r="AR800">
            <v>38650</v>
          </cell>
          <cell r="AS800">
            <v>100421</v>
          </cell>
          <cell r="AT800">
            <v>8023.62</v>
          </cell>
          <cell r="AU800">
            <v>43256.413032407407</v>
          </cell>
          <cell r="AV800">
            <v>73415</v>
          </cell>
          <cell r="AW800" t="str">
            <v>49 71001</v>
          </cell>
          <cell r="AX800">
            <v>0</v>
          </cell>
        </row>
        <row r="801">
          <cell r="D801">
            <v>71019</v>
          </cell>
          <cell r="E801" t="str">
            <v>Wilmar Union Elementary</v>
          </cell>
          <cell r="F801">
            <v>1977691</v>
          </cell>
          <cell r="G801" t="b">
            <v>0</v>
          </cell>
          <cell r="H801">
            <v>4986.68</v>
          </cell>
          <cell r="I801">
            <v>242.87</v>
          </cell>
          <cell r="J801">
            <v>1211115</v>
          </cell>
          <cell r="K801">
            <v>43.05</v>
          </cell>
          <cell r="L801">
            <v>242.87</v>
          </cell>
          <cell r="M801">
            <v>10456</v>
          </cell>
          <cell r="N801">
            <v>0</v>
          </cell>
          <cell r="O801">
            <v>270023</v>
          </cell>
          <cell r="P801">
            <v>0</v>
          </cell>
          <cell r="Q801">
            <v>0</v>
          </cell>
          <cell r="R801">
            <v>1526.14</v>
          </cell>
          <cell r="S801">
            <v>370654</v>
          </cell>
          <cell r="T801">
            <v>1862248</v>
          </cell>
          <cell r="U801">
            <v>115443</v>
          </cell>
          <cell r="V801">
            <v>0.42966442729999998</v>
          </cell>
          <cell r="W801">
            <v>49602</v>
          </cell>
          <cell r="X801">
            <v>0</v>
          </cell>
          <cell r="Y801">
            <v>0</v>
          </cell>
          <cell r="Z801">
            <v>1911850</v>
          </cell>
          <cell r="AA801">
            <v>1318329</v>
          </cell>
          <cell r="AB801">
            <v>593521</v>
          </cell>
          <cell r="AC801">
            <v>0</v>
          </cell>
          <cell r="AD801">
            <v>48574</v>
          </cell>
          <cell r="AE801">
            <v>544947</v>
          </cell>
          <cell r="AF801">
            <v>5029.7299999999996</v>
          </cell>
          <cell r="AG801">
            <v>242.87</v>
          </cell>
          <cell r="AH801">
            <v>1221571</v>
          </cell>
          <cell r="AI801">
            <v>0</v>
          </cell>
          <cell r="AJ801">
            <v>0</v>
          </cell>
          <cell r="AK801">
            <v>1318329</v>
          </cell>
          <cell r="AL801">
            <v>48574</v>
          </cell>
          <cell r="AM801">
            <v>0</v>
          </cell>
          <cell r="AN801">
            <v>270023</v>
          </cell>
          <cell r="AO801">
            <v>270023</v>
          </cell>
          <cell r="AP801">
            <v>0</v>
          </cell>
          <cell r="AQ801">
            <v>544947</v>
          </cell>
          <cell r="AR801">
            <v>49602</v>
          </cell>
          <cell r="AS801">
            <v>495345</v>
          </cell>
          <cell r="AT801">
            <v>7871.91</v>
          </cell>
          <cell r="AU801">
            <v>43256.413055555553</v>
          </cell>
          <cell r="AV801">
            <v>73415</v>
          </cell>
          <cell r="AW801" t="str">
            <v>49 71019</v>
          </cell>
          <cell r="AX801">
            <v>0</v>
          </cell>
        </row>
        <row r="802">
          <cell r="D802">
            <v>71035</v>
          </cell>
          <cell r="E802" t="str">
            <v>Wright Elementary</v>
          </cell>
          <cell r="F802">
            <v>10426680</v>
          </cell>
          <cell r="G802" t="b">
            <v>0</v>
          </cell>
          <cell r="H802">
            <v>5115.8100000000004</v>
          </cell>
          <cell r="I802">
            <v>1032.95</v>
          </cell>
          <cell r="J802">
            <v>5284376</v>
          </cell>
          <cell r="K802">
            <v>43.99</v>
          </cell>
          <cell r="L802">
            <v>1032.95</v>
          </cell>
          <cell r="M802">
            <v>45439</v>
          </cell>
          <cell r="N802">
            <v>0</v>
          </cell>
          <cell r="O802">
            <v>1740435</v>
          </cell>
          <cell r="P802">
            <v>0</v>
          </cell>
          <cell r="Q802">
            <v>0</v>
          </cell>
          <cell r="R802">
            <v>2729.93</v>
          </cell>
          <cell r="S802">
            <v>2819881</v>
          </cell>
          <cell r="T802">
            <v>9890131</v>
          </cell>
          <cell r="U802">
            <v>536549</v>
          </cell>
          <cell r="V802">
            <v>0.42966442729999998</v>
          </cell>
          <cell r="W802">
            <v>230536</v>
          </cell>
          <cell r="X802">
            <v>0</v>
          </cell>
          <cell r="Y802">
            <v>0</v>
          </cell>
          <cell r="Z802">
            <v>10120667</v>
          </cell>
          <cell r="AA802">
            <v>3293396</v>
          </cell>
          <cell r="AB802">
            <v>6827271</v>
          </cell>
          <cell r="AC802">
            <v>0</v>
          </cell>
          <cell r="AD802">
            <v>1379917</v>
          </cell>
          <cell r="AE802">
            <v>5447354</v>
          </cell>
          <cell r="AF802">
            <v>5159.8</v>
          </cell>
          <cell r="AG802">
            <v>1032.95</v>
          </cell>
          <cell r="AH802">
            <v>5329815</v>
          </cell>
          <cell r="AI802">
            <v>0</v>
          </cell>
          <cell r="AJ802">
            <v>0</v>
          </cell>
          <cell r="AK802">
            <v>3293396</v>
          </cell>
          <cell r="AL802">
            <v>1379917</v>
          </cell>
          <cell r="AM802">
            <v>656502</v>
          </cell>
          <cell r="AN802">
            <v>1740435</v>
          </cell>
          <cell r="AO802">
            <v>2396937</v>
          </cell>
          <cell r="AP802">
            <v>0</v>
          </cell>
          <cell r="AQ802">
            <v>5447354</v>
          </cell>
          <cell r="AR802">
            <v>230536</v>
          </cell>
          <cell r="AS802">
            <v>5216818</v>
          </cell>
          <cell r="AT802">
            <v>9797.83</v>
          </cell>
          <cell r="AU802">
            <v>43256.413055555553</v>
          </cell>
          <cell r="AV802">
            <v>73415</v>
          </cell>
          <cell r="AW802" t="str">
            <v>49 71035</v>
          </cell>
          <cell r="AX802">
            <v>0</v>
          </cell>
        </row>
        <row r="803">
          <cell r="D803">
            <v>73882</v>
          </cell>
          <cell r="E803" t="str">
            <v>Cotati-Rohnert Park Unified</v>
          </cell>
          <cell r="F803">
            <v>50359527</v>
          </cell>
          <cell r="G803" t="b">
            <v>0</v>
          </cell>
          <cell r="H803">
            <v>5272.96</v>
          </cell>
          <cell r="I803">
            <v>5580.4</v>
          </cell>
          <cell r="J803">
            <v>29425226</v>
          </cell>
          <cell r="K803">
            <v>39.979999999999997</v>
          </cell>
          <cell r="L803">
            <v>5580.4</v>
          </cell>
          <cell r="M803">
            <v>223104</v>
          </cell>
          <cell r="N803">
            <v>0</v>
          </cell>
          <cell r="O803">
            <v>5870127</v>
          </cell>
          <cell r="P803">
            <v>0</v>
          </cell>
          <cell r="Q803">
            <v>0</v>
          </cell>
          <cell r="R803">
            <v>2200.52</v>
          </cell>
          <cell r="S803">
            <v>12279782</v>
          </cell>
          <cell r="T803">
            <v>47798239</v>
          </cell>
          <cell r="U803">
            <v>2561288</v>
          </cell>
          <cell r="V803">
            <v>0.42966442729999998</v>
          </cell>
          <cell r="W803">
            <v>1100494</v>
          </cell>
          <cell r="X803">
            <v>0</v>
          </cell>
          <cell r="Y803">
            <v>0</v>
          </cell>
          <cell r="Z803">
            <v>48898733</v>
          </cell>
          <cell r="AA803">
            <v>21406726</v>
          </cell>
          <cell r="AB803">
            <v>27492007</v>
          </cell>
          <cell r="AC803">
            <v>0</v>
          </cell>
          <cell r="AD803">
            <v>7676105</v>
          </cell>
          <cell r="AE803">
            <v>19815902</v>
          </cell>
          <cell r="AF803">
            <v>5312.93</v>
          </cell>
          <cell r="AG803">
            <v>5580.4</v>
          </cell>
          <cell r="AH803">
            <v>29648275</v>
          </cell>
          <cell r="AI803">
            <v>0</v>
          </cell>
          <cell r="AJ803">
            <v>0</v>
          </cell>
          <cell r="AK803">
            <v>21406726</v>
          </cell>
          <cell r="AL803">
            <v>7676105</v>
          </cell>
          <cell r="AM803">
            <v>565444</v>
          </cell>
          <cell r="AN803">
            <v>5870127</v>
          </cell>
          <cell r="AO803">
            <v>6435571</v>
          </cell>
          <cell r="AP803">
            <v>0</v>
          </cell>
          <cell r="AQ803">
            <v>19815902</v>
          </cell>
          <cell r="AR803">
            <v>1100494</v>
          </cell>
          <cell r="AS803">
            <v>18715408</v>
          </cell>
          <cell r="AT803">
            <v>8762.59</v>
          </cell>
          <cell r="AU803">
            <v>43256.412499999999</v>
          </cell>
          <cell r="AV803">
            <v>73415</v>
          </cell>
          <cell r="AW803" t="str">
            <v>49 73882</v>
          </cell>
          <cell r="AX803">
            <v>0</v>
          </cell>
        </row>
        <row r="804">
          <cell r="D804">
            <v>75358</v>
          </cell>
          <cell r="E804" t="str">
            <v>Windsor Unified</v>
          </cell>
          <cell r="F804">
            <v>34629210</v>
          </cell>
          <cell r="G804" t="b">
            <v>0</v>
          </cell>
          <cell r="H804">
            <v>5268.85</v>
          </cell>
          <cell r="I804">
            <v>3853.43</v>
          </cell>
          <cell r="J804">
            <v>20303145</v>
          </cell>
          <cell r="K804">
            <v>45.28</v>
          </cell>
          <cell r="L804">
            <v>3853.43</v>
          </cell>
          <cell r="M804">
            <v>174483</v>
          </cell>
          <cell r="N804">
            <v>0</v>
          </cell>
          <cell r="O804">
            <v>4038187</v>
          </cell>
          <cell r="P804">
            <v>0</v>
          </cell>
          <cell r="Q804">
            <v>0</v>
          </cell>
          <cell r="R804">
            <v>2193.35</v>
          </cell>
          <cell r="S804">
            <v>8451921</v>
          </cell>
          <cell r="T804">
            <v>32967736</v>
          </cell>
          <cell r="U804">
            <v>1661474</v>
          </cell>
          <cell r="V804">
            <v>0.42966442729999998</v>
          </cell>
          <cell r="W804">
            <v>713876</v>
          </cell>
          <cell r="X804">
            <v>0</v>
          </cell>
          <cell r="Y804">
            <v>0</v>
          </cell>
          <cell r="Z804">
            <v>33681612</v>
          </cell>
          <cell r="AA804">
            <v>16302183</v>
          </cell>
          <cell r="AB804">
            <v>17379429</v>
          </cell>
          <cell r="AC804">
            <v>0</v>
          </cell>
          <cell r="AD804">
            <v>4175445</v>
          </cell>
          <cell r="AE804">
            <v>13203984</v>
          </cell>
          <cell r="AF804">
            <v>5314.13</v>
          </cell>
          <cell r="AG804">
            <v>3853.43</v>
          </cell>
          <cell r="AH804">
            <v>20477628</v>
          </cell>
          <cell r="AI804">
            <v>0</v>
          </cell>
          <cell r="AJ804">
            <v>0</v>
          </cell>
          <cell r="AK804">
            <v>16302183</v>
          </cell>
          <cell r="AL804">
            <v>4175445</v>
          </cell>
          <cell r="AM804">
            <v>0</v>
          </cell>
          <cell r="AN804">
            <v>4038187</v>
          </cell>
          <cell r="AO804">
            <v>4038187</v>
          </cell>
          <cell r="AP804">
            <v>0</v>
          </cell>
          <cell r="AQ804">
            <v>13203984</v>
          </cell>
          <cell r="AR804">
            <v>713876</v>
          </cell>
          <cell r="AS804">
            <v>12490108</v>
          </cell>
          <cell r="AT804">
            <v>8740.68</v>
          </cell>
          <cell r="AU804">
            <v>43256.413055555553</v>
          </cell>
          <cell r="AV804">
            <v>73415</v>
          </cell>
          <cell r="AW804" t="str">
            <v>49 75358</v>
          </cell>
          <cell r="AX804">
            <v>0</v>
          </cell>
        </row>
        <row r="805">
          <cell r="D805">
            <v>75390</v>
          </cell>
          <cell r="E805" t="str">
            <v>Healdsburg Unified</v>
          </cell>
          <cell r="F805">
            <v>12159033</v>
          </cell>
          <cell r="G805" t="b">
            <v>0</v>
          </cell>
          <cell r="H805">
            <v>5323.66</v>
          </cell>
          <cell r="I805">
            <v>1258.53</v>
          </cell>
          <cell r="J805">
            <v>6699986</v>
          </cell>
          <cell r="K805">
            <v>46.05</v>
          </cell>
          <cell r="L805">
            <v>1258.53</v>
          </cell>
          <cell r="M805">
            <v>57955</v>
          </cell>
          <cell r="N805">
            <v>0</v>
          </cell>
          <cell r="O805">
            <v>1012698</v>
          </cell>
          <cell r="P805">
            <v>0</v>
          </cell>
          <cell r="Q805">
            <v>0</v>
          </cell>
          <cell r="R805">
            <v>3012.05</v>
          </cell>
          <cell r="S805">
            <v>3790755</v>
          </cell>
          <cell r="T805">
            <v>11561394</v>
          </cell>
          <cell r="U805">
            <v>597639</v>
          </cell>
          <cell r="V805">
            <v>0.42966442729999998</v>
          </cell>
          <cell r="W805">
            <v>256784</v>
          </cell>
          <cell r="X805">
            <v>0</v>
          </cell>
          <cell r="Y805">
            <v>0</v>
          </cell>
          <cell r="Z805">
            <v>11818178</v>
          </cell>
          <cell r="AA805">
            <v>15541780</v>
          </cell>
          <cell r="AB805">
            <v>0</v>
          </cell>
          <cell r="AC805">
            <v>-3723602</v>
          </cell>
          <cell r="AD805">
            <v>251706</v>
          </cell>
          <cell r="AE805">
            <v>0</v>
          </cell>
          <cell r="AF805">
            <v>5369.71</v>
          </cell>
          <cell r="AG805">
            <v>1258.53</v>
          </cell>
          <cell r="AH805">
            <v>6757941</v>
          </cell>
          <cell r="AI805">
            <v>0</v>
          </cell>
          <cell r="AJ805">
            <v>0</v>
          </cell>
          <cell r="AK805">
            <v>15541780</v>
          </cell>
          <cell r="AL805">
            <v>251706</v>
          </cell>
          <cell r="AM805">
            <v>0</v>
          </cell>
          <cell r="AN805">
            <v>1012698</v>
          </cell>
          <cell r="AO805">
            <v>1012698</v>
          </cell>
          <cell r="AP805">
            <v>1012698</v>
          </cell>
          <cell r="AQ805">
            <v>1012698</v>
          </cell>
          <cell r="AR805">
            <v>0</v>
          </cell>
          <cell r="AS805">
            <v>1012698</v>
          </cell>
          <cell r="AT805">
            <v>9390.4599999999991</v>
          </cell>
          <cell r="AU805">
            <v>43256.412604166668</v>
          </cell>
          <cell r="AV805">
            <v>73415</v>
          </cell>
          <cell r="AW805" t="str">
            <v>49 75390</v>
          </cell>
          <cell r="AX805">
            <v>1</v>
          </cell>
        </row>
        <row r="806">
          <cell r="D806">
            <v>71043</v>
          </cell>
          <cell r="E806" t="str">
            <v>Ceres Unified</v>
          </cell>
          <cell r="F806">
            <v>140861456</v>
          </cell>
          <cell r="G806" t="b">
            <v>0</v>
          </cell>
          <cell r="H806">
            <v>5218.2700000000004</v>
          </cell>
          <cell r="I806">
            <v>13107.73</v>
          </cell>
          <cell r="J806">
            <v>68399674</v>
          </cell>
          <cell r="K806">
            <v>52.85</v>
          </cell>
          <cell r="L806">
            <v>13107.73</v>
          </cell>
          <cell r="M806">
            <v>692744</v>
          </cell>
          <cell r="N806">
            <v>0</v>
          </cell>
          <cell r="O806">
            <v>11933334</v>
          </cell>
          <cell r="P806">
            <v>0</v>
          </cell>
          <cell r="Q806">
            <v>0</v>
          </cell>
          <cell r="R806">
            <v>3788.23</v>
          </cell>
          <cell r="S806">
            <v>49655096</v>
          </cell>
          <cell r="T806">
            <v>130680848</v>
          </cell>
          <cell r="U806">
            <v>10180608</v>
          </cell>
          <cell r="V806">
            <v>0.42966442729999998</v>
          </cell>
          <cell r="W806">
            <v>4374245</v>
          </cell>
          <cell r="X806">
            <v>0</v>
          </cell>
          <cell r="Y806">
            <v>0</v>
          </cell>
          <cell r="Z806">
            <v>135055093</v>
          </cell>
          <cell r="AA806">
            <v>12542192</v>
          </cell>
          <cell r="AB806">
            <v>122512901</v>
          </cell>
          <cell r="AC806">
            <v>0</v>
          </cell>
          <cell r="AD806">
            <v>17888383</v>
          </cell>
          <cell r="AE806">
            <v>104624518</v>
          </cell>
          <cell r="AF806">
            <v>5271.12</v>
          </cell>
          <cell r="AG806">
            <v>13107.73</v>
          </cell>
          <cell r="AH806">
            <v>69092418</v>
          </cell>
          <cell r="AI806">
            <v>0</v>
          </cell>
          <cell r="AJ806">
            <v>0</v>
          </cell>
          <cell r="AK806">
            <v>12542192</v>
          </cell>
          <cell r="AL806">
            <v>17888383</v>
          </cell>
          <cell r="AM806">
            <v>38661843</v>
          </cell>
          <cell r="AN806">
            <v>11933334</v>
          </cell>
          <cell r="AO806">
            <v>50595177</v>
          </cell>
          <cell r="AP806">
            <v>0</v>
          </cell>
          <cell r="AQ806">
            <v>104624518</v>
          </cell>
          <cell r="AR806">
            <v>4374245</v>
          </cell>
          <cell r="AS806">
            <v>100250273</v>
          </cell>
          <cell r="AT806">
            <v>10303.469999999999</v>
          </cell>
          <cell r="AU806">
            <v>43256.412465277775</v>
          </cell>
          <cell r="AV806">
            <v>73415</v>
          </cell>
          <cell r="AW806" t="str">
            <v>50 71043</v>
          </cell>
          <cell r="AX806">
            <v>0</v>
          </cell>
        </row>
        <row r="807">
          <cell r="D807">
            <v>71050</v>
          </cell>
          <cell r="E807" t="str">
            <v>Chatom Union</v>
          </cell>
          <cell r="F807">
            <v>6135019</v>
          </cell>
          <cell r="G807" t="b">
            <v>0</v>
          </cell>
          <cell r="H807">
            <v>5002.91</v>
          </cell>
          <cell r="I807">
            <v>582.39</v>
          </cell>
          <cell r="J807">
            <v>2913645</v>
          </cell>
          <cell r="K807">
            <v>53.93</v>
          </cell>
          <cell r="L807">
            <v>582.39</v>
          </cell>
          <cell r="M807">
            <v>31408</v>
          </cell>
          <cell r="N807">
            <v>0</v>
          </cell>
          <cell r="O807">
            <v>910803</v>
          </cell>
          <cell r="P807">
            <v>0</v>
          </cell>
          <cell r="Q807">
            <v>0</v>
          </cell>
          <cell r="R807">
            <v>3256.1</v>
          </cell>
          <cell r="S807">
            <v>1896320</v>
          </cell>
          <cell r="T807">
            <v>5752176</v>
          </cell>
          <cell r="U807">
            <v>382843</v>
          </cell>
          <cell r="V807">
            <v>0.42966442729999998</v>
          </cell>
          <cell r="W807">
            <v>164494</v>
          </cell>
          <cell r="X807">
            <v>0</v>
          </cell>
          <cell r="Y807">
            <v>0</v>
          </cell>
          <cell r="Z807">
            <v>5916670</v>
          </cell>
          <cell r="AA807">
            <v>2518380</v>
          </cell>
          <cell r="AB807">
            <v>3398290</v>
          </cell>
          <cell r="AC807">
            <v>0</v>
          </cell>
          <cell r="AD807">
            <v>426673</v>
          </cell>
          <cell r="AE807">
            <v>2971617</v>
          </cell>
          <cell r="AF807">
            <v>5056.84</v>
          </cell>
          <cell r="AG807">
            <v>582.39</v>
          </cell>
          <cell r="AH807">
            <v>2945053</v>
          </cell>
          <cell r="AI807">
            <v>0</v>
          </cell>
          <cell r="AJ807">
            <v>0</v>
          </cell>
          <cell r="AK807">
            <v>2518380</v>
          </cell>
          <cell r="AL807">
            <v>426673</v>
          </cell>
          <cell r="AM807">
            <v>0</v>
          </cell>
          <cell r="AN807">
            <v>910803</v>
          </cell>
          <cell r="AO807">
            <v>910803</v>
          </cell>
          <cell r="AP807">
            <v>0</v>
          </cell>
          <cell r="AQ807">
            <v>2971617</v>
          </cell>
          <cell r="AR807">
            <v>164494</v>
          </cell>
          <cell r="AS807">
            <v>2807123</v>
          </cell>
          <cell r="AT807">
            <v>10159.290000000001</v>
          </cell>
          <cell r="AU807">
            <v>43256.412465277775</v>
          </cell>
          <cell r="AV807">
            <v>73415</v>
          </cell>
          <cell r="AW807" t="str">
            <v>50 71050</v>
          </cell>
          <cell r="AX807">
            <v>0</v>
          </cell>
        </row>
        <row r="808">
          <cell r="D808">
            <v>71068</v>
          </cell>
          <cell r="E808" t="str">
            <v>Denair Unified</v>
          </cell>
          <cell r="F808">
            <v>5023200</v>
          </cell>
          <cell r="G808" t="b">
            <v>1</v>
          </cell>
          <cell r="H808">
            <v>5524.83</v>
          </cell>
          <cell r="I808">
            <v>516.9</v>
          </cell>
          <cell r="J808">
            <v>2855785</v>
          </cell>
          <cell r="K808">
            <v>54.13</v>
          </cell>
          <cell r="L808">
            <v>516.9</v>
          </cell>
          <cell r="M808">
            <v>27980</v>
          </cell>
          <cell r="N808">
            <v>0</v>
          </cell>
          <cell r="O808">
            <v>1404223</v>
          </cell>
          <cell r="P808">
            <v>0</v>
          </cell>
          <cell r="Q808">
            <v>0</v>
          </cell>
          <cell r="R808">
            <v>1301.44</v>
          </cell>
          <cell r="S808">
            <v>672714</v>
          </cell>
          <cell r="T808">
            <v>4960702</v>
          </cell>
          <cell r="U808">
            <v>0</v>
          </cell>
          <cell r="V808">
            <v>0.42966442729999998</v>
          </cell>
          <cell r="W808">
            <v>0</v>
          </cell>
          <cell r="X808">
            <v>0</v>
          </cell>
          <cell r="Y808">
            <v>0</v>
          </cell>
          <cell r="Z808">
            <v>5023200</v>
          </cell>
          <cell r="AA808">
            <v>2127435</v>
          </cell>
          <cell r="AB808">
            <v>2895765</v>
          </cell>
          <cell r="AC808">
            <v>0</v>
          </cell>
          <cell r="AD808">
            <v>746622</v>
          </cell>
          <cell r="AE808">
            <v>2149143</v>
          </cell>
          <cell r="AF808">
            <v>5578.96</v>
          </cell>
          <cell r="AG808">
            <v>516.9</v>
          </cell>
          <cell r="AH808">
            <v>2883764</v>
          </cell>
          <cell r="AI808">
            <v>0</v>
          </cell>
          <cell r="AJ808">
            <v>0</v>
          </cell>
          <cell r="AK808">
            <v>2127435</v>
          </cell>
          <cell r="AL808">
            <v>746622</v>
          </cell>
          <cell r="AM808">
            <v>9707</v>
          </cell>
          <cell r="AN808">
            <v>1404223</v>
          </cell>
          <cell r="AO808">
            <v>1413930</v>
          </cell>
          <cell r="AP808">
            <v>0</v>
          </cell>
          <cell r="AQ808">
            <v>2149143</v>
          </cell>
          <cell r="AR808">
            <v>0</v>
          </cell>
          <cell r="AS808">
            <v>2149143</v>
          </cell>
          <cell r="AT808">
            <v>9597.02</v>
          </cell>
          <cell r="AU808">
            <v>43256.412511574075</v>
          </cell>
          <cell r="AV808">
            <v>73415</v>
          </cell>
          <cell r="AW808" t="str">
            <v>50 71068</v>
          </cell>
          <cell r="AX808">
            <v>0</v>
          </cell>
        </row>
        <row r="809">
          <cell r="D809">
            <v>71076</v>
          </cell>
          <cell r="E809" t="str">
            <v>Empire Union Elementary</v>
          </cell>
          <cell r="F809">
            <v>29652214</v>
          </cell>
          <cell r="G809" t="b">
            <v>0</v>
          </cell>
          <cell r="H809">
            <v>4988.09</v>
          </cell>
          <cell r="I809">
            <v>2892.66</v>
          </cell>
          <cell r="J809">
            <v>14428848</v>
          </cell>
          <cell r="K809">
            <v>49.91</v>
          </cell>
          <cell r="L809">
            <v>2892.66</v>
          </cell>
          <cell r="M809">
            <v>144373</v>
          </cell>
          <cell r="N809">
            <v>0</v>
          </cell>
          <cell r="O809">
            <v>3091313</v>
          </cell>
          <cell r="P809">
            <v>0</v>
          </cell>
          <cell r="Q809">
            <v>0</v>
          </cell>
          <cell r="R809">
            <v>3446.5</v>
          </cell>
          <cell r="S809">
            <v>9969553</v>
          </cell>
          <cell r="T809">
            <v>27634087</v>
          </cell>
          <cell r="U809">
            <v>2018127</v>
          </cell>
          <cell r="V809">
            <v>0.42966442729999998</v>
          </cell>
          <cell r="W809">
            <v>867117</v>
          </cell>
          <cell r="X809">
            <v>0</v>
          </cell>
          <cell r="Y809">
            <v>0</v>
          </cell>
          <cell r="Z809">
            <v>28501204</v>
          </cell>
          <cell r="AA809">
            <v>5734994</v>
          </cell>
          <cell r="AB809">
            <v>22766210</v>
          </cell>
          <cell r="AC809">
            <v>0</v>
          </cell>
          <cell r="AD809">
            <v>3773082</v>
          </cell>
          <cell r="AE809">
            <v>18993128</v>
          </cell>
          <cell r="AF809">
            <v>5038</v>
          </cell>
          <cell r="AG809">
            <v>2892.66</v>
          </cell>
          <cell r="AH809">
            <v>14573221</v>
          </cell>
          <cell r="AI809">
            <v>0</v>
          </cell>
          <cell r="AJ809">
            <v>0</v>
          </cell>
          <cell r="AK809">
            <v>5734994</v>
          </cell>
          <cell r="AL809">
            <v>3773082</v>
          </cell>
          <cell r="AM809">
            <v>5065145</v>
          </cell>
          <cell r="AN809">
            <v>3091313</v>
          </cell>
          <cell r="AO809">
            <v>8156458</v>
          </cell>
          <cell r="AP809">
            <v>0</v>
          </cell>
          <cell r="AQ809">
            <v>18993128</v>
          </cell>
          <cell r="AR809">
            <v>867117</v>
          </cell>
          <cell r="AS809">
            <v>18126011</v>
          </cell>
          <cell r="AT809">
            <v>9852.94</v>
          </cell>
          <cell r="AU809">
            <v>43256.412534722222</v>
          </cell>
          <cell r="AV809">
            <v>73415</v>
          </cell>
          <cell r="AW809" t="str">
            <v>50 71076</v>
          </cell>
          <cell r="AX809">
            <v>0</v>
          </cell>
        </row>
        <row r="810">
          <cell r="D810">
            <v>71084</v>
          </cell>
          <cell r="E810" t="str">
            <v>Gratton Elementary</v>
          </cell>
          <cell r="F810">
            <v>147665</v>
          </cell>
          <cell r="G810" t="b">
            <v>1</v>
          </cell>
          <cell r="H810">
            <v>5185.6000000000004</v>
          </cell>
          <cell r="I810">
            <v>18.38</v>
          </cell>
          <cell r="J810">
            <v>95311</v>
          </cell>
          <cell r="K810">
            <v>47.34</v>
          </cell>
          <cell r="L810">
            <v>18.38</v>
          </cell>
          <cell r="M810">
            <v>870</v>
          </cell>
          <cell r="N810">
            <v>0</v>
          </cell>
          <cell r="O810">
            <v>97662</v>
          </cell>
          <cell r="P810">
            <v>0</v>
          </cell>
          <cell r="Q810">
            <v>0</v>
          </cell>
          <cell r="R810">
            <v>53.67</v>
          </cell>
          <cell r="S810">
            <v>986</v>
          </cell>
          <cell r="T810">
            <v>194829</v>
          </cell>
          <cell r="U810">
            <v>0</v>
          </cell>
          <cell r="V810">
            <v>0.42966442729999998</v>
          </cell>
          <cell r="W810">
            <v>0</v>
          </cell>
          <cell r="X810">
            <v>100640</v>
          </cell>
          <cell r="Y810">
            <v>0</v>
          </cell>
          <cell r="Z810">
            <v>248305</v>
          </cell>
          <cell r="AA810">
            <v>23211</v>
          </cell>
          <cell r="AB810">
            <v>225094</v>
          </cell>
          <cell r="AC810">
            <v>0</v>
          </cell>
          <cell r="AD810">
            <v>24902</v>
          </cell>
          <cell r="AE810">
            <v>200192</v>
          </cell>
          <cell r="AF810">
            <v>49.27</v>
          </cell>
          <cell r="AG810">
            <v>18.38</v>
          </cell>
          <cell r="AH810">
            <v>906</v>
          </cell>
          <cell r="AI810">
            <v>349457</v>
          </cell>
          <cell r="AJ810">
            <v>0</v>
          </cell>
          <cell r="AK810">
            <v>23211</v>
          </cell>
          <cell r="AL810">
            <v>24902</v>
          </cell>
          <cell r="AM810">
            <v>302250</v>
          </cell>
          <cell r="AN810">
            <v>97662</v>
          </cell>
          <cell r="AO810">
            <v>399912</v>
          </cell>
          <cell r="AP810">
            <v>199720</v>
          </cell>
          <cell r="AQ810">
            <v>399912</v>
          </cell>
          <cell r="AR810">
            <v>0</v>
          </cell>
          <cell r="AS810">
            <v>399912</v>
          </cell>
          <cell r="AT810">
            <v>10600.05</v>
          </cell>
          <cell r="AU810">
            <v>43256.412581018521</v>
          </cell>
          <cell r="AV810">
            <v>73415</v>
          </cell>
          <cell r="AW810" t="str">
            <v>50 71084</v>
          </cell>
          <cell r="AX810">
            <v>0</v>
          </cell>
        </row>
        <row r="811">
          <cell r="D811">
            <v>71092</v>
          </cell>
          <cell r="E811" t="str">
            <v>Hart-Ransom Union Elementary</v>
          </cell>
          <cell r="F811">
            <v>6955245</v>
          </cell>
          <cell r="G811" t="b">
            <v>0</v>
          </cell>
          <cell r="H811">
            <v>5076.12</v>
          </cell>
          <cell r="I811">
            <v>805.88</v>
          </cell>
          <cell r="J811">
            <v>4090744</v>
          </cell>
          <cell r="K811">
            <v>43.97</v>
          </cell>
          <cell r="L811">
            <v>805.88</v>
          </cell>
          <cell r="M811">
            <v>35435</v>
          </cell>
          <cell r="N811">
            <v>0</v>
          </cell>
          <cell r="O811">
            <v>714843</v>
          </cell>
          <cell r="P811">
            <v>0</v>
          </cell>
          <cell r="Q811">
            <v>0</v>
          </cell>
          <cell r="R811">
            <v>2240.92</v>
          </cell>
          <cell r="S811">
            <v>1805913</v>
          </cell>
          <cell r="T811">
            <v>6646935</v>
          </cell>
          <cell r="U811">
            <v>308310</v>
          </cell>
          <cell r="V811">
            <v>0.42966442729999998</v>
          </cell>
          <cell r="W811">
            <v>132470</v>
          </cell>
          <cell r="X811">
            <v>0</v>
          </cell>
          <cell r="Y811">
            <v>0</v>
          </cell>
          <cell r="Z811">
            <v>6779405</v>
          </cell>
          <cell r="AA811">
            <v>704900</v>
          </cell>
          <cell r="AB811">
            <v>6074505</v>
          </cell>
          <cell r="AC811">
            <v>0</v>
          </cell>
          <cell r="AD811">
            <v>1068289</v>
          </cell>
          <cell r="AE811">
            <v>5006216</v>
          </cell>
          <cell r="AF811">
            <v>5120.09</v>
          </cell>
          <cell r="AG811">
            <v>805.88</v>
          </cell>
          <cell r="AH811">
            <v>4126178</v>
          </cell>
          <cell r="AI811">
            <v>0</v>
          </cell>
          <cell r="AJ811">
            <v>0</v>
          </cell>
          <cell r="AK811">
            <v>704900</v>
          </cell>
          <cell r="AL811">
            <v>1068289</v>
          </cell>
          <cell r="AM811">
            <v>2352989</v>
          </cell>
          <cell r="AN811">
            <v>714843</v>
          </cell>
          <cell r="AO811">
            <v>3067832</v>
          </cell>
          <cell r="AP811">
            <v>0</v>
          </cell>
          <cell r="AQ811">
            <v>5006216</v>
          </cell>
          <cell r="AR811">
            <v>132470</v>
          </cell>
          <cell r="AS811">
            <v>4873746</v>
          </cell>
          <cell r="AT811">
            <v>8412.42</v>
          </cell>
          <cell r="AU811">
            <v>43256.412604166668</v>
          </cell>
          <cell r="AV811">
            <v>73415</v>
          </cell>
          <cell r="AW811" t="str">
            <v>50 71092</v>
          </cell>
          <cell r="AX811">
            <v>0</v>
          </cell>
        </row>
        <row r="812">
          <cell r="D812">
            <v>71100</v>
          </cell>
          <cell r="E812" t="str">
            <v>Hickman Community Charter</v>
          </cell>
          <cell r="F812">
            <v>8505246</v>
          </cell>
          <cell r="G812" t="b">
            <v>0</v>
          </cell>
          <cell r="H812">
            <v>5188.75</v>
          </cell>
          <cell r="I812">
            <v>1041.5</v>
          </cell>
          <cell r="J812">
            <v>5404083</v>
          </cell>
          <cell r="K812">
            <v>0</v>
          </cell>
          <cell r="L812">
            <v>1041.5</v>
          </cell>
          <cell r="M812">
            <v>0</v>
          </cell>
          <cell r="N812">
            <v>0</v>
          </cell>
          <cell r="O812">
            <v>217743</v>
          </cell>
          <cell r="P812">
            <v>577210</v>
          </cell>
          <cell r="Q812">
            <v>0</v>
          </cell>
          <cell r="R812">
            <v>1788.51</v>
          </cell>
          <cell r="S812">
            <v>1862733</v>
          </cell>
          <cell r="T812">
            <v>8061769</v>
          </cell>
          <cell r="U812">
            <v>443477</v>
          </cell>
          <cell r="V812">
            <v>0.42966442729999998</v>
          </cell>
          <cell r="W812">
            <v>190546</v>
          </cell>
          <cell r="X812">
            <v>0</v>
          </cell>
          <cell r="Y812">
            <v>0</v>
          </cell>
          <cell r="Z812">
            <v>8252315</v>
          </cell>
          <cell r="AA812">
            <v>407104</v>
          </cell>
          <cell r="AB812">
            <v>7845211</v>
          </cell>
          <cell r="AC812">
            <v>0</v>
          </cell>
          <cell r="AD812">
            <v>1399145</v>
          </cell>
          <cell r="AE812">
            <v>6446066</v>
          </cell>
          <cell r="AF812">
            <v>5188.75</v>
          </cell>
          <cell r="AG812">
            <v>1041.5</v>
          </cell>
          <cell r="AH812">
            <v>5404083</v>
          </cell>
          <cell r="AI812">
            <v>0</v>
          </cell>
          <cell r="AJ812">
            <v>0</v>
          </cell>
          <cell r="AK812">
            <v>407104</v>
          </cell>
          <cell r="AL812">
            <v>1399145</v>
          </cell>
          <cell r="AM812">
            <v>3597834</v>
          </cell>
          <cell r="AN812">
            <v>794953</v>
          </cell>
          <cell r="AO812">
            <v>4392787</v>
          </cell>
          <cell r="AP812">
            <v>0</v>
          </cell>
          <cell r="AQ812">
            <v>6446066</v>
          </cell>
          <cell r="AR812">
            <v>190546</v>
          </cell>
          <cell r="AS812">
            <v>6255520</v>
          </cell>
          <cell r="AT812">
            <v>7923.49</v>
          </cell>
          <cell r="AU812">
            <v>43256.412604166668</v>
          </cell>
          <cell r="AV812">
            <v>73415</v>
          </cell>
          <cell r="AW812" t="str">
            <v>50 71100</v>
          </cell>
          <cell r="AX812">
            <v>0</v>
          </cell>
        </row>
        <row r="813">
          <cell r="D813">
            <v>71134</v>
          </cell>
          <cell r="E813" t="str">
            <v>Keyes Union</v>
          </cell>
          <cell r="F813">
            <v>8245682</v>
          </cell>
          <cell r="G813" t="b">
            <v>0</v>
          </cell>
          <cell r="H813">
            <v>5000.38</v>
          </cell>
          <cell r="I813">
            <v>773.28</v>
          </cell>
          <cell r="J813">
            <v>3866694</v>
          </cell>
          <cell r="K813">
            <v>55.65</v>
          </cell>
          <cell r="L813">
            <v>773.28</v>
          </cell>
          <cell r="M813">
            <v>43033</v>
          </cell>
          <cell r="N813">
            <v>0</v>
          </cell>
          <cell r="O813">
            <v>776293</v>
          </cell>
          <cell r="P813">
            <v>0</v>
          </cell>
          <cell r="Q813">
            <v>0</v>
          </cell>
          <cell r="R813">
            <v>3764.23</v>
          </cell>
          <cell r="S813">
            <v>2910804</v>
          </cell>
          <cell r="T813">
            <v>7596824</v>
          </cell>
          <cell r="U813">
            <v>648858</v>
          </cell>
          <cell r="V813">
            <v>0.42966442729999998</v>
          </cell>
          <cell r="W813">
            <v>278791</v>
          </cell>
          <cell r="X813">
            <v>0</v>
          </cell>
          <cell r="Y813">
            <v>0</v>
          </cell>
          <cell r="Z813">
            <v>7875615</v>
          </cell>
          <cell r="AA813">
            <v>929929</v>
          </cell>
          <cell r="AB813">
            <v>6945686</v>
          </cell>
          <cell r="AC813">
            <v>0</v>
          </cell>
          <cell r="AD813">
            <v>1012248</v>
          </cell>
          <cell r="AE813">
            <v>5933438</v>
          </cell>
          <cell r="AF813">
            <v>5056.03</v>
          </cell>
          <cell r="AG813">
            <v>773.28</v>
          </cell>
          <cell r="AH813">
            <v>3909727</v>
          </cell>
          <cell r="AI813">
            <v>0</v>
          </cell>
          <cell r="AJ813">
            <v>0</v>
          </cell>
          <cell r="AK813">
            <v>929929</v>
          </cell>
          <cell r="AL813">
            <v>1012248</v>
          </cell>
          <cell r="AM813">
            <v>1967550</v>
          </cell>
          <cell r="AN813">
            <v>776293</v>
          </cell>
          <cell r="AO813">
            <v>2743843</v>
          </cell>
          <cell r="AP813">
            <v>0</v>
          </cell>
          <cell r="AQ813">
            <v>5933438</v>
          </cell>
          <cell r="AR813">
            <v>278791</v>
          </cell>
          <cell r="AS813">
            <v>5654647</v>
          </cell>
          <cell r="AT813">
            <v>10184.69</v>
          </cell>
          <cell r="AU813">
            <v>43256.412638888891</v>
          </cell>
          <cell r="AV813">
            <v>73415</v>
          </cell>
          <cell r="AW813" t="str">
            <v>50 71134</v>
          </cell>
          <cell r="AX813">
            <v>0</v>
          </cell>
        </row>
        <row r="814">
          <cell r="D814">
            <v>71142</v>
          </cell>
          <cell r="E814" t="str">
            <v>Knights Ferry Elementary</v>
          </cell>
          <cell r="F814">
            <v>1122822</v>
          </cell>
          <cell r="G814" t="b">
            <v>1</v>
          </cell>
          <cell r="H814">
            <v>5170.5</v>
          </cell>
          <cell r="I814">
            <v>137.81</v>
          </cell>
          <cell r="J814">
            <v>712547</v>
          </cell>
          <cell r="K814">
            <v>39.659999999999997</v>
          </cell>
          <cell r="L814">
            <v>137.81</v>
          </cell>
          <cell r="M814">
            <v>5466</v>
          </cell>
          <cell r="N814">
            <v>0</v>
          </cell>
          <cell r="O814">
            <v>318879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1036892</v>
          </cell>
          <cell r="U814">
            <v>0</v>
          </cell>
          <cell r="V814">
            <v>0.42966442729999998</v>
          </cell>
          <cell r="W814">
            <v>0</v>
          </cell>
          <cell r="X814">
            <v>134516</v>
          </cell>
          <cell r="Y814">
            <v>0</v>
          </cell>
          <cell r="Z814">
            <v>1257338</v>
          </cell>
          <cell r="AA814">
            <v>319256</v>
          </cell>
          <cell r="AB814">
            <v>938082</v>
          </cell>
          <cell r="AC814">
            <v>0</v>
          </cell>
          <cell r="AD814">
            <v>185897</v>
          </cell>
          <cell r="AE814">
            <v>752185</v>
          </cell>
          <cell r="AF814">
            <v>5210.16</v>
          </cell>
          <cell r="AG814">
            <v>137.81</v>
          </cell>
          <cell r="AH814">
            <v>718012</v>
          </cell>
          <cell r="AI814">
            <v>0</v>
          </cell>
          <cell r="AJ814">
            <v>0</v>
          </cell>
          <cell r="AK814">
            <v>319256</v>
          </cell>
          <cell r="AL814">
            <v>185897</v>
          </cell>
          <cell r="AM814">
            <v>212859</v>
          </cell>
          <cell r="AN814">
            <v>318879</v>
          </cell>
          <cell r="AO814">
            <v>531738</v>
          </cell>
          <cell r="AP814">
            <v>0</v>
          </cell>
          <cell r="AQ814">
            <v>752185</v>
          </cell>
          <cell r="AR814">
            <v>0</v>
          </cell>
          <cell r="AS814">
            <v>752185</v>
          </cell>
          <cell r="AT814">
            <v>7524.07</v>
          </cell>
          <cell r="AU814">
            <v>43256.41265046296</v>
          </cell>
          <cell r="AV814">
            <v>73415</v>
          </cell>
          <cell r="AW814" t="str">
            <v>50 71142</v>
          </cell>
          <cell r="AX814">
            <v>0</v>
          </cell>
        </row>
        <row r="815">
          <cell r="D815">
            <v>71167</v>
          </cell>
          <cell r="E815" t="str">
            <v>Modesto City Elementary</v>
          </cell>
          <cell r="F815">
            <v>151559757</v>
          </cell>
          <cell r="G815" t="b">
            <v>0</v>
          </cell>
          <cell r="H815">
            <v>5008.26</v>
          </cell>
          <cell r="I815">
            <v>14695.42</v>
          </cell>
          <cell r="J815">
            <v>73598484</v>
          </cell>
          <cell r="K815">
            <v>54.84</v>
          </cell>
          <cell r="L815">
            <v>14695.42</v>
          </cell>
          <cell r="M815">
            <v>805897</v>
          </cell>
          <cell r="N815">
            <v>0</v>
          </cell>
          <cell r="O815">
            <v>17400660</v>
          </cell>
          <cell r="P815">
            <v>0</v>
          </cell>
          <cell r="Q815">
            <v>0</v>
          </cell>
          <cell r="R815">
            <v>3402.41</v>
          </cell>
          <cell r="S815">
            <v>49999844</v>
          </cell>
          <cell r="T815">
            <v>141804885</v>
          </cell>
          <cell r="U815">
            <v>9754872</v>
          </cell>
          <cell r="V815">
            <v>0.42966442729999998</v>
          </cell>
          <cell r="W815">
            <v>4191321</v>
          </cell>
          <cell r="X815">
            <v>0</v>
          </cell>
          <cell r="Y815">
            <v>0</v>
          </cell>
          <cell r="Z815">
            <v>145996206</v>
          </cell>
          <cell r="AA815">
            <v>17889123</v>
          </cell>
          <cell r="AB815">
            <v>128107083</v>
          </cell>
          <cell r="AC815">
            <v>0</v>
          </cell>
          <cell r="AD815">
            <v>19263677</v>
          </cell>
          <cell r="AE815">
            <v>108843406</v>
          </cell>
          <cell r="AF815">
            <v>5063.1000000000004</v>
          </cell>
          <cell r="AG815">
            <v>14695.42</v>
          </cell>
          <cell r="AH815">
            <v>74404381</v>
          </cell>
          <cell r="AI815">
            <v>0</v>
          </cell>
          <cell r="AJ815">
            <v>0</v>
          </cell>
          <cell r="AK815">
            <v>17889123</v>
          </cell>
          <cell r="AL815">
            <v>19263677</v>
          </cell>
          <cell r="AM815">
            <v>37251581</v>
          </cell>
          <cell r="AN815">
            <v>17400660</v>
          </cell>
          <cell r="AO815">
            <v>54652241</v>
          </cell>
          <cell r="AP815">
            <v>0</v>
          </cell>
          <cell r="AQ815">
            <v>108843406</v>
          </cell>
          <cell r="AR815">
            <v>4191321</v>
          </cell>
          <cell r="AS815">
            <v>104652085</v>
          </cell>
          <cell r="AT815">
            <v>9934.81</v>
          </cell>
          <cell r="AU815">
            <v>43256.412743055553</v>
          </cell>
          <cell r="AV815">
            <v>73415</v>
          </cell>
          <cell r="AW815" t="str">
            <v>50 71167</v>
          </cell>
          <cell r="AX815">
            <v>0</v>
          </cell>
        </row>
        <row r="816">
          <cell r="D816">
            <v>71175</v>
          </cell>
          <cell r="E816" t="str">
            <v>Modesto City High</v>
          </cell>
          <cell r="F816">
            <v>153937185</v>
          </cell>
          <cell r="G816" t="b">
            <v>0</v>
          </cell>
          <cell r="H816">
            <v>6039.68</v>
          </cell>
          <cell r="I816">
            <v>14476.44</v>
          </cell>
          <cell r="J816">
            <v>87433065</v>
          </cell>
          <cell r="K816">
            <v>48.22</v>
          </cell>
          <cell r="L816">
            <v>14476.44</v>
          </cell>
          <cell r="M816">
            <v>698054</v>
          </cell>
          <cell r="N816">
            <v>0</v>
          </cell>
          <cell r="O816">
            <v>10812150</v>
          </cell>
          <cell r="P816">
            <v>0</v>
          </cell>
          <cell r="Q816">
            <v>0</v>
          </cell>
          <cell r="R816">
            <v>3096.08</v>
          </cell>
          <cell r="S816">
            <v>44820216</v>
          </cell>
          <cell r="T816">
            <v>143763485</v>
          </cell>
          <cell r="U816">
            <v>10173700</v>
          </cell>
          <cell r="V816">
            <v>0.42966442729999998</v>
          </cell>
          <cell r="W816">
            <v>4371277</v>
          </cell>
          <cell r="X816">
            <v>0</v>
          </cell>
          <cell r="Y816">
            <v>0</v>
          </cell>
          <cell r="Z816">
            <v>148134762</v>
          </cell>
          <cell r="AA816">
            <v>37154680</v>
          </cell>
          <cell r="AB816">
            <v>110980082</v>
          </cell>
          <cell r="AC816">
            <v>0</v>
          </cell>
          <cell r="AD816">
            <v>22817600</v>
          </cell>
          <cell r="AE816">
            <v>88162482</v>
          </cell>
          <cell r="AF816">
            <v>6087.91</v>
          </cell>
          <cell r="AG816">
            <v>14476.44</v>
          </cell>
          <cell r="AH816">
            <v>88131264</v>
          </cell>
          <cell r="AI816">
            <v>0</v>
          </cell>
          <cell r="AJ816">
            <v>0</v>
          </cell>
          <cell r="AK816">
            <v>37154680</v>
          </cell>
          <cell r="AL816">
            <v>22817600</v>
          </cell>
          <cell r="AM816">
            <v>28158984</v>
          </cell>
          <cell r="AN816">
            <v>10812150</v>
          </cell>
          <cell r="AO816">
            <v>38971134</v>
          </cell>
          <cell r="AP816">
            <v>0</v>
          </cell>
          <cell r="AQ816">
            <v>88162482</v>
          </cell>
          <cell r="AR816">
            <v>4371277</v>
          </cell>
          <cell r="AS816">
            <v>83791205</v>
          </cell>
          <cell r="AT816">
            <v>10232.82</v>
          </cell>
          <cell r="AU816">
            <v>43256.412743055553</v>
          </cell>
          <cell r="AV816">
            <v>73415</v>
          </cell>
          <cell r="AW816" t="str">
            <v>50 71175</v>
          </cell>
          <cell r="AX816">
            <v>0</v>
          </cell>
        </row>
        <row r="817">
          <cell r="D817">
            <v>71209</v>
          </cell>
          <cell r="E817" t="str">
            <v>Paradise Elementary</v>
          </cell>
          <cell r="F817">
            <v>822007</v>
          </cell>
          <cell r="G817" t="b">
            <v>0</v>
          </cell>
          <cell r="H817">
            <v>5097.3999999999996</v>
          </cell>
          <cell r="I817">
            <v>87.26</v>
          </cell>
          <cell r="J817">
            <v>444799</v>
          </cell>
          <cell r="K817">
            <v>34.729999999999997</v>
          </cell>
          <cell r="L817">
            <v>87.26</v>
          </cell>
          <cell r="M817">
            <v>3031</v>
          </cell>
          <cell r="N817">
            <v>0</v>
          </cell>
          <cell r="O817">
            <v>137688</v>
          </cell>
          <cell r="P817">
            <v>0</v>
          </cell>
          <cell r="Q817">
            <v>0</v>
          </cell>
          <cell r="R817">
            <v>1906.47</v>
          </cell>
          <cell r="S817">
            <v>166359</v>
          </cell>
          <cell r="T817">
            <v>751877</v>
          </cell>
          <cell r="U817">
            <v>70130</v>
          </cell>
          <cell r="V817">
            <v>0.42966442729999998</v>
          </cell>
          <cell r="W817">
            <v>30132</v>
          </cell>
          <cell r="X817">
            <v>46289</v>
          </cell>
          <cell r="Y817">
            <v>0</v>
          </cell>
          <cell r="Z817">
            <v>828298</v>
          </cell>
          <cell r="AA817">
            <v>166956</v>
          </cell>
          <cell r="AB817">
            <v>661342</v>
          </cell>
          <cell r="AC817">
            <v>0</v>
          </cell>
          <cell r="AD817">
            <v>115945</v>
          </cell>
          <cell r="AE817">
            <v>545397</v>
          </cell>
          <cell r="AF817">
            <v>95.74</v>
          </cell>
          <cell r="AG817">
            <v>87.26</v>
          </cell>
          <cell r="AH817">
            <v>8354</v>
          </cell>
          <cell r="AI817">
            <v>476616</v>
          </cell>
          <cell r="AJ817">
            <v>0</v>
          </cell>
          <cell r="AK817">
            <v>166956</v>
          </cell>
          <cell r="AL817">
            <v>115945</v>
          </cell>
          <cell r="AM817">
            <v>202069</v>
          </cell>
          <cell r="AN817">
            <v>137688</v>
          </cell>
          <cell r="AO817">
            <v>339757</v>
          </cell>
          <cell r="AP817">
            <v>0</v>
          </cell>
          <cell r="AQ817">
            <v>545397</v>
          </cell>
          <cell r="AR817">
            <v>30132</v>
          </cell>
          <cell r="AS817">
            <v>515265</v>
          </cell>
          <cell r="AT817">
            <v>8961.83</v>
          </cell>
          <cell r="AU817">
            <v>43256.412812499999</v>
          </cell>
          <cell r="AV817">
            <v>73415</v>
          </cell>
          <cell r="AW817" t="str">
            <v>50 71209</v>
          </cell>
          <cell r="AX817">
            <v>0</v>
          </cell>
        </row>
        <row r="818">
          <cell r="D818">
            <v>71217</v>
          </cell>
          <cell r="E818" t="str">
            <v>Patterson Joint Unified</v>
          </cell>
          <cell r="F818">
            <v>60332812</v>
          </cell>
          <cell r="G818" t="b">
            <v>0</v>
          </cell>
          <cell r="H818">
            <v>5214.1000000000004</v>
          </cell>
          <cell r="I818">
            <v>5832.59</v>
          </cell>
          <cell r="J818">
            <v>30411708</v>
          </cell>
          <cell r="K818">
            <v>39.33</v>
          </cell>
          <cell r="L818">
            <v>5832.59</v>
          </cell>
          <cell r="M818">
            <v>229396</v>
          </cell>
          <cell r="N818">
            <v>0</v>
          </cell>
          <cell r="O818">
            <v>4226730</v>
          </cell>
          <cell r="P818">
            <v>0</v>
          </cell>
          <cell r="Q818">
            <v>0</v>
          </cell>
          <cell r="R818">
            <v>3476.07</v>
          </cell>
          <cell r="S818">
            <v>20274491</v>
          </cell>
          <cell r="T818">
            <v>55142325</v>
          </cell>
          <cell r="U818">
            <v>5190487</v>
          </cell>
          <cell r="V818">
            <v>0.42966442729999998</v>
          </cell>
          <cell r="W818">
            <v>2230168</v>
          </cell>
          <cell r="X818">
            <v>0</v>
          </cell>
          <cell r="Y818">
            <v>0</v>
          </cell>
          <cell r="Z818">
            <v>57372493</v>
          </cell>
          <cell r="AA818">
            <v>10208278</v>
          </cell>
          <cell r="AB818">
            <v>47164215</v>
          </cell>
          <cell r="AC818">
            <v>0</v>
          </cell>
          <cell r="AD818">
            <v>7933140</v>
          </cell>
          <cell r="AE818">
            <v>39231075</v>
          </cell>
          <cell r="AF818">
            <v>5253.43</v>
          </cell>
          <cell r="AG818">
            <v>5832.59</v>
          </cell>
          <cell r="AH818">
            <v>30641103</v>
          </cell>
          <cell r="AI818">
            <v>0</v>
          </cell>
          <cell r="AJ818">
            <v>0</v>
          </cell>
          <cell r="AK818">
            <v>10208278</v>
          </cell>
          <cell r="AL818">
            <v>7933140</v>
          </cell>
          <cell r="AM818">
            <v>12499685</v>
          </cell>
          <cell r="AN818">
            <v>4226730</v>
          </cell>
          <cell r="AO818">
            <v>16726415</v>
          </cell>
          <cell r="AP818">
            <v>0</v>
          </cell>
          <cell r="AQ818">
            <v>39231075</v>
          </cell>
          <cell r="AR818">
            <v>2230168</v>
          </cell>
          <cell r="AS818">
            <v>37000907</v>
          </cell>
          <cell r="AT818">
            <v>9836.5400000000009</v>
          </cell>
          <cell r="AU818">
            <v>43256.412824074076</v>
          </cell>
          <cell r="AV818">
            <v>73415</v>
          </cell>
          <cell r="AW818" t="str">
            <v>50 71217</v>
          </cell>
          <cell r="AX818">
            <v>0</v>
          </cell>
        </row>
        <row r="819">
          <cell r="D819">
            <v>71233</v>
          </cell>
          <cell r="E819" t="str">
            <v>Roberts Ferry Union Elementary</v>
          </cell>
          <cell r="F819">
            <v>880268</v>
          </cell>
          <cell r="G819" t="b">
            <v>1</v>
          </cell>
          <cell r="H819">
            <v>6475.39</v>
          </cell>
          <cell r="I819">
            <v>91.98</v>
          </cell>
          <cell r="J819">
            <v>595606</v>
          </cell>
          <cell r="K819">
            <v>59.82</v>
          </cell>
          <cell r="L819">
            <v>91.98</v>
          </cell>
          <cell r="M819">
            <v>5502</v>
          </cell>
          <cell r="N819">
            <v>0</v>
          </cell>
          <cell r="O819">
            <v>199155</v>
          </cell>
          <cell r="P819">
            <v>0</v>
          </cell>
          <cell r="Q819">
            <v>0</v>
          </cell>
          <cell r="R819">
            <v>12.84</v>
          </cell>
          <cell r="S819">
            <v>1181</v>
          </cell>
          <cell r="T819">
            <v>801444</v>
          </cell>
          <cell r="U819">
            <v>0</v>
          </cell>
          <cell r="V819">
            <v>0.42966442729999998</v>
          </cell>
          <cell r="W819">
            <v>0</v>
          </cell>
          <cell r="X819">
            <v>150549</v>
          </cell>
          <cell r="Y819">
            <v>0</v>
          </cell>
          <cell r="Z819">
            <v>1030817</v>
          </cell>
          <cell r="AA819">
            <v>284030</v>
          </cell>
          <cell r="AB819">
            <v>746787</v>
          </cell>
          <cell r="AC819">
            <v>0</v>
          </cell>
          <cell r="AD819">
            <v>155630</v>
          </cell>
          <cell r="AE819">
            <v>591157</v>
          </cell>
          <cell r="AF819">
            <v>6535.21</v>
          </cell>
          <cell r="AG819">
            <v>91.98</v>
          </cell>
          <cell r="AH819">
            <v>601109</v>
          </cell>
          <cell r="AI819">
            <v>0</v>
          </cell>
          <cell r="AJ819">
            <v>0</v>
          </cell>
          <cell r="AK819">
            <v>284030</v>
          </cell>
          <cell r="AL819">
            <v>155630</v>
          </cell>
          <cell r="AM819">
            <v>161449</v>
          </cell>
          <cell r="AN819">
            <v>199155</v>
          </cell>
          <cell r="AO819">
            <v>360604</v>
          </cell>
          <cell r="AP819">
            <v>0</v>
          </cell>
          <cell r="AQ819">
            <v>591157</v>
          </cell>
          <cell r="AR819">
            <v>0</v>
          </cell>
          <cell r="AS819">
            <v>591157</v>
          </cell>
          <cell r="AT819">
            <v>8713.24</v>
          </cell>
          <cell r="AU819">
            <v>43256.412870370368</v>
          </cell>
          <cell r="AV819">
            <v>73415</v>
          </cell>
          <cell r="AW819" t="str">
            <v>50 71233</v>
          </cell>
          <cell r="AX819">
            <v>0</v>
          </cell>
        </row>
        <row r="820">
          <cell r="D820">
            <v>71266</v>
          </cell>
          <cell r="E820" t="str">
            <v>Salida Union Elementary</v>
          </cell>
          <cell r="F820">
            <v>22828256</v>
          </cell>
          <cell r="G820" t="b">
            <v>0</v>
          </cell>
          <cell r="H820">
            <v>4995.3</v>
          </cell>
          <cell r="I820">
            <v>2368.66</v>
          </cell>
          <cell r="J820">
            <v>11832167</v>
          </cell>
          <cell r="K820">
            <v>53.08</v>
          </cell>
          <cell r="L820">
            <v>2368.66</v>
          </cell>
          <cell r="M820">
            <v>125728</v>
          </cell>
          <cell r="N820">
            <v>0</v>
          </cell>
          <cell r="O820">
            <v>2708796</v>
          </cell>
          <cell r="P820">
            <v>0</v>
          </cell>
          <cell r="Q820">
            <v>0</v>
          </cell>
          <cell r="R820">
            <v>2783.37</v>
          </cell>
          <cell r="S820">
            <v>6592857</v>
          </cell>
          <cell r="T820">
            <v>21259548</v>
          </cell>
          <cell r="U820">
            <v>1568708</v>
          </cell>
          <cell r="V820">
            <v>0.42966442729999998</v>
          </cell>
          <cell r="W820">
            <v>674018</v>
          </cell>
          <cell r="X820">
            <v>0</v>
          </cell>
          <cell r="Y820">
            <v>0</v>
          </cell>
          <cell r="Z820">
            <v>21933566</v>
          </cell>
          <cell r="AA820">
            <v>2972545</v>
          </cell>
          <cell r="AB820">
            <v>18961021</v>
          </cell>
          <cell r="AC820">
            <v>0</v>
          </cell>
          <cell r="AD820">
            <v>3095961</v>
          </cell>
          <cell r="AE820">
            <v>15865060</v>
          </cell>
          <cell r="AF820">
            <v>5048.38</v>
          </cell>
          <cell r="AG820">
            <v>2368.66</v>
          </cell>
          <cell r="AH820">
            <v>11957896</v>
          </cell>
          <cell r="AI820">
            <v>0</v>
          </cell>
          <cell r="AJ820">
            <v>0</v>
          </cell>
          <cell r="AK820">
            <v>2972545</v>
          </cell>
          <cell r="AL820">
            <v>3095961</v>
          </cell>
          <cell r="AM820">
            <v>5889390</v>
          </cell>
          <cell r="AN820">
            <v>2708796</v>
          </cell>
          <cell r="AO820">
            <v>8598186</v>
          </cell>
          <cell r="AP820">
            <v>0</v>
          </cell>
          <cell r="AQ820">
            <v>15865060</v>
          </cell>
          <cell r="AR820">
            <v>674018</v>
          </cell>
          <cell r="AS820">
            <v>15191042</v>
          </cell>
          <cell r="AT820">
            <v>9259.9</v>
          </cell>
          <cell r="AU820">
            <v>43256.412881944445</v>
          </cell>
          <cell r="AV820">
            <v>73415</v>
          </cell>
          <cell r="AW820" t="str">
            <v>50 71266</v>
          </cell>
          <cell r="AX820">
            <v>0</v>
          </cell>
        </row>
        <row r="821">
          <cell r="D821">
            <v>71274</v>
          </cell>
          <cell r="E821" t="str">
            <v>Shiloh Elementary</v>
          </cell>
          <cell r="F821">
            <v>404022</v>
          </cell>
          <cell r="G821" t="b">
            <v>1</v>
          </cell>
          <cell r="H821">
            <v>5088.72</v>
          </cell>
          <cell r="I821">
            <v>37.28</v>
          </cell>
          <cell r="J821">
            <v>189707</v>
          </cell>
          <cell r="K821">
            <v>44.36</v>
          </cell>
          <cell r="L821">
            <v>37.28</v>
          </cell>
          <cell r="M821">
            <v>1654</v>
          </cell>
          <cell r="N821">
            <v>0</v>
          </cell>
          <cell r="O821">
            <v>178041</v>
          </cell>
          <cell r="P821">
            <v>0</v>
          </cell>
          <cell r="Q821">
            <v>0</v>
          </cell>
          <cell r="R821">
            <v>836.77</v>
          </cell>
          <cell r="S821">
            <v>31195</v>
          </cell>
          <cell r="T821">
            <v>400597</v>
          </cell>
          <cell r="U821">
            <v>0</v>
          </cell>
          <cell r="V821">
            <v>0.42966442729999998</v>
          </cell>
          <cell r="W821">
            <v>0</v>
          </cell>
          <cell r="X821">
            <v>20925</v>
          </cell>
          <cell r="Y821">
            <v>0</v>
          </cell>
          <cell r="Z821">
            <v>424947</v>
          </cell>
          <cell r="AA821">
            <v>66802</v>
          </cell>
          <cell r="AB821">
            <v>358145</v>
          </cell>
          <cell r="AC821">
            <v>0</v>
          </cell>
          <cell r="AD821">
            <v>49544</v>
          </cell>
          <cell r="AE821">
            <v>308601</v>
          </cell>
          <cell r="AF821">
            <v>44.36</v>
          </cell>
          <cell r="AG821">
            <v>37.28</v>
          </cell>
          <cell r="AH821">
            <v>1654</v>
          </cell>
          <cell r="AI821">
            <v>351359</v>
          </cell>
          <cell r="AJ821">
            <v>0</v>
          </cell>
          <cell r="AK821">
            <v>66802</v>
          </cell>
          <cell r="AL821">
            <v>49544</v>
          </cell>
          <cell r="AM821">
            <v>236667</v>
          </cell>
          <cell r="AN821">
            <v>178041</v>
          </cell>
          <cell r="AO821">
            <v>414708</v>
          </cell>
          <cell r="AP821">
            <v>106107</v>
          </cell>
          <cell r="AQ821">
            <v>414708</v>
          </cell>
          <cell r="AR821">
            <v>0</v>
          </cell>
          <cell r="AS821">
            <v>414708</v>
          </cell>
          <cell r="AT821">
            <v>10745.63</v>
          </cell>
          <cell r="AU821">
            <v>43256.412939814814</v>
          </cell>
          <cell r="AV821">
            <v>73415</v>
          </cell>
          <cell r="AW821" t="str">
            <v>50 71274</v>
          </cell>
          <cell r="AX821">
            <v>0</v>
          </cell>
        </row>
        <row r="822">
          <cell r="D822">
            <v>71282</v>
          </cell>
          <cell r="E822" t="str">
            <v>Stanislaus Union Elementary</v>
          </cell>
          <cell r="F822">
            <v>32170703</v>
          </cell>
          <cell r="G822" t="b">
            <v>0</v>
          </cell>
          <cell r="H822">
            <v>5018.04</v>
          </cell>
          <cell r="I822">
            <v>3421.75</v>
          </cell>
          <cell r="J822">
            <v>17170478</v>
          </cell>
          <cell r="K822">
            <v>48.32</v>
          </cell>
          <cell r="L822">
            <v>3421.75</v>
          </cell>
          <cell r="M822">
            <v>165339</v>
          </cell>
          <cell r="N822">
            <v>0</v>
          </cell>
          <cell r="O822">
            <v>2502291</v>
          </cell>
          <cell r="P822">
            <v>0</v>
          </cell>
          <cell r="Q822">
            <v>0</v>
          </cell>
          <cell r="R822">
            <v>2964.87</v>
          </cell>
          <cell r="S822">
            <v>10145044</v>
          </cell>
          <cell r="T822">
            <v>29983152</v>
          </cell>
          <cell r="U822">
            <v>2187551</v>
          </cell>
          <cell r="V822">
            <v>0.42966442729999998</v>
          </cell>
          <cell r="W822">
            <v>939913</v>
          </cell>
          <cell r="X822">
            <v>0</v>
          </cell>
          <cell r="Y822">
            <v>0</v>
          </cell>
          <cell r="Z822">
            <v>30923065</v>
          </cell>
          <cell r="AA822">
            <v>7944860</v>
          </cell>
          <cell r="AB822">
            <v>22978205</v>
          </cell>
          <cell r="AC822">
            <v>0</v>
          </cell>
          <cell r="AD822">
            <v>4488332</v>
          </cell>
          <cell r="AE822">
            <v>18489873</v>
          </cell>
          <cell r="AF822">
            <v>5066.3599999999997</v>
          </cell>
          <cell r="AG822">
            <v>3421.75</v>
          </cell>
          <cell r="AH822">
            <v>17335817</v>
          </cell>
          <cell r="AI822">
            <v>0</v>
          </cell>
          <cell r="AJ822">
            <v>0</v>
          </cell>
          <cell r="AK822">
            <v>7944860</v>
          </cell>
          <cell r="AL822">
            <v>4488332</v>
          </cell>
          <cell r="AM822">
            <v>4902625</v>
          </cell>
          <cell r="AN822">
            <v>2502291</v>
          </cell>
          <cell r="AO822">
            <v>7404916</v>
          </cell>
          <cell r="AP822">
            <v>0</v>
          </cell>
          <cell r="AQ822">
            <v>18489873</v>
          </cell>
          <cell r="AR822">
            <v>939913</v>
          </cell>
          <cell r="AS822">
            <v>17549960</v>
          </cell>
          <cell r="AT822">
            <v>9037.2099999999991</v>
          </cell>
          <cell r="AU822">
            <v>43256.412962962961</v>
          </cell>
          <cell r="AV822">
            <v>73415</v>
          </cell>
          <cell r="AW822" t="str">
            <v>50 71282</v>
          </cell>
          <cell r="AX822">
            <v>0</v>
          </cell>
        </row>
        <row r="823">
          <cell r="D823">
            <v>71290</v>
          </cell>
          <cell r="E823" t="str">
            <v>Sylvan Union Elementary</v>
          </cell>
          <cell r="F823">
            <v>67381199</v>
          </cell>
          <cell r="G823" t="b">
            <v>0</v>
          </cell>
          <cell r="H823">
            <v>5011.75</v>
          </cell>
          <cell r="I823">
            <v>7851.34</v>
          </cell>
          <cell r="J823">
            <v>39348953</v>
          </cell>
          <cell r="K823">
            <v>41.71</v>
          </cell>
          <cell r="L823">
            <v>7851.34</v>
          </cell>
          <cell r="M823">
            <v>327479</v>
          </cell>
          <cell r="N823">
            <v>0</v>
          </cell>
          <cell r="O823">
            <v>5644552</v>
          </cell>
          <cell r="P823">
            <v>0</v>
          </cell>
          <cell r="Q823">
            <v>0</v>
          </cell>
          <cell r="R823">
            <v>2302.0100000000002</v>
          </cell>
          <cell r="S823">
            <v>18073863</v>
          </cell>
          <cell r="T823">
            <v>63394847</v>
          </cell>
          <cell r="U823">
            <v>3986352</v>
          </cell>
          <cell r="V823">
            <v>0.42966442729999998</v>
          </cell>
          <cell r="W823">
            <v>1712794</v>
          </cell>
          <cell r="X823">
            <v>0</v>
          </cell>
          <cell r="Y823">
            <v>0</v>
          </cell>
          <cell r="Z823">
            <v>65107641</v>
          </cell>
          <cell r="AA823">
            <v>12938754</v>
          </cell>
          <cell r="AB823">
            <v>52168887</v>
          </cell>
          <cell r="AC823">
            <v>0</v>
          </cell>
          <cell r="AD823">
            <v>10272432</v>
          </cell>
          <cell r="AE823">
            <v>41896455</v>
          </cell>
          <cell r="AF823">
            <v>5053.46</v>
          </cell>
          <cell r="AG823">
            <v>7851.34</v>
          </cell>
          <cell r="AH823">
            <v>39676433</v>
          </cell>
          <cell r="AI823">
            <v>0</v>
          </cell>
          <cell r="AJ823">
            <v>0</v>
          </cell>
          <cell r="AK823">
            <v>12938754</v>
          </cell>
          <cell r="AL823">
            <v>10272432</v>
          </cell>
          <cell r="AM823">
            <v>16465247</v>
          </cell>
          <cell r="AN823">
            <v>5644552</v>
          </cell>
          <cell r="AO823">
            <v>22109799</v>
          </cell>
          <cell r="AP823">
            <v>0</v>
          </cell>
          <cell r="AQ823">
            <v>41896455</v>
          </cell>
          <cell r="AR823">
            <v>1712794</v>
          </cell>
          <cell r="AS823">
            <v>40183661</v>
          </cell>
          <cell r="AT823">
            <v>8292.5499999999993</v>
          </cell>
          <cell r="AU823">
            <v>43256.412974537037</v>
          </cell>
          <cell r="AV823">
            <v>73415</v>
          </cell>
          <cell r="AW823" t="str">
            <v>50 71290</v>
          </cell>
          <cell r="AX823">
            <v>0</v>
          </cell>
        </row>
        <row r="824">
          <cell r="D824">
            <v>71324</v>
          </cell>
          <cell r="E824" t="str">
            <v>Valley Home Joint Elementary</v>
          </cell>
          <cell r="F824">
            <v>1531137</v>
          </cell>
          <cell r="G824" t="b">
            <v>0</v>
          </cell>
          <cell r="H824">
            <v>5071.38</v>
          </cell>
          <cell r="I824">
            <v>171.86</v>
          </cell>
          <cell r="J824">
            <v>871567</v>
          </cell>
          <cell r="K824">
            <v>41.17</v>
          </cell>
          <cell r="L824">
            <v>171.86</v>
          </cell>
          <cell r="M824">
            <v>7075</v>
          </cell>
          <cell r="N824">
            <v>0</v>
          </cell>
          <cell r="O824">
            <v>213329</v>
          </cell>
          <cell r="P824">
            <v>0</v>
          </cell>
          <cell r="Q824">
            <v>0</v>
          </cell>
          <cell r="R824">
            <v>2031.07</v>
          </cell>
          <cell r="S824">
            <v>349060</v>
          </cell>
          <cell r="T824">
            <v>1441031</v>
          </cell>
          <cell r="U824">
            <v>90106</v>
          </cell>
          <cell r="V824">
            <v>0.42966442729999998</v>
          </cell>
          <cell r="W824">
            <v>38715</v>
          </cell>
          <cell r="X824">
            <v>0</v>
          </cell>
          <cell r="Y824">
            <v>0</v>
          </cell>
          <cell r="Z824">
            <v>1479746</v>
          </cell>
          <cell r="AA824">
            <v>644339</v>
          </cell>
          <cell r="AB824">
            <v>835407</v>
          </cell>
          <cell r="AC824">
            <v>0</v>
          </cell>
          <cell r="AD824">
            <v>227485</v>
          </cell>
          <cell r="AE824">
            <v>607922</v>
          </cell>
          <cell r="AF824">
            <v>5112.55</v>
          </cell>
          <cell r="AG824">
            <v>171.86</v>
          </cell>
          <cell r="AH824">
            <v>878643</v>
          </cell>
          <cell r="AI824">
            <v>0</v>
          </cell>
          <cell r="AJ824">
            <v>0</v>
          </cell>
          <cell r="AK824">
            <v>644339</v>
          </cell>
          <cell r="AL824">
            <v>227485</v>
          </cell>
          <cell r="AM824">
            <v>6819</v>
          </cell>
          <cell r="AN824">
            <v>213329</v>
          </cell>
          <cell r="AO824">
            <v>220148</v>
          </cell>
          <cell r="AP824">
            <v>0</v>
          </cell>
          <cell r="AQ824">
            <v>607922</v>
          </cell>
          <cell r="AR824">
            <v>38715</v>
          </cell>
          <cell r="AS824">
            <v>569207</v>
          </cell>
          <cell r="AT824">
            <v>8610.18</v>
          </cell>
          <cell r="AU824">
            <v>43256.41302083333</v>
          </cell>
          <cell r="AV824">
            <v>73415</v>
          </cell>
          <cell r="AW824" t="str">
            <v>50 71324</v>
          </cell>
          <cell r="AX824">
            <v>0</v>
          </cell>
        </row>
        <row r="825">
          <cell r="D825">
            <v>73601</v>
          </cell>
          <cell r="E825" t="str">
            <v>Newman-Crows Landing Unified</v>
          </cell>
          <cell r="F825">
            <v>30467457</v>
          </cell>
          <cell r="G825" t="b">
            <v>0</v>
          </cell>
          <cell r="H825">
            <v>5242.26</v>
          </cell>
          <cell r="I825">
            <v>3032</v>
          </cell>
          <cell r="J825">
            <v>15894532</v>
          </cell>
          <cell r="K825">
            <v>42.28</v>
          </cell>
          <cell r="L825">
            <v>3032</v>
          </cell>
          <cell r="M825">
            <v>128193</v>
          </cell>
          <cell r="N825">
            <v>0</v>
          </cell>
          <cell r="O825">
            <v>2167417</v>
          </cell>
          <cell r="P825">
            <v>0</v>
          </cell>
          <cell r="Q825">
            <v>0</v>
          </cell>
          <cell r="R825">
            <v>3275.5</v>
          </cell>
          <cell r="S825">
            <v>9931316</v>
          </cell>
          <cell r="T825">
            <v>28121458</v>
          </cell>
          <cell r="U825">
            <v>2345999</v>
          </cell>
          <cell r="V825">
            <v>0.42966442729999998</v>
          </cell>
          <cell r="W825">
            <v>1007992</v>
          </cell>
          <cell r="X825">
            <v>0</v>
          </cell>
          <cell r="Y825">
            <v>0</v>
          </cell>
          <cell r="Z825">
            <v>29129450</v>
          </cell>
          <cell r="AA825">
            <v>5275801</v>
          </cell>
          <cell r="AB825">
            <v>23853649</v>
          </cell>
          <cell r="AC825">
            <v>0</v>
          </cell>
          <cell r="AD825">
            <v>4148366</v>
          </cell>
          <cell r="AE825">
            <v>19705283</v>
          </cell>
          <cell r="AF825">
            <v>5284.53</v>
          </cell>
          <cell r="AG825">
            <v>3032</v>
          </cell>
          <cell r="AH825">
            <v>16022695</v>
          </cell>
          <cell r="AI825">
            <v>0</v>
          </cell>
          <cell r="AJ825">
            <v>0</v>
          </cell>
          <cell r="AK825">
            <v>5275801</v>
          </cell>
          <cell r="AL825">
            <v>4148366</v>
          </cell>
          <cell r="AM825">
            <v>6598528</v>
          </cell>
          <cell r="AN825">
            <v>2167417</v>
          </cell>
          <cell r="AO825">
            <v>8765945</v>
          </cell>
          <cell r="AP825">
            <v>0</v>
          </cell>
          <cell r="AQ825">
            <v>19705283</v>
          </cell>
          <cell r="AR825">
            <v>1007992</v>
          </cell>
          <cell r="AS825">
            <v>18697291</v>
          </cell>
          <cell r="AT825">
            <v>9607.34</v>
          </cell>
          <cell r="AU825">
            <v>43256.412777777776</v>
          </cell>
          <cell r="AV825">
            <v>73415</v>
          </cell>
          <cell r="AW825" t="str">
            <v>50 73601</v>
          </cell>
          <cell r="AX825">
            <v>0</v>
          </cell>
        </row>
        <row r="826">
          <cell r="D826">
            <v>75549</v>
          </cell>
          <cell r="E826" t="str">
            <v>Hughson Unified</v>
          </cell>
          <cell r="F826">
            <v>18728552</v>
          </cell>
          <cell r="G826" t="b">
            <v>0</v>
          </cell>
          <cell r="H826">
            <v>5850.87</v>
          </cell>
          <cell r="I826">
            <v>2031.77</v>
          </cell>
          <cell r="J826">
            <v>11887622</v>
          </cell>
          <cell r="K826">
            <v>45.56</v>
          </cell>
          <cell r="L826">
            <v>2031.77</v>
          </cell>
          <cell r="M826">
            <v>92567</v>
          </cell>
          <cell r="N826">
            <v>0</v>
          </cell>
          <cell r="O826">
            <v>1987204</v>
          </cell>
          <cell r="P826">
            <v>0</v>
          </cell>
          <cell r="Q826">
            <v>0</v>
          </cell>
          <cell r="R826">
            <v>1876.34</v>
          </cell>
          <cell r="S826">
            <v>3812291</v>
          </cell>
          <cell r="T826">
            <v>17779684</v>
          </cell>
          <cell r="U826">
            <v>948868</v>
          </cell>
          <cell r="V826">
            <v>0.42966442729999998</v>
          </cell>
          <cell r="W826">
            <v>407695</v>
          </cell>
          <cell r="X826">
            <v>0</v>
          </cell>
          <cell r="Y826">
            <v>0</v>
          </cell>
          <cell r="Z826">
            <v>18187379</v>
          </cell>
          <cell r="AA826">
            <v>5147112</v>
          </cell>
          <cell r="AB826">
            <v>13040267</v>
          </cell>
          <cell r="AC826">
            <v>0</v>
          </cell>
          <cell r="AD826">
            <v>3101733</v>
          </cell>
          <cell r="AE826">
            <v>9938534</v>
          </cell>
          <cell r="AF826">
            <v>5896.43</v>
          </cell>
          <cell r="AG826">
            <v>2031.77</v>
          </cell>
          <cell r="AH826">
            <v>11980190</v>
          </cell>
          <cell r="AI826">
            <v>0</v>
          </cell>
          <cell r="AJ826">
            <v>0</v>
          </cell>
          <cell r="AK826">
            <v>5147112</v>
          </cell>
          <cell r="AL826">
            <v>3101733</v>
          </cell>
          <cell r="AM826">
            <v>3731345</v>
          </cell>
          <cell r="AN826">
            <v>1987204</v>
          </cell>
          <cell r="AO826">
            <v>5718549</v>
          </cell>
          <cell r="AP826">
            <v>0</v>
          </cell>
          <cell r="AQ826">
            <v>9938534</v>
          </cell>
          <cell r="AR826">
            <v>407695</v>
          </cell>
          <cell r="AS826">
            <v>9530839</v>
          </cell>
          <cell r="AT826">
            <v>8951.5</v>
          </cell>
          <cell r="AU826">
            <v>43256.412615740737</v>
          </cell>
          <cell r="AV826">
            <v>73415</v>
          </cell>
          <cell r="AW826" t="str">
            <v>50 75549</v>
          </cell>
          <cell r="AX826">
            <v>0</v>
          </cell>
        </row>
        <row r="827">
          <cell r="D827">
            <v>75556</v>
          </cell>
          <cell r="E827" t="str">
            <v>Riverbank Unified</v>
          </cell>
          <cell r="F827">
            <v>25079249</v>
          </cell>
          <cell r="G827" t="b">
            <v>0</v>
          </cell>
          <cell r="H827">
            <v>6093.37</v>
          </cell>
          <cell r="I827">
            <v>2311.0300000000002</v>
          </cell>
          <cell r="J827">
            <v>14081961</v>
          </cell>
          <cell r="K827">
            <v>56.46</v>
          </cell>
          <cell r="L827">
            <v>2311.0300000000002</v>
          </cell>
          <cell r="M827">
            <v>130481</v>
          </cell>
          <cell r="N827">
            <v>0</v>
          </cell>
          <cell r="O827">
            <v>2686205</v>
          </cell>
          <cell r="P827">
            <v>0</v>
          </cell>
          <cell r="Q827">
            <v>0</v>
          </cell>
          <cell r="R827">
            <v>2841.39</v>
          </cell>
          <cell r="S827">
            <v>6566538</v>
          </cell>
          <cell r="T827">
            <v>23465185</v>
          </cell>
          <cell r="U827">
            <v>1614064</v>
          </cell>
          <cell r="V827">
            <v>0.42966442729999998</v>
          </cell>
          <cell r="W827">
            <v>693506</v>
          </cell>
          <cell r="X827">
            <v>0</v>
          </cell>
          <cell r="Y827">
            <v>0</v>
          </cell>
          <cell r="Z827">
            <v>24158691</v>
          </cell>
          <cell r="AA827">
            <v>2446534</v>
          </cell>
          <cell r="AB827">
            <v>21712157</v>
          </cell>
          <cell r="AC827">
            <v>0</v>
          </cell>
          <cell r="AD827">
            <v>3679674</v>
          </cell>
          <cell r="AE827">
            <v>18032483</v>
          </cell>
          <cell r="AF827">
            <v>6149.83</v>
          </cell>
          <cell r="AG827">
            <v>2311.0300000000002</v>
          </cell>
          <cell r="AH827">
            <v>14212442</v>
          </cell>
          <cell r="AI827">
            <v>0</v>
          </cell>
          <cell r="AJ827">
            <v>0</v>
          </cell>
          <cell r="AK827">
            <v>2446534</v>
          </cell>
          <cell r="AL827">
            <v>3679674</v>
          </cell>
          <cell r="AM827">
            <v>8086234</v>
          </cell>
          <cell r="AN827">
            <v>2686205</v>
          </cell>
          <cell r="AO827">
            <v>10772439</v>
          </cell>
          <cell r="AP827">
            <v>0</v>
          </cell>
          <cell r="AQ827">
            <v>18032483</v>
          </cell>
          <cell r="AR827">
            <v>693506</v>
          </cell>
          <cell r="AS827">
            <v>17338977</v>
          </cell>
          <cell r="AT827">
            <v>10453.65</v>
          </cell>
          <cell r="AU827">
            <v>43256.412870370368</v>
          </cell>
          <cell r="AV827">
            <v>73415</v>
          </cell>
          <cell r="AW827" t="str">
            <v>50 75556</v>
          </cell>
          <cell r="AX827">
            <v>0</v>
          </cell>
        </row>
        <row r="828">
          <cell r="D828">
            <v>75564</v>
          </cell>
          <cell r="E828" t="str">
            <v>Oakdale Joint Unified</v>
          </cell>
          <cell r="F828">
            <v>44829705</v>
          </cell>
          <cell r="G828" t="b">
            <v>0</v>
          </cell>
          <cell r="H828">
            <v>5625.63</v>
          </cell>
          <cell r="I828">
            <v>5063.97</v>
          </cell>
          <cell r="J828">
            <v>28488022</v>
          </cell>
          <cell r="K828">
            <v>40.53</v>
          </cell>
          <cell r="L828">
            <v>5063.97</v>
          </cell>
          <cell r="M828">
            <v>205243</v>
          </cell>
          <cell r="N828">
            <v>0</v>
          </cell>
          <cell r="O828">
            <v>4192706</v>
          </cell>
          <cell r="P828">
            <v>0</v>
          </cell>
          <cell r="Q828">
            <v>0</v>
          </cell>
          <cell r="R828">
            <v>1939.46</v>
          </cell>
          <cell r="S828">
            <v>9821367</v>
          </cell>
          <cell r="T828">
            <v>42707338</v>
          </cell>
          <cell r="U828">
            <v>2122367</v>
          </cell>
          <cell r="V828">
            <v>0.42966442729999998</v>
          </cell>
          <cell r="W828">
            <v>911906</v>
          </cell>
          <cell r="X828">
            <v>0</v>
          </cell>
          <cell r="Y828">
            <v>0</v>
          </cell>
          <cell r="Z828">
            <v>43619244</v>
          </cell>
          <cell r="AA828">
            <v>14385591</v>
          </cell>
          <cell r="AB828">
            <v>29233653</v>
          </cell>
          <cell r="AC828">
            <v>0</v>
          </cell>
          <cell r="AD828">
            <v>7428834</v>
          </cell>
          <cell r="AE828">
            <v>21804819</v>
          </cell>
          <cell r="AF828">
            <v>5666.15</v>
          </cell>
          <cell r="AG828">
            <v>5063.97</v>
          </cell>
          <cell r="AH828">
            <v>28693214</v>
          </cell>
          <cell r="AI828">
            <v>0</v>
          </cell>
          <cell r="AJ828">
            <v>0</v>
          </cell>
          <cell r="AK828">
            <v>14385591</v>
          </cell>
          <cell r="AL828">
            <v>7428834</v>
          </cell>
          <cell r="AM828">
            <v>6878789</v>
          </cell>
          <cell r="AN828">
            <v>4192706</v>
          </cell>
          <cell r="AO828">
            <v>11071495</v>
          </cell>
          <cell r="AP828">
            <v>0</v>
          </cell>
          <cell r="AQ828">
            <v>21804819</v>
          </cell>
          <cell r="AR828">
            <v>911906</v>
          </cell>
          <cell r="AS828">
            <v>20892913</v>
          </cell>
          <cell r="AT828">
            <v>8613.65</v>
          </cell>
          <cell r="AU828">
            <v>43256.412789351853</v>
          </cell>
          <cell r="AV828">
            <v>73415</v>
          </cell>
          <cell r="AW828" t="str">
            <v>50 75564</v>
          </cell>
          <cell r="AX828">
            <v>0</v>
          </cell>
        </row>
        <row r="829">
          <cell r="D829">
            <v>75572</v>
          </cell>
          <cell r="E829" t="str">
            <v>Waterford Unified</v>
          </cell>
          <cell r="F829">
            <v>18626018</v>
          </cell>
          <cell r="G829" t="b">
            <v>0</v>
          </cell>
          <cell r="H829">
            <v>5579.89</v>
          </cell>
          <cell r="I829">
            <v>1758.69</v>
          </cell>
          <cell r="J829">
            <v>9813297</v>
          </cell>
          <cell r="K829">
            <v>54.35</v>
          </cell>
          <cell r="L829">
            <v>1758.69</v>
          </cell>
          <cell r="M829">
            <v>95585</v>
          </cell>
          <cell r="N829">
            <v>0</v>
          </cell>
          <cell r="O829">
            <v>1898209</v>
          </cell>
          <cell r="P829">
            <v>0</v>
          </cell>
          <cell r="Q829">
            <v>0</v>
          </cell>
          <cell r="R829">
            <v>3147.2</v>
          </cell>
          <cell r="S829">
            <v>5534949</v>
          </cell>
          <cell r="T829">
            <v>17342040</v>
          </cell>
          <cell r="U829">
            <v>1283978</v>
          </cell>
          <cell r="V829">
            <v>0.42966442729999998</v>
          </cell>
          <cell r="W829">
            <v>551680</v>
          </cell>
          <cell r="X829">
            <v>0</v>
          </cell>
          <cell r="Y829">
            <v>0</v>
          </cell>
          <cell r="Z829">
            <v>17893720</v>
          </cell>
          <cell r="AA829">
            <v>1312621</v>
          </cell>
          <cell r="AB829">
            <v>16581099</v>
          </cell>
          <cell r="AC829">
            <v>0</v>
          </cell>
          <cell r="AD829">
            <v>2565461</v>
          </cell>
          <cell r="AE829">
            <v>14015638</v>
          </cell>
          <cell r="AF829">
            <v>5634.24</v>
          </cell>
          <cell r="AG829">
            <v>1758.69</v>
          </cell>
          <cell r="AH829">
            <v>9908882</v>
          </cell>
          <cell r="AI829">
            <v>0</v>
          </cell>
          <cell r="AJ829">
            <v>0</v>
          </cell>
          <cell r="AK829">
            <v>1312621</v>
          </cell>
          <cell r="AL829">
            <v>2565461</v>
          </cell>
          <cell r="AM829">
            <v>6030800</v>
          </cell>
          <cell r="AN829">
            <v>1898209</v>
          </cell>
          <cell r="AO829">
            <v>7929009</v>
          </cell>
          <cell r="AP829">
            <v>0</v>
          </cell>
          <cell r="AQ829">
            <v>14015638</v>
          </cell>
          <cell r="AR829">
            <v>551680</v>
          </cell>
          <cell r="AS829">
            <v>13463958</v>
          </cell>
          <cell r="AT829">
            <v>10174.459999999999</v>
          </cell>
          <cell r="AU829">
            <v>43256.413032407407</v>
          </cell>
          <cell r="AV829">
            <v>73415</v>
          </cell>
          <cell r="AW829" t="str">
            <v>50 75572</v>
          </cell>
          <cell r="AX829">
            <v>0</v>
          </cell>
        </row>
        <row r="830">
          <cell r="D830">
            <v>75739</v>
          </cell>
          <cell r="E830" t="str">
            <v>Turlock Unified</v>
          </cell>
          <cell r="F830">
            <v>128835137</v>
          </cell>
          <cell r="G830" t="b">
            <v>0</v>
          </cell>
          <cell r="H830">
            <v>5360.21</v>
          </cell>
          <cell r="I830">
            <v>13431.74</v>
          </cell>
          <cell r="J830">
            <v>71996947</v>
          </cell>
          <cell r="K830">
            <v>52.95</v>
          </cell>
          <cell r="L830">
            <v>13431.74</v>
          </cell>
          <cell r="M830">
            <v>711211</v>
          </cell>
          <cell r="N830">
            <v>0</v>
          </cell>
          <cell r="O830">
            <v>12744871</v>
          </cell>
          <cell r="P830">
            <v>0</v>
          </cell>
          <cell r="Q830">
            <v>0</v>
          </cell>
          <cell r="R830">
            <v>2706.24</v>
          </cell>
          <cell r="S830">
            <v>36349512</v>
          </cell>
          <cell r="T830">
            <v>121802541</v>
          </cell>
          <cell r="U830">
            <v>7032596</v>
          </cell>
          <cell r="V830">
            <v>0.42966442729999998</v>
          </cell>
          <cell r="W830">
            <v>3021656</v>
          </cell>
          <cell r="X830">
            <v>0</v>
          </cell>
          <cell r="Y830">
            <v>0</v>
          </cell>
          <cell r="Z830">
            <v>124824197</v>
          </cell>
          <cell r="AA830">
            <v>24469975</v>
          </cell>
          <cell r="AB830">
            <v>100354222</v>
          </cell>
          <cell r="AC830">
            <v>0</v>
          </cell>
          <cell r="AD830">
            <v>18824516</v>
          </cell>
          <cell r="AE830">
            <v>81529706</v>
          </cell>
          <cell r="AF830">
            <v>5413.16</v>
          </cell>
          <cell r="AG830">
            <v>13431.74</v>
          </cell>
          <cell r="AH830">
            <v>72708158</v>
          </cell>
          <cell r="AI830">
            <v>0</v>
          </cell>
          <cell r="AJ830">
            <v>0</v>
          </cell>
          <cell r="AK830">
            <v>24469975</v>
          </cell>
          <cell r="AL830">
            <v>18824516</v>
          </cell>
          <cell r="AM830">
            <v>29413667</v>
          </cell>
          <cell r="AN830">
            <v>12744871</v>
          </cell>
          <cell r="AO830">
            <v>42158538</v>
          </cell>
          <cell r="AP830">
            <v>0</v>
          </cell>
          <cell r="AQ830">
            <v>81529706</v>
          </cell>
          <cell r="AR830">
            <v>3021656</v>
          </cell>
          <cell r="AS830">
            <v>78508050</v>
          </cell>
          <cell r="AT830">
            <v>9293.23</v>
          </cell>
          <cell r="AU830">
            <v>43256.412997685184</v>
          </cell>
          <cell r="AV830">
            <v>73415</v>
          </cell>
          <cell r="AW830" t="str">
            <v>50 75739</v>
          </cell>
          <cell r="AX830">
            <v>0</v>
          </cell>
        </row>
        <row r="831">
          <cell r="D831">
            <v>71357</v>
          </cell>
          <cell r="E831" t="str">
            <v>Brittan Elementary</v>
          </cell>
          <cell r="F831">
            <v>3828719</v>
          </cell>
          <cell r="G831" t="b">
            <v>0</v>
          </cell>
          <cell r="H831">
            <v>5046.3999999999996</v>
          </cell>
          <cell r="I831">
            <v>448.99</v>
          </cell>
          <cell r="J831">
            <v>2265783</v>
          </cell>
          <cell r="K831">
            <v>44.82</v>
          </cell>
          <cell r="L831">
            <v>448.99</v>
          </cell>
          <cell r="M831">
            <v>20124</v>
          </cell>
          <cell r="N831">
            <v>0</v>
          </cell>
          <cell r="O831">
            <v>539976</v>
          </cell>
          <cell r="P831">
            <v>0</v>
          </cell>
          <cell r="Q831">
            <v>0</v>
          </cell>
          <cell r="R831">
            <v>1867.95</v>
          </cell>
          <cell r="S831">
            <v>838691</v>
          </cell>
          <cell r="T831">
            <v>3664574</v>
          </cell>
          <cell r="U831">
            <v>164145</v>
          </cell>
          <cell r="V831">
            <v>0.42966442729999998</v>
          </cell>
          <cell r="W831">
            <v>70527</v>
          </cell>
          <cell r="X831">
            <v>0</v>
          </cell>
          <cell r="Y831">
            <v>0</v>
          </cell>
          <cell r="Z831">
            <v>3735101</v>
          </cell>
          <cell r="AA831">
            <v>1202054</v>
          </cell>
          <cell r="AB831">
            <v>2533047</v>
          </cell>
          <cell r="AC831">
            <v>0</v>
          </cell>
          <cell r="AD831">
            <v>591833</v>
          </cell>
          <cell r="AE831">
            <v>1941214</v>
          </cell>
          <cell r="AF831">
            <v>5091.22</v>
          </cell>
          <cell r="AG831">
            <v>448.99</v>
          </cell>
          <cell r="AH831">
            <v>2285907</v>
          </cell>
          <cell r="AI831">
            <v>0</v>
          </cell>
          <cell r="AJ831">
            <v>0</v>
          </cell>
          <cell r="AK831">
            <v>1202054</v>
          </cell>
          <cell r="AL831">
            <v>591833</v>
          </cell>
          <cell r="AM831">
            <v>492020</v>
          </cell>
          <cell r="AN831">
            <v>539976</v>
          </cell>
          <cell r="AO831">
            <v>1031996</v>
          </cell>
          <cell r="AP831">
            <v>0</v>
          </cell>
          <cell r="AQ831">
            <v>1941214</v>
          </cell>
          <cell r="AR831">
            <v>70527</v>
          </cell>
          <cell r="AS831">
            <v>1870687</v>
          </cell>
          <cell r="AT831">
            <v>8318.9</v>
          </cell>
          <cell r="AU831">
            <v>43256.412430555552</v>
          </cell>
          <cell r="AV831">
            <v>73415</v>
          </cell>
          <cell r="AW831" t="str">
            <v>51 71357</v>
          </cell>
          <cell r="AX831">
            <v>0</v>
          </cell>
        </row>
        <row r="832">
          <cell r="D832">
            <v>71365</v>
          </cell>
          <cell r="E832" t="str">
            <v>Browns Elementary</v>
          </cell>
          <cell r="F832">
            <v>1305190</v>
          </cell>
          <cell r="G832" t="b">
            <v>0</v>
          </cell>
          <cell r="H832">
            <v>5048.1099999999997</v>
          </cell>
          <cell r="I832">
            <v>149.27000000000001</v>
          </cell>
          <cell r="J832">
            <v>753531</v>
          </cell>
          <cell r="K832">
            <v>45.14</v>
          </cell>
          <cell r="L832">
            <v>149.27000000000001</v>
          </cell>
          <cell r="M832">
            <v>6738</v>
          </cell>
          <cell r="N832">
            <v>0</v>
          </cell>
          <cell r="O832">
            <v>193017</v>
          </cell>
          <cell r="P832">
            <v>0</v>
          </cell>
          <cell r="Q832">
            <v>0</v>
          </cell>
          <cell r="R832">
            <v>1932.23</v>
          </cell>
          <cell r="S832">
            <v>288424</v>
          </cell>
          <cell r="T832">
            <v>1241710</v>
          </cell>
          <cell r="U832">
            <v>63480</v>
          </cell>
          <cell r="V832">
            <v>0.42966442729999998</v>
          </cell>
          <cell r="W832">
            <v>27275</v>
          </cell>
          <cell r="X832">
            <v>0</v>
          </cell>
          <cell r="Y832">
            <v>0</v>
          </cell>
          <cell r="Z832">
            <v>1268985</v>
          </cell>
          <cell r="AA832">
            <v>348527</v>
          </cell>
          <cell r="AB832">
            <v>920458</v>
          </cell>
          <cell r="AC832">
            <v>0</v>
          </cell>
          <cell r="AD832">
            <v>196838</v>
          </cell>
          <cell r="AE832">
            <v>723620</v>
          </cell>
          <cell r="AF832">
            <v>5093.26</v>
          </cell>
          <cell r="AG832">
            <v>149.27000000000001</v>
          </cell>
          <cell r="AH832">
            <v>760271</v>
          </cell>
          <cell r="AI832">
            <v>0</v>
          </cell>
          <cell r="AJ832">
            <v>0</v>
          </cell>
          <cell r="AK832">
            <v>348527</v>
          </cell>
          <cell r="AL832">
            <v>196838</v>
          </cell>
          <cell r="AM832">
            <v>214906</v>
          </cell>
          <cell r="AN832">
            <v>193017</v>
          </cell>
          <cell r="AO832">
            <v>407923</v>
          </cell>
          <cell r="AP832">
            <v>0</v>
          </cell>
          <cell r="AQ832">
            <v>723620</v>
          </cell>
          <cell r="AR832">
            <v>27275</v>
          </cell>
          <cell r="AS832">
            <v>696345</v>
          </cell>
          <cell r="AT832">
            <v>8501.27</v>
          </cell>
          <cell r="AU832">
            <v>43256.412430555552</v>
          </cell>
          <cell r="AV832">
            <v>73415</v>
          </cell>
          <cell r="AW832" t="str">
            <v>51 71365</v>
          </cell>
          <cell r="AX832">
            <v>0</v>
          </cell>
        </row>
        <row r="833">
          <cell r="D833">
            <v>71373</v>
          </cell>
          <cell r="E833" t="str">
            <v>East Nicolaus Joint Union High</v>
          </cell>
          <cell r="F833">
            <v>3085124</v>
          </cell>
          <cell r="G833" t="b">
            <v>0</v>
          </cell>
          <cell r="H833">
            <v>6461.09</v>
          </cell>
          <cell r="I833">
            <v>299.16000000000003</v>
          </cell>
          <cell r="J833">
            <v>1932900</v>
          </cell>
          <cell r="K833">
            <v>50.06</v>
          </cell>
          <cell r="L833">
            <v>299.16000000000003</v>
          </cell>
          <cell r="M833">
            <v>14976</v>
          </cell>
          <cell r="N833">
            <v>0</v>
          </cell>
          <cell r="O833">
            <v>468411</v>
          </cell>
          <cell r="P833">
            <v>0</v>
          </cell>
          <cell r="Q833">
            <v>0</v>
          </cell>
          <cell r="R833">
            <v>1852.34</v>
          </cell>
          <cell r="S833">
            <v>554146</v>
          </cell>
          <cell r="T833">
            <v>2970433</v>
          </cell>
          <cell r="U833">
            <v>114691</v>
          </cell>
          <cell r="V833">
            <v>0.42966442729999998</v>
          </cell>
          <cell r="W833">
            <v>49279</v>
          </cell>
          <cell r="X833">
            <v>0</v>
          </cell>
          <cell r="Y833">
            <v>0</v>
          </cell>
          <cell r="Z833">
            <v>3019712</v>
          </cell>
          <cell r="AA833">
            <v>896575</v>
          </cell>
          <cell r="AB833">
            <v>2123137</v>
          </cell>
          <cell r="AC833">
            <v>0</v>
          </cell>
          <cell r="AD833">
            <v>504315</v>
          </cell>
          <cell r="AE833">
            <v>1618822</v>
          </cell>
          <cell r="AF833">
            <v>6511.16</v>
          </cell>
          <cell r="AG833">
            <v>299.16000000000003</v>
          </cell>
          <cell r="AH833">
            <v>1947879</v>
          </cell>
          <cell r="AI833">
            <v>0</v>
          </cell>
          <cell r="AJ833">
            <v>0</v>
          </cell>
          <cell r="AK833">
            <v>896575</v>
          </cell>
          <cell r="AL833">
            <v>504315</v>
          </cell>
          <cell r="AM833">
            <v>546989</v>
          </cell>
          <cell r="AN833">
            <v>468411</v>
          </cell>
          <cell r="AO833">
            <v>1015400</v>
          </cell>
          <cell r="AP833">
            <v>0</v>
          </cell>
          <cell r="AQ833">
            <v>1618822</v>
          </cell>
          <cell r="AR833">
            <v>49279</v>
          </cell>
          <cell r="AS833">
            <v>1569543</v>
          </cell>
          <cell r="AT833">
            <v>10093.969999999999</v>
          </cell>
          <cell r="AU833">
            <v>43256.412523148145</v>
          </cell>
          <cell r="AV833">
            <v>73415</v>
          </cell>
          <cell r="AW833" t="str">
            <v>51 71373</v>
          </cell>
          <cell r="AX833">
            <v>0</v>
          </cell>
        </row>
        <row r="834">
          <cell r="D834">
            <v>71381</v>
          </cell>
          <cell r="E834" t="str">
            <v>Franklin Elementary</v>
          </cell>
          <cell r="F834">
            <v>3812673</v>
          </cell>
          <cell r="G834" t="b">
            <v>0</v>
          </cell>
          <cell r="H834">
            <v>4993.76</v>
          </cell>
          <cell r="I834">
            <v>468.08</v>
          </cell>
          <cell r="J834">
            <v>2337479</v>
          </cell>
          <cell r="K834">
            <v>36.99</v>
          </cell>
          <cell r="L834">
            <v>468.08</v>
          </cell>
          <cell r="M834">
            <v>17314</v>
          </cell>
          <cell r="N834">
            <v>0</v>
          </cell>
          <cell r="O834">
            <v>337098</v>
          </cell>
          <cell r="P834">
            <v>0</v>
          </cell>
          <cell r="Q834">
            <v>0</v>
          </cell>
          <cell r="R834">
            <v>1980.35</v>
          </cell>
          <cell r="S834">
            <v>926962</v>
          </cell>
          <cell r="T834">
            <v>3618853</v>
          </cell>
          <cell r="U834">
            <v>193820</v>
          </cell>
          <cell r="V834">
            <v>0.42966442729999998</v>
          </cell>
          <cell r="W834">
            <v>83278</v>
          </cell>
          <cell r="X834">
            <v>0</v>
          </cell>
          <cell r="Y834">
            <v>0</v>
          </cell>
          <cell r="Z834">
            <v>3702131</v>
          </cell>
          <cell r="AA834">
            <v>914811</v>
          </cell>
          <cell r="AB834">
            <v>2787320</v>
          </cell>
          <cell r="AC834">
            <v>0</v>
          </cell>
          <cell r="AD834">
            <v>609668</v>
          </cell>
          <cell r="AE834">
            <v>2177652</v>
          </cell>
          <cell r="AF834">
            <v>5030.75</v>
          </cell>
          <cell r="AG834">
            <v>468.08</v>
          </cell>
          <cell r="AH834">
            <v>2354793</v>
          </cell>
          <cell r="AI834">
            <v>0</v>
          </cell>
          <cell r="AJ834">
            <v>0</v>
          </cell>
          <cell r="AK834">
            <v>914811</v>
          </cell>
          <cell r="AL834">
            <v>609668</v>
          </cell>
          <cell r="AM834">
            <v>830314</v>
          </cell>
          <cell r="AN834">
            <v>337098</v>
          </cell>
          <cell r="AO834">
            <v>1167412</v>
          </cell>
          <cell r="AP834">
            <v>0</v>
          </cell>
          <cell r="AQ834">
            <v>2177652</v>
          </cell>
          <cell r="AR834">
            <v>83278</v>
          </cell>
          <cell r="AS834">
            <v>2094374</v>
          </cell>
          <cell r="AT834">
            <v>7909.18</v>
          </cell>
          <cell r="AU834">
            <v>43256.412569444445</v>
          </cell>
          <cell r="AV834">
            <v>73415</v>
          </cell>
          <cell r="AW834" t="str">
            <v>51 71381</v>
          </cell>
          <cell r="AX834">
            <v>0</v>
          </cell>
        </row>
        <row r="835">
          <cell r="D835">
            <v>71399</v>
          </cell>
          <cell r="E835" t="str">
            <v>Live Oak Unified</v>
          </cell>
          <cell r="F835">
            <v>19173375</v>
          </cell>
          <cell r="G835" t="b">
            <v>0</v>
          </cell>
          <cell r="H835">
            <v>5238.18</v>
          </cell>
          <cell r="I835">
            <v>1810.14</v>
          </cell>
          <cell r="J835">
            <v>9481839</v>
          </cell>
          <cell r="K835">
            <v>48.57</v>
          </cell>
          <cell r="L835">
            <v>1810.14</v>
          </cell>
          <cell r="M835">
            <v>87918</v>
          </cell>
          <cell r="N835">
            <v>0</v>
          </cell>
          <cell r="O835">
            <v>1707177</v>
          </cell>
          <cell r="P835">
            <v>0</v>
          </cell>
          <cell r="Q835">
            <v>0</v>
          </cell>
          <cell r="R835">
            <v>3574.96</v>
          </cell>
          <cell r="S835">
            <v>6471178</v>
          </cell>
          <cell r="T835">
            <v>17748112</v>
          </cell>
          <cell r="U835">
            <v>1425263</v>
          </cell>
          <cell r="V835">
            <v>0.42966442729999998</v>
          </cell>
          <cell r="W835">
            <v>612385</v>
          </cell>
          <cell r="X835">
            <v>0</v>
          </cell>
          <cell r="Y835">
            <v>0</v>
          </cell>
          <cell r="Z835">
            <v>18360497</v>
          </cell>
          <cell r="AA835">
            <v>3362471</v>
          </cell>
          <cell r="AB835">
            <v>14998026</v>
          </cell>
          <cell r="AC835">
            <v>0</v>
          </cell>
          <cell r="AD835">
            <v>2477659</v>
          </cell>
          <cell r="AE835">
            <v>12520367</v>
          </cell>
          <cell r="AF835">
            <v>5043.41</v>
          </cell>
          <cell r="AG835">
            <v>1810.14</v>
          </cell>
          <cell r="AH835">
            <v>9129278</v>
          </cell>
          <cell r="AI835">
            <v>473649</v>
          </cell>
          <cell r="AJ835">
            <v>0</v>
          </cell>
          <cell r="AK835">
            <v>3362471</v>
          </cell>
          <cell r="AL835">
            <v>2477659</v>
          </cell>
          <cell r="AM835">
            <v>3762797</v>
          </cell>
          <cell r="AN835">
            <v>1707177</v>
          </cell>
          <cell r="AO835">
            <v>5469974</v>
          </cell>
          <cell r="AP835">
            <v>0</v>
          </cell>
          <cell r="AQ835">
            <v>12520367</v>
          </cell>
          <cell r="AR835">
            <v>612385</v>
          </cell>
          <cell r="AS835">
            <v>11907982</v>
          </cell>
          <cell r="AT835">
            <v>10143.14</v>
          </cell>
          <cell r="AU835">
            <v>43256.412685185183</v>
          </cell>
          <cell r="AV835">
            <v>73415</v>
          </cell>
          <cell r="AW835" t="str">
            <v>51 71399</v>
          </cell>
          <cell r="AX835">
            <v>0</v>
          </cell>
        </row>
        <row r="836">
          <cell r="D836">
            <v>71407</v>
          </cell>
          <cell r="E836" t="str">
            <v>Marcum-Illinois Union Elementary</v>
          </cell>
          <cell r="F836">
            <v>1499707</v>
          </cell>
          <cell r="G836" t="b">
            <v>0</v>
          </cell>
          <cell r="H836">
            <v>5151.62</v>
          </cell>
          <cell r="I836">
            <v>157.69999999999999</v>
          </cell>
          <cell r="J836">
            <v>812410</v>
          </cell>
          <cell r="K836">
            <v>54.09</v>
          </cell>
          <cell r="L836">
            <v>157.69999999999999</v>
          </cell>
          <cell r="M836">
            <v>8530</v>
          </cell>
          <cell r="N836">
            <v>0</v>
          </cell>
          <cell r="O836">
            <v>332536</v>
          </cell>
          <cell r="P836">
            <v>0</v>
          </cell>
          <cell r="Q836">
            <v>0</v>
          </cell>
          <cell r="R836">
            <v>1908.8</v>
          </cell>
          <cell r="S836">
            <v>301018</v>
          </cell>
          <cell r="T836">
            <v>1454494</v>
          </cell>
          <cell r="U836">
            <v>45213</v>
          </cell>
          <cell r="V836">
            <v>0.42966442729999998</v>
          </cell>
          <cell r="W836">
            <v>19426</v>
          </cell>
          <cell r="X836">
            <v>0</v>
          </cell>
          <cell r="Y836">
            <v>0</v>
          </cell>
          <cell r="Z836">
            <v>1473920</v>
          </cell>
          <cell r="AA836">
            <v>28002</v>
          </cell>
          <cell r="AB836">
            <v>1445918</v>
          </cell>
          <cell r="AC836">
            <v>0</v>
          </cell>
          <cell r="AD836">
            <v>212546</v>
          </cell>
          <cell r="AE836">
            <v>1233372</v>
          </cell>
          <cell r="AF836">
            <v>5205.71</v>
          </cell>
          <cell r="AG836">
            <v>157.69999999999999</v>
          </cell>
          <cell r="AH836">
            <v>820940</v>
          </cell>
          <cell r="AI836">
            <v>0</v>
          </cell>
          <cell r="AJ836">
            <v>0</v>
          </cell>
          <cell r="AK836">
            <v>28002</v>
          </cell>
          <cell r="AL836">
            <v>212546</v>
          </cell>
          <cell r="AM836">
            <v>580392</v>
          </cell>
          <cell r="AN836">
            <v>332536</v>
          </cell>
          <cell r="AO836">
            <v>912928</v>
          </cell>
          <cell r="AP836">
            <v>0</v>
          </cell>
          <cell r="AQ836">
            <v>1233372</v>
          </cell>
          <cell r="AR836">
            <v>19426</v>
          </cell>
          <cell r="AS836">
            <v>1213946</v>
          </cell>
          <cell r="AT836">
            <v>9346.35</v>
          </cell>
          <cell r="AU836">
            <v>43256.412719907406</v>
          </cell>
          <cell r="AV836">
            <v>73415</v>
          </cell>
          <cell r="AW836" t="str">
            <v>51 71407</v>
          </cell>
          <cell r="AX836">
            <v>0</v>
          </cell>
        </row>
        <row r="837">
          <cell r="D837">
            <v>71415</v>
          </cell>
          <cell r="E837" t="str">
            <v>Meridian Elementary</v>
          </cell>
          <cell r="F837">
            <v>808736</v>
          </cell>
          <cell r="G837" t="b">
            <v>0</v>
          </cell>
          <cell r="H837">
            <v>6163.77</v>
          </cell>
          <cell r="I837">
            <v>0</v>
          </cell>
          <cell r="J837">
            <v>0</v>
          </cell>
          <cell r="K837">
            <v>47.6</v>
          </cell>
          <cell r="L837">
            <v>77.930000000000007</v>
          </cell>
          <cell r="M837">
            <v>3709</v>
          </cell>
          <cell r="N837">
            <v>495355</v>
          </cell>
          <cell r="O837">
            <v>120274</v>
          </cell>
          <cell r="P837">
            <v>0</v>
          </cell>
          <cell r="Q837">
            <v>0</v>
          </cell>
          <cell r="R837">
            <v>2072.0100000000002</v>
          </cell>
          <cell r="S837">
            <v>161472</v>
          </cell>
          <cell r="T837">
            <v>780810</v>
          </cell>
          <cell r="U837">
            <v>27926</v>
          </cell>
          <cell r="V837">
            <v>0.42966442729999998</v>
          </cell>
          <cell r="W837">
            <v>11999</v>
          </cell>
          <cell r="X837">
            <v>0</v>
          </cell>
          <cell r="Y837">
            <v>0</v>
          </cell>
          <cell r="Z837">
            <v>792809</v>
          </cell>
          <cell r="AA837">
            <v>7412</v>
          </cell>
          <cell r="AB837">
            <v>785397</v>
          </cell>
          <cell r="AC837">
            <v>0</v>
          </cell>
          <cell r="AD837">
            <v>129210</v>
          </cell>
          <cell r="AE837">
            <v>656187</v>
          </cell>
          <cell r="AF837">
            <v>185.09</v>
          </cell>
          <cell r="AG837">
            <v>77.930000000000007</v>
          </cell>
          <cell r="AH837">
            <v>14424</v>
          </cell>
          <cell r="AI837">
            <v>495165</v>
          </cell>
          <cell r="AJ837">
            <v>0</v>
          </cell>
          <cell r="AK837">
            <v>7412</v>
          </cell>
          <cell r="AL837">
            <v>129210</v>
          </cell>
          <cell r="AM837">
            <v>372967</v>
          </cell>
          <cell r="AN837">
            <v>120274</v>
          </cell>
          <cell r="AO837">
            <v>493241</v>
          </cell>
          <cell r="AP837">
            <v>0</v>
          </cell>
          <cell r="AQ837">
            <v>656187</v>
          </cell>
          <cell r="AR837">
            <v>11999</v>
          </cell>
          <cell r="AS837">
            <v>644188</v>
          </cell>
          <cell r="AT837">
            <v>10173.35</v>
          </cell>
          <cell r="AU837">
            <v>43256.412731481483</v>
          </cell>
          <cell r="AV837">
            <v>73415</v>
          </cell>
          <cell r="AW837" t="str">
            <v>51 71415</v>
          </cell>
          <cell r="AX837">
            <v>0</v>
          </cell>
        </row>
        <row r="838">
          <cell r="D838">
            <v>71423</v>
          </cell>
          <cell r="E838" t="str">
            <v>Nuestro Elementary</v>
          </cell>
          <cell r="F838">
            <v>1235842</v>
          </cell>
          <cell r="G838" t="b">
            <v>0</v>
          </cell>
          <cell r="H838">
            <v>5471.49</v>
          </cell>
          <cell r="I838">
            <v>148.44999999999999</v>
          </cell>
          <cell r="J838">
            <v>812243</v>
          </cell>
          <cell r="K838">
            <v>47.33</v>
          </cell>
          <cell r="L838">
            <v>148.44999999999999</v>
          </cell>
          <cell r="M838">
            <v>7026</v>
          </cell>
          <cell r="N838">
            <v>0</v>
          </cell>
          <cell r="O838">
            <v>158429</v>
          </cell>
          <cell r="P838">
            <v>0</v>
          </cell>
          <cell r="Q838">
            <v>0</v>
          </cell>
          <cell r="R838">
            <v>1366.77</v>
          </cell>
          <cell r="S838">
            <v>202897</v>
          </cell>
          <cell r="T838">
            <v>1180595</v>
          </cell>
          <cell r="U838">
            <v>55247</v>
          </cell>
          <cell r="V838">
            <v>0.42966442729999998</v>
          </cell>
          <cell r="W838">
            <v>23738</v>
          </cell>
          <cell r="X838">
            <v>19368</v>
          </cell>
          <cell r="Y838">
            <v>0</v>
          </cell>
          <cell r="Z838">
            <v>1223701</v>
          </cell>
          <cell r="AA838">
            <v>56396</v>
          </cell>
          <cell r="AB838">
            <v>1167305</v>
          </cell>
          <cell r="AC838">
            <v>0</v>
          </cell>
          <cell r="AD838">
            <v>212113</v>
          </cell>
          <cell r="AE838">
            <v>955192</v>
          </cell>
          <cell r="AF838">
            <v>5518.82</v>
          </cell>
          <cell r="AG838">
            <v>148.44999999999999</v>
          </cell>
          <cell r="AH838">
            <v>819269</v>
          </cell>
          <cell r="AI838">
            <v>0</v>
          </cell>
          <cell r="AJ838">
            <v>0</v>
          </cell>
          <cell r="AK838">
            <v>56396</v>
          </cell>
          <cell r="AL838">
            <v>212113</v>
          </cell>
          <cell r="AM838">
            <v>550760</v>
          </cell>
          <cell r="AN838">
            <v>158429</v>
          </cell>
          <cell r="AO838">
            <v>709189</v>
          </cell>
          <cell r="AP838">
            <v>0</v>
          </cell>
          <cell r="AQ838">
            <v>955192</v>
          </cell>
          <cell r="AR838">
            <v>23738</v>
          </cell>
          <cell r="AS838">
            <v>931454</v>
          </cell>
          <cell r="AT838">
            <v>8112.72</v>
          </cell>
          <cell r="AU838">
            <v>43256.412777777776</v>
          </cell>
          <cell r="AV838">
            <v>73415</v>
          </cell>
          <cell r="AW838" t="str">
            <v>51 71423</v>
          </cell>
          <cell r="AX838">
            <v>0</v>
          </cell>
        </row>
        <row r="839">
          <cell r="D839">
            <v>71431</v>
          </cell>
          <cell r="E839" t="str">
            <v>Pleasant Grove Joint Union</v>
          </cell>
          <cell r="F839">
            <v>1657602</v>
          </cell>
          <cell r="G839" t="b">
            <v>0</v>
          </cell>
          <cell r="H839">
            <v>5251.61</v>
          </cell>
          <cell r="I839">
            <v>197.29</v>
          </cell>
          <cell r="J839">
            <v>1036090</v>
          </cell>
          <cell r="K839">
            <v>45.5</v>
          </cell>
          <cell r="L839">
            <v>197.29</v>
          </cell>
          <cell r="M839">
            <v>8977</v>
          </cell>
          <cell r="N839">
            <v>0</v>
          </cell>
          <cell r="O839">
            <v>201288</v>
          </cell>
          <cell r="P839">
            <v>0</v>
          </cell>
          <cell r="Q839">
            <v>0</v>
          </cell>
          <cell r="R839">
            <v>1714.1</v>
          </cell>
          <cell r="S839">
            <v>338175</v>
          </cell>
          <cell r="T839">
            <v>1584530</v>
          </cell>
          <cell r="U839">
            <v>73072</v>
          </cell>
          <cell r="V839">
            <v>0.42966442729999998</v>
          </cell>
          <cell r="W839">
            <v>31396</v>
          </cell>
          <cell r="X839">
            <v>0</v>
          </cell>
          <cell r="Y839">
            <v>0</v>
          </cell>
          <cell r="Z839">
            <v>1615926</v>
          </cell>
          <cell r="AA839">
            <v>501854</v>
          </cell>
          <cell r="AB839">
            <v>1114072</v>
          </cell>
          <cell r="AC839">
            <v>0</v>
          </cell>
          <cell r="AD839">
            <v>270573</v>
          </cell>
          <cell r="AE839">
            <v>843499</v>
          </cell>
          <cell r="AF839">
            <v>5297.11</v>
          </cell>
          <cell r="AG839">
            <v>197.29</v>
          </cell>
          <cell r="AH839">
            <v>1045067</v>
          </cell>
          <cell r="AI839">
            <v>0</v>
          </cell>
          <cell r="AJ839">
            <v>0</v>
          </cell>
          <cell r="AK839">
            <v>501854</v>
          </cell>
          <cell r="AL839">
            <v>270573</v>
          </cell>
          <cell r="AM839">
            <v>272640</v>
          </cell>
          <cell r="AN839">
            <v>201288</v>
          </cell>
          <cell r="AO839">
            <v>473928</v>
          </cell>
          <cell r="AP839">
            <v>0</v>
          </cell>
          <cell r="AQ839">
            <v>843499</v>
          </cell>
          <cell r="AR839">
            <v>31396</v>
          </cell>
          <cell r="AS839">
            <v>812103</v>
          </cell>
          <cell r="AT839">
            <v>8190.61</v>
          </cell>
          <cell r="AU839">
            <v>43256.412835648145</v>
          </cell>
          <cell r="AV839">
            <v>73415</v>
          </cell>
          <cell r="AW839" t="str">
            <v>51 71431</v>
          </cell>
          <cell r="AX839">
            <v>0</v>
          </cell>
        </row>
        <row r="840">
          <cell r="D840">
            <v>71449</v>
          </cell>
          <cell r="E840" t="str">
            <v>Sutter Union High</v>
          </cell>
          <cell r="F840">
            <v>7255091</v>
          </cell>
          <cell r="G840" t="b">
            <v>0</v>
          </cell>
          <cell r="H840">
            <v>6042.23</v>
          </cell>
          <cell r="I840">
            <v>752.38</v>
          </cell>
          <cell r="J840">
            <v>4546053</v>
          </cell>
          <cell r="K840">
            <v>44</v>
          </cell>
          <cell r="L840">
            <v>752.38</v>
          </cell>
          <cell r="M840">
            <v>33105</v>
          </cell>
          <cell r="N840">
            <v>0</v>
          </cell>
          <cell r="O840">
            <v>622750</v>
          </cell>
          <cell r="P840">
            <v>0</v>
          </cell>
          <cell r="Q840">
            <v>0</v>
          </cell>
          <cell r="R840">
            <v>2207.6</v>
          </cell>
          <cell r="S840">
            <v>1660954</v>
          </cell>
          <cell r="T840">
            <v>6862862</v>
          </cell>
          <cell r="U840">
            <v>392229</v>
          </cell>
          <cell r="V840">
            <v>0.42966442729999998</v>
          </cell>
          <cell r="W840">
            <v>168527</v>
          </cell>
          <cell r="X840">
            <v>0</v>
          </cell>
          <cell r="Y840">
            <v>0</v>
          </cell>
          <cell r="Z840">
            <v>7031389</v>
          </cell>
          <cell r="AA840">
            <v>2075576</v>
          </cell>
          <cell r="AB840">
            <v>4955813</v>
          </cell>
          <cell r="AC840">
            <v>0</v>
          </cell>
          <cell r="AD840">
            <v>1185568</v>
          </cell>
          <cell r="AE840">
            <v>3770245</v>
          </cell>
          <cell r="AF840">
            <v>6086.23</v>
          </cell>
          <cell r="AG840">
            <v>752.38</v>
          </cell>
          <cell r="AH840">
            <v>4579158</v>
          </cell>
          <cell r="AI840">
            <v>0</v>
          </cell>
          <cell r="AJ840">
            <v>0</v>
          </cell>
          <cell r="AK840">
            <v>2075576</v>
          </cell>
          <cell r="AL840">
            <v>1185568</v>
          </cell>
          <cell r="AM840">
            <v>1318014</v>
          </cell>
          <cell r="AN840">
            <v>622750</v>
          </cell>
          <cell r="AO840">
            <v>1940764</v>
          </cell>
          <cell r="AP840">
            <v>0</v>
          </cell>
          <cell r="AQ840">
            <v>3770245</v>
          </cell>
          <cell r="AR840">
            <v>168527</v>
          </cell>
          <cell r="AS840">
            <v>3601718</v>
          </cell>
          <cell r="AT840">
            <v>9345.5300000000007</v>
          </cell>
          <cell r="AU840">
            <v>43256.412974537037</v>
          </cell>
          <cell r="AV840">
            <v>73415</v>
          </cell>
          <cell r="AW840" t="str">
            <v>51 71449</v>
          </cell>
          <cell r="AX840">
            <v>0</v>
          </cell>
        </row>
        <row r="841">
          <cell r="D841">
            <v>71456</v>
          </cell>
          <cell r="E841" t="str">
            <v>Winship-Robbins</v>
          </cell>
          <cell r="F841">
            <v>1435310</v>
          </cell>
          <cell r="G841" t="b">
            <v>0</v>
          </cell>
          <cell r="H841">
            <v>5964.94</v>
          </cell>
          <cell r="I841">
            <v>135.21</v>
          </cell>
          <cell r="J841">
            <v>806520</v>
          </cell>
          <cell r="K841">
            <v>46.02</v>
          </cell>
          <cell r="L841">
            <v>135.21</v>
          </cell>
          <cell r="M841">
            <v>6222</v>
          </cell>
          <cell r="N841">
            <v>0</v>
          </cell>
          <cell r="O841">
            <v>322504</v>
          </cell>
          <cell r="P841">
            <v>0</v>
          </cell>
          <cell r="Q841">
            <v>0</v>
          </cell>
          <cell r="R841">
            <v>2242.08</v>
          </cell>
          <cell r="S841">
            <v>303152</v>
          </cell>
          <cell r="T841">
            <v>1438398</v>
          </cell>
          <cell r="U841">
            <v>0</v>
          </cell>
          <cell r="V841">
            <v>0.42966442729999998</v>
          </cell>
          <cell r="W841">
            <v>0</v>
          </cell>
          <cell r="X841">
            <v>0</v>
          </cell>
          <cell r="Y841">
            <v>0</v>
          </cell>
          <cell r="Z841">
            <v>1435310</v>
          </cell>
          <cell r="AA841">
            <v>51783</v>
          </cell>
          <cell r="AB841">
            <v>1383527</v>
          </cell>
          <cell r="AC841">
            <v>0</v>
          </cell>
          <cell r="AD841">
            <v>210423</v>
          </cell>
          <cell r="AE841">
            <v>1173104</v>
          </cell>
          <cell r="AF841">
            <v>5094.7700000000004</v>
          </cell>
          <cell r="AG841">
            <v>135.21</v>
          </cell>
          <cell r="AH841">
            <v>688864</v>
          </cell>
          <cell r="AI841">
            <v>238173</v>
          </cell>
          <cell r="AJ841">
            <v>0</v>
          </cell>
          <cell r="AK841">
            <v>51783</v>
          </cell>
          <cell r="AL841">
            <v>210423</v>
          </cell>
          <cell r="AM841">
            <v>664831</v>
          </cell>
          <cell r="AN841">
            <v>322504</v>
          </cell>
          <cell r="AO841">
            <v>987335</v>
          </cell>
          <cell r="AP841">
            <v>0</v>
          </cell>
          <cell r="AQ841">
            <v>1173104</v>
          </cell>
          <cell r="AR841">
            <v>0</v>
          </cell>
          <cell r="AS841">
            <v>1173104</v>
          </cell>
          <cell r="AT841">
            <v>10638.25</v>
          </cell>
          <cell r="AU841">
            <v>43256.413055555553</v>
          </cell>
          <cell r="AV841">
            <v>73415</v>
          </cell>
          <cell r="AW841" t="str">
            <v>51 71456</v>
          </cell>
          <cell r="AX841">
            <v>0</v>
          </cell>
        </row>
        <row r="842">
          <cell r="D842">
            <v>71464</v>
          </cell>
          <cell r="E842" t="str">
            <v>Yuba City Unified</v>
          </cell>
          <cell r="F842">
            <v>119715263</v>
          </cell>
          <cell r="G842" t="b">
            <v>0</v>
          </cell>
          <cell r="H842">
            <v>5238.3100000000004</v>
          </cell>
          <cell r="I842">
            <v>12040.68</v>
          </cell>
          <cell r="J842">
            <v>63072814</v>
          </cell>
          <cell r="K842">
            <v>48.69</v>
          </cell>
          <cell r="L842">
            <v>12040.68</v>
          </cell>
          <cell r="M842">
            <v>586261</v>
          </cell>
          <cell r="N842">
            <v>0</v>
          </cell>
          <cell r="O842">
            <v>10637530</v>
          </cell>
          <cell r="P842">
            <v>0</v>
          </cell>
          <cell r="Q842">
            <v>0</v>
          </cell>
          <cell r="R842">
            <v>3079.16</v>
          </cell>
          <cell r="S842">
            <v>37075180</v>
          </cell>
          <cell r="T842">
            <v>111371785</v>
          </cell>
          <cell r="U842">
            <v>8343478</v>
          </cell>
          <cell r="V842">
            <v>0.42966442729999998</v>
          </cell>
          <cell r="W842">
            <v>3584896</v>
          </cell>
          <cell r="X842">
            <v>0</v>
          </cell>
          <cell r="Y842">
            <v>0</v>
          </cell>
          <cell r="Z842">
            <v>114956681</v>
          </cell>
          <cell r="AA842">
            <v>24296620</v>
          </cell>
          <cell r="AB842">
            <v>90660061</v>
          </cell>
          <cell r="AC842">
            <v>0</v>
          </cell>
          <cell r="AD842">
            <v>16481662</v>
          </cell>
          <cell r="AE842">
            <v>74178399</v>
          </cell>
          <cell r="AF842">
            <v>5287</v>
          </cell>
          <cell r="AG842">
            <v>12040.68</v>
          </cell>
          <cell r="AH842">
            <v>63659075</v>
          </cell>
          <cell r="AI842">
            <v>0</v>
          </cell>
          <cell r="AJ842">
            <v>0</v>
          </cell>
          <cell r="AK842">
            <v>24296620</v>
          </cell>
          <cell r="AL842">
            <v>16481662</v>
          </cell>
          <cell r="AM842">
            <v>22880793</v>
          </cell>
          <cell r="AN842">
            <v>10637530</v>
          </cell>
          <cell r="AO842">
            <v>33518323</v>
          </cell>
          <cell r="AP842">
            <v>0</v>
          </cell>
          <cell r="AQ842">
            <v>74178399</v>
          </cell>
          <cell r="AR842">
            <v>3584896</v>
          </cell>
          <cell r="AS842">
            <v>70593503</v>
          </cell>
          <cell r="AT842">
            <v>9547.36</v>
          </cell>
          <cell r="AU842">
            <v>43256.413055555553</v>
          </cell>
          <cell r="AV842">
            <v>73415</v>
          </cell>
          <cell r="AW842" t="str">
            <v>51 71464</v>
          </cell>
          <cell r="AX842">
            <v>0</v>
          </cell>
        </row>
        <row r="843">
          <cell r="D843">
            <v>71472</v>
          </cell>
          <cell r="E843" t="str">
            <v>Antelope Elementary</v>
          </cell>
          <cell r="F843">
            <v>6518322</v>
          </cell>
          <cell r="G843" t="b">
            <v>0</v>
          </cell>
          <cell r="H843">
            <v>5725.55</v>
          </cell>
          <cell r="I843">
            <v>697.74</v>
          </cell>
          <cell r="J843">
            <v>3994945</v>
          </cell>
          <cell r="K843">
            <v>42.6</v>
          </cell>
          <cell r="L843">
            <v>745.09</v>
          </cell>
          <cell r="M843">
            <v>31741</v>
          </cell>
          <cell r="N843">
            <v>359046</v>
          </cell>
          <cell r="O843">
            <v>775908</v>
          </cell>
          <cell r="P843">
            <v>0</v>
          </cell>
          <cell r="Q843">
            <v>0</v>
          </cell>
          <cell r="R843">
            <v>1449.87</v>
          </cell>
          <cell r="S843">
            <v>1080284</v>
          </cell>
          <cell r="T843">
            <v>6241924</v>
          </cell>
          <cell r="U843">
            <v>276398</v>
          </cell>
          <cell r="V843">
            <v>0.42966442729999998</v>
          </cell>
          <cell r="W843">
            <v>118758</v>
          </cell>
          <cell r="X843">
            <v>297698</v>
          </cell>
          <cell r="Y843">
            <v>0</v>
          </cell>
          <cell r="Z843">
            <v>6658380</v>
          </cell>
          <cell r="AA843">
            <v>1142326</v>
          </cell>
          <cell r="AB843">
            <v>5516054</v>
          </cell>
          <cell r="AC843">
            <v>0</v>
          </cell>
          <cell r="AD843">
            <v>1135489</v>
          </cell>
          <cell r="AE843">
            <v>4380565</v>
          </cell>
          <cell r="AF843">
            <v>5261.46</v>
          </cell>
          <cell r="AG843">
            <v>745.09</v>
          </cell>
          <cell r="AH843">
            <v>3920261</v>
          </cell>
          <cell r="AI843">
            <v>476281</v>
          </cell>
          <cell r="AJ843">
            <v>0</v>
          </cell>
          <cell r="AK843">
            <v>1142326</v>
          </cell>
          <cell r="AL843">
            <v>1135489</v>
          </cell>
          <cell r="AM843">
            <v>2118727</v>
          </cell>
          <cell r="AN843">
            <v>775908</v>
          </cell>
          <cell r="AO843">
            <v>2894635</v>
          </cell>
          <cell r="AP843">
            <v>0</v>
          </cell>
          <cell r="AQ843">
            <v>4380565</v>
          </cell>
          <cell r="AR843">
            <v>118758</v>
          </cell>
          <cell r="AS843">
            <v>4261807</v>
          </cell>
          <cell r="AT843">
            <v>8536.7999999999993</v>
          </cell>
          <cell r="AU843">
            <v>43256.412372685183</v>
          </cell>
          <cell r="AV843">
            <v>73415</v>
          </cell>
          <cell r="AW843" t="str">
            <v>52 71472</v>
          </cell>
          <cell r="AX843">
            <v>0</v>
          </cell>
        </row>
        <row r="844">
          <cell r="D844">
            <v>71498</v>
          </cell>
          <cell r="E844" t="str">
            <v>Corning Union Elementary</v>
          </cell>
          <cell r="F844">
            <v>20866528</v>
          </cell>
          <cell r="G844" t="b">
            <v>0</v>
          </cell>
          <cell r="H844">
            <v>5039.16</v>
          </cell>
          <cell r="I844">
            <v>2018.77</v>
          </cell>
          <cell r="J844">
            <v>10172905</v>
          </cell>
          <cell r="K844">
            <v>40.270000000000003</v>
          </cell>
          <cell r="L844">
            <v>2018.77</v>
          </cell>
          <cell r="M844">
            <v>81296</v>
          </cell>
          <cell r="N844">
            <v>0</v>
          </cell>
          <cell r="O844">
            <v>2242023</v>
          </cell>
          <cell r="P844">
            <v>0</v>
          </cell>
          <cell r="Q844">
            <v>0</v>
          </cell>
          <cell r="R844">
            <v>3484.73</v>
          </cell>
          <cell r="S844">
            <v>7034868</v>
          </cell>
          <cell r="T844">
            <v>19531092</v>
          </cell>
          <cell r="U844">
            <v>1335436</v>
          </cell>
          <cell r="V844">
            <v>0.42966442729999998</v>
          </cell>
          <cell r="W844">
            <v>573789</v>
          </cell>
          <cell r="X844">
            <v>0</v>
          </cell>
          <cell r="Y844">
            <v>0</v>
          </cell>
          <cell r="Z844">
            <v>20104881</v>
          </cell>
          <cell r="AA844">
            <v>2223618</v>
          </cell>
          <cell r="AB844">
            <v>17881263</v>
          </cell>
          <cell r="AC844">
            <v>0</v>
          </cell>
          <cell r="AD844">
            <v>2654865</v>
          </cell>
          <cell r="AE844">
            <v>15226398</v>
          </cell>
          <cell r="AF844">
            <v>4863.16</v>
          </cell>
          <cell r="AG844">
            <v>2018.77</v>
          </cell>
          <cell r="AH844">
            <v>9817602</v>
          </cell>
          <cell r="AI844">
            <v>472592</v>
          </cell>
          <cell r="AJ844">
            <v>0</v>
          </cell>
          <cell r="AK844">
            <v>2223618</v>
          </cell>
          <cell r="AL844">
            <v>2654865</v>
          </cell>
          <cell r="AM844">
            <v>5411711</v>
          </cell>
          <cell r="AN844">
            <v>2242023</v>
          </cell>
          <cell r="AO844">
            <v>7653734</v>
          </cell>
          <cell r="AP844">
            <v>0</v>
          </cell>
          <cell r="AQ844">
            <v>15226398</v>
          </cell>
          <cell r="AR844">
            <v>573789</v>
          </cell>
          <cell r="AS844">
            <v>14652609</v>
          </cell>
          <cell r="AT844">
            <v>9958.98</v>
          </cell>
          <cell r="AU844">
            <v>43256.412488425929</v>
          </cell>
          <cell r="AV844">
            <v>73415</v>
          </cell>
          <cell r="AW844" t="str">
            <v>52 71498</v>
          </cell>
          <cell r="AX844">
            <v>0</v>
          </cell>
        </row>
        <row r="845">
          <cell r="D845">
            <v>71506</v>
          </cell>
          <cell r="E845" t="str">
            <v>Corning Union High</v>
          </cell>
          <cell r="F845">
            <v>10264898</v>
          </cell>
          <cell r="G845" t="b">
            <v>0</v>
          </cell>
          <cell r="H845">
            <v>6126.82</v>
          </cell>
          <cell r="I845">
            <v>923.56</v>
          </cell>
          <cell r="J845">
            <v>5658486</v>
          </cell>
          <cell r="K845">
            <v>46.33</v>
          </cell>
          <cell r="L845">
            <v>923.56</v>
          </cell>
          <cell r="M845">
            <v>42789</v>
          </cell>
          <cell r="N845">
            <v>0</v>
          </cell>
          <cell r="O845">
            <v>862777</v>
          </cell>
          <cell r="P845">
            <v>0</v>
          </cell>
          <cell r="Q845">
            <v>0</v>
          </cell>
          <cell r="R845">
            <v>3312.71</v>
          </cell>
          <cell r="S845">
            <v>3059486</v>
          </cell>
          <cell r="T845">
            <v>9623538</v>
          </cell>
          <cell r="U845">
            <v>641360</v>
          </cell>
          <cell r="V845">
            <v>0.42966442729999998</v>
          </cell>
          <cell r="W845">
            <v>275570</v>
          </cell>
          <cell r="X845">
            <v>0</v>
          </cell>
          <cell r="Y845">
            <v>0</v>
          </cell>
          <cell r="Z845">
            <v>9899108</v>
          </cell>
          <cell r="AA845">
            <v>2313821</v>
          </cell>
          <cell r="AB845">
            <v>7585287</v>
          </cell>
          <cell r="AC845">
            <v>0</v>
          </cell>
          <cell r="AD845">
            <v>1476089</v>
          </cell>
          <cell r="AE845">
            <v>6109198</v>
          </cell>
          <cell r="AF845">
            <v>6173.15</v>
          </cell>
          <cell r="AG845">
            <v>923.56</v>
          </cell>
          <cell r="AH845">
            <v>5701274</v>
          </cell>
          <cell r="AI845">
            <v>0</v>
          </cell>
          <cell r="AJ845">
            <v>0</v>
          </cell>
          <cell r="AK845">
            <v>2313821</v>
          </cell>
          <cell r="AL845">
            <v>1476089</v>
          </cell>
          <cell r="AM845">
            <v>1911364</v>
          </cell>
          <cell r="AN845">
            <v>862777</v>
          </cell>
          <cell r="AO845">
            <v>2774141</v>
          </cell>
          <cell r="AP845">
            <v>0</v>
          </cell>
          <cell r="AQ845">
            <v>6109198</v>
          </cell>
          <cell r="AR845">
            <v>275570</v>
          </cell>
          <cell r="AS845">
            <v>5833628</v>
          </cell>
          <cell r="AT845">
            <v>10718.42</v>
          </cell>
          <cell r="AU845">
            <v>43256.412488425929</v>
          </cell>
          <cell r="AV845">
            <v>73415</v>
          </cell>
          <cell r="AW845" t="str">
            <v>52 71506</v>
          </cell>
          <cell r="AX845">
            <v>0</v>
          </cell>
        </row>
        <row r="846">
          <cell r="D846">
            <v>71514</v>
          </cell>
          <cell r="E846" t="str">
            <v>Elkins Elementary</v>
          </cell>
          <cell r="F846">
            <v>155352</v>
          </cell>
          <cell r="G846" t="b">
            <v>0</v>
          </cell>
          <cell r="H846">
            <v>5700.65</v>
          </cell>
          <cell r="I846">
            <v>14.92</v>
          </cell>
          <cell r="J846">
            <v>85054</v>
          </cell>
          <cell r="K846">
            <v>44.72</v>
          </cell>
          <cell r="L846">
            <v>14.92</v>
          </cell>
          <cell r="M846">
            <v>667</v>
          </cell>
          <cell r="N846">
            <v>0</v>
          </cell>
          <cell r="O846">
            <v>34820</v>
          </cell>
          <cell r="P846">
            <v>0</v>
          </cell>
          <cell r="Q846">
            <v>0</v>
          </cell>
          <cell r="R846">
            <v>1871.82</v>
          </cell>
          <cell r="S846">
            <v>27928</v>
          </cell>
          <cell r="T846">
            <v>148469</v>
          </cell>
          <cell r="U846">
            <v>6883</v>
          </cell>
          <cell r="V846">
            <v>0.42966442729999998</v>
          </cell>
          <cell r="W846">
            <v>2957</v>
          </cell>
          <cell r="X846">
            <v>0</v>
          </cell>
          <cell r="Y846">
            <v>0</v>
          </cell>
          <cell r="Z846">
            <v>151426</v>
          </cell>
          <cell r="AA846">
            <v>57198</v>
          </cell>
          <cell r="AB846">
            <v>94228</v>
          </cell>
          <cell r="AC846">
            <v>0</v>
          </cell>
          <cell r="AD846">
            <v>22194</v>
          </cell>
          <cell r="AE846">
            <v>72034</v>
          </cell>
          <cell r="AF846">
            <v>44.72</v>
          </cell>
          <cell r="AG846">
            <v>14.92</v>
          </cell>
          <cell r="AH846">
            <v>667</v>
          </cell>
          <cell r="AI846">
            <v>116034</v>
          </cell>
          <cell r="AJ846">
            <v>0</v>
          </cell>
          <cell r="AK846">
            <v>57198</v>
          </cell>
          <cell r="AL846">
            <v>22194</v>
          </cell>
          <cell r="AM846">
            <v>37309</v>
          </cell>
          <cell r="AN846">
            <v>34820</v>
          </cell>
          <cell r="AO846">
            <v>72129</v>
          </cell>
          <cell r="AP846">
            <v>95</v>
          </cell>
          <cell r="AQ846">
            <v>72129</v>
          </cell>
          <cell r="AR846">
            <v>2957</v>
          </cell>
          <cell r="AS846">
            <v>69172</v>
          </cell>
          <cell r="AT846">
            <v>10149.200000000001</v>
          </cell>
          <cell r="AU846">
            <v>43256.412534722222</v>
          </cell>
          <cell r="AV846">
            <v>73415</v>
          </cell>
          <cell r="AW846" t="str">
            <v>52 71514</v>
          </cell>
          <cell r="AX846">
            <v>0</v>
          </cell>
        </row>
        <row r="847">
          <cell r="D847">
            <v>71522</v>
          </cell>
          <cell r="E847" t="str">
            <v>Evergreen Union</v>
          </cell>
          <cell r="F847">
            <v>9352770</v>
          </cell>
          <cell r="G847" t="b">
            <v>0</v>
          </cell>
          <cell r="H847">
            <v>5304.73</v>
          </cell>
          <cell r="I847">
            <v>1058.3900000000001</v>
          </cell>
          <cell r="J847">
            <v>5614473</v>
          </cell>
          <cell r="K847">
            <v>42.98</v>
          </cell>
          <cell r="L847">
            <v>1058.3900000000001</v>
          </cell>
          <cell r="M847">
            <v>45490</v>
          </cell>
          <cell r="N847">
            <v>0</v>
          </cell>
          <cell r="O847">
            <v>1196727</v>
          </cell>
          <cell r="P847">
            <v>0</v>
          </cell>
          <cell r="Q847">
            <v>0</v>
          </cell>
          <cell r="R847">
            <v>1873.59</v>
          </cell>
          <cell r="S847">
            <v>1982989</v>
          </cell>
          <cell r="T847">
            <v>8839679</v>
          </cell>
          <cell r="U847">
            <v>513091</v>
          </cell>
          <cell r="V847">
            <v>0.42966442729999998</v>
          </cell>
          <cell r="W847">
            <v>220457</v>
          </cell>
          <cell r="X847">
            <v>0</v>
          </cell>
          <cell r="Y847">
            <v>0</v>
          </cell>
          <cell r="Z847">
            <v>9060136</v>
          </cell>
          <cell r="AA847">
            <v>1644085</v>
          </cell>
          <cell r="AB847">
            <v>7416051</v>
          </cell>
          <cell r="AC847">
            <v>0</v>
          </cell>
          <cell r="AD847">
            <v>1465394</v>
          </cell>
          <cell r="AE847">
            <v>5950657</v>
          </cell>
          <cell r="AF847">
            <v>5054.6099999999997</v>
          </cell>
          <cell r="AG847">
            <v>1058.3900000000001</v>
          </cell>
          <cell r="AH847">
            <v>5349749</v>
          </cell>
          <cell r="AI847">
            <v>358846</v>
          </cell>
          <cell r="AJ847">
            <v>0</v>
          </cell>
          <cell r="AK847">
            <v>1644085</v>
          </cell>
          <cell r="AL847">
            <v>1465394</v>
          </cell>
          <cell r="AM847">
            <v>2599116</v>
          </cell>
          <cell r="AN847">
            <v>1196727</v>
          </cell>
          <cell r="AO847">
            <v>3795843</v>
          </cell>
          <cell r="AP847">
            <v>0</v>
          </cell>
          <cell r="AQ847">
            <v>5950657</v>
          </cell>
          <cell r="AR847">
            <v>220457</v>
          </cell>
          <cell r="AS847">
            <v>5730200</v>
          </cell>
          <cell r="AT847">
            <v>8560.2999999999993</v>
          </cell>
          <cell r="AU847">
            <v>43256.412546296298</v>
          </cell>
          <cell r="AV847">
            <v>73415</v>
          </cell>
          <cell r="AW847" t="str">
            <v>52 71522</v>
          </cell>
          <cell r="AX847">
            <v>0</v>
          </cell>
        </row>
        <row r="848">
          <cell r="D848">
            <v>71530</v>
          </cell>
          <cell r="E848" t="str">
            <v>Flournoy Union Elementary</v>
          </cell>
          <cell r="F848">
            <v>179445</v>
          </cell>
          <cell r="G848" t="b">
            <v>1</v>
          </cell>
          <cell r="H848">
            <v>6112.98</v>
          </cell>
          <cell r="I848">
            <v>0</v>
          </cell>
          <cell r="J848">
            <v>0</v>
          </cell>
          <cell r="K848">
            <v>43.17</v>
          </cell>
          <cell r="L848">
            <v>26.7</v>
          </cell>
          <cell r="M848">
            <v>1153</v>
          </cell>
          <cell r="N848">
            <v>126628</v>
          </cell>
          <cell r="O848">
            <v>51914</v>
          </cell>
          <cell r="P848">
            <v>0</v>
          </cell>
          <cell r="Q848">
            <v>0</v>
          </cell>
          <cell r="R848">
            <v>1110.9100000000001</v>
          </cell>
          <cell r="S848">
            <v>29661</v>
          </cell>
          <cell r="T848">
            <v>209356</v>
          </cell>
          <cell r="U848">
            <v>0</v>
          </cell>
          <cell r="V848">
            <v>0.42966442729999998</v>
          </cell>
          <cell r="W848">
            <v>0</v>
          </cell>
          <cell r="X848">
            <v>0</v>
          </cell>
          <cell r="Y848">
            <v>0</v>
          </cell>
          <cell r="Z848">
            <v>179445</v>
          </cell>
          <cell r="AA848">
            <v>74792</v>
          </cell>
          <cell r="AB848">
            <v>104653</v>
          </cell>
          <cell r="AC848">
            <v>0</v>
          </cell>
          <cell r="AD848">
            <v>33083</v>
          </cell>
          <cell r="AE848">
            <v>71570</v>
          </cell>
          <cell r="AF848">
            <v>43.17</v>
          </cell>
          <cell r="AG848">
            <v>26.7</v>
          </cell>
          <cell r="AH848">
            <v>1153</v>
          </cell>
          <cell r="AI848">
            <v>242567</v>
          </cell>
          <cell r="AJ848">
            <v>0</v>
          </cell>
          <cell r="AK848">
            <v>74792</v>
          </cell>
          <cell r="AL848">
            <v>33083</v>
          </cell>
          <cell r="AM848">
            <v>135845</v>
          </cell>
          <cell r="AN848">
            <v>51914</v>
          </cell>
          <cell r="AO848">
            <v>187759</v>
          </cell>
          <cell r="AP848">
            <v>116189</v>
          </cell>
          <cell r="AQ848">
            <v>187759</v>
          </cell>
          <cell r="AR848">
            <v>0</v>
          </cell>
          <cell r="AS848">
            <v>187759</v>
          </cell>
          <cell r="AT848">
            <v>7841.05</v>
          </cell>
          <cell r="AU848">
            <v>43256.412557870368</v>
          </cell>
          <cell r="AV848">
            <v>73415</v>
          </cell>
          <cell r="AW848" t="str">
            <v>52 71530</v>
          </cell>
          <cell r="AX848">
            <v>0</v>
          </cell>
        </row>
        <row r="849">
          <cell r="D849">
            <v>71548</v>
          </cell>
          <cell r="E849" t="str">
            <v>Gerber Union Elementary</v>
          </cell>
          <cell r="F849">
            <v>4288365</v>
          </cell>
          <cell r="G849" t="b">
            <v>0</v>
          </cell>
          <cell r="H849">
            <v>4984.37</v>
          </cell>
          <cell r="I849">
            <v>401.57</v>
          </cell>
          <cell r="J849">
            <v>2001573</v>
          </cell>
          <cell r="K849">
            <v>42.71</v>
          </cell>
          <cell r="L849">
            <v>401.57</v>
          </cell>
          <cell r="M849">
            <v>17151</v>
          </cell>
          <cell r="N849">
            <v>0</v>
          </cell>
          <cell r="O849">
            <v>692298</v>
          </cell>
          <cell r="P849">
            <v>0</v>
          </cell>
          <cell r="Q849">
            <v>0</v>
          </cell>
          <cell r="R849">
            <v>3252.74</v>
          </cell>
          <cell r="S849">
            <v>1306203</v>
          </cell>
          <cell r="T849">
            <v>4017225</v>
          </cell>
          <cell r="U849">
            <v>271140</v>
          </cell>
          <cell r="V849">
            <v>0.42966442729999998</v>
          </cell>
          <cell r="W849">
            <v>116499</v>
          </cell>
          <cell r="X849">
            <v>0</v>
          </cell>
          <cell r="Y849">
            <v>0</v>
          </cell>
          <cell r="Z849">
            <v>4133724</v>
          </cell>
          <cell r="AA849">
            <v>607544</v>
          </cell>
          <cell r="AB849">
            <v>3526180</v>
          </cell>
          <cell r="AC849">
            <v>0</v>
          </cell>
          <cell r="AD849">
            <v>522658</v>
          </cell>
          <cell r="AE849">
            <v>3003522</v>
          </cell>
          <cell r="AF849">
            <v>5027.08</v>
          </cell>
          <cell r="AG849">
            <v>401.57</v>
          </cell>
          <cell r="AH849">
            <v>2018725</v>
          </cell>
          <cell r="AI849">
            <v>0</v>
          </cell>
          <cell r="AJ849">
            <v>0</v>
          </cell>
          <cell r="AK849">
            <v>607544</v>
          </cell>
          <cell r="AL849">
            <v>522658</v>
          </cell>
          <cell r="AM849">
            <v>888523</v>
          </cell>
          <cell r="AN849">
            <v>692298</v>
          </cell>
          <cell r="AO849">
            <v>1580821</v>
          </cell>
          <cell r="AP849">
            <v>0</v>
          </cell>
          <cell r="AQ849">
            <v>3003522</v>
          </cell>
          <cell r="AR849">
            <v>116499</v>
          </cell>
          <cell r="AS849">
            <v>2887023</v>
          </cell>
          <cell r="AT849">
            <v>10293.91</v>
          </cell>
          <cell r="AU849">
            <v>43256.412581018521</v>
          </cell>
          <cell r="AV849">
            <v>73415</v>
          </cell>
          <cell r="AW849" t="str">
            <v>52 71548</v>
          </cell>
          <cell r="AX849">
            <v>0</v>
          </cell>
        </row>
        <row r="850">
          <cell r="D850">
            <v>71555</v>
          </cell>
          <cell r="E850" t="str">
            <v>Kirkwood Elementary</v>
          </cell>
          <cell r="F850">
            <v>862844</v>
          </cell>
          <cell r="G850" t="b">
            <v>0</v>
          </cell>
          <cell r="H850">
            <v>5641.37</v>
          </cell>
          <cell r="I850">
            <v>101.06</v>
          </cell>
          <cell r="J850">
            <v>570117</v>
          </cell>
          <cell r="K850">
            <v>35.25</v>
          </cell>
          <cell r="L850">
            <v>101.06</v>
          </cell>
          <cell r="M850">
            <v>3562</v>
          </cell>
          <cell r="N850">
            <v>0</v>
          </cell>
          <cell r="O850">
            <v>81610</v>
          </cell>
          <cell r="P850">
            <v>0</v>
          </cell>
          <cell r="Q850">
            <v>0</v>
          </cell>
          <cell r="R850">
            <v>1576.45</v>
          </cell>
          <cell r="S850">
            <v>159316</v>
          </cell>
          <cell r="T850">
            <v>814605</v>
          </cell>
          <cell r="U850">
            <v>48239</v>
          </cell>
          <cell r="V850">
            <v>0.42966442729999998</v>
          </cell>
          <cell r="W850">
            <v>20727</v>
          </cell>
          <cell r="X850">
            <v>64503</v>
          </cell>
          <cell r="Y850">
            <v>0</v>
          </cell>
          <cell r="Z850">
            <v>899835</v>
          </cell>
          <cell r="AA850">
            <v>74830</v>
          </cell>
          <cell r="AB850">
            <v>825005</v>
          </cell>
          <cell r="AC850">
            <v>0</v>
          </cell>
          <cell r="AD850">
            <v>148528</v>
          </cell>
          <cell r="AE850">
            <v>676477</v>
          </cell>
          <cell r="AF850">
            <v>5676.63</v>
          </cell>
          <cell r="AG850">
            <v>101.06</v>
          </cell>
          <cell r="AH850">
            <v>573680</v>
          </cell>
          <cell r="AI850">
            <v>0</v>
          </cell>
          <cell r="AJ850">
            <v>0</v>
          </cell>
          <cell r="AK850">
            <v>74830</v>
          </cell>
          <cell r="AL850">
            <v>148528</v>
          </cell>
          <cell r="AM850">
            <v>350322</v>
          </cell>
          <cell r="AN850">
            <v>81610</v>
          </cell>
          <cell r="AO850">
            <v>431932</v>
          </cell>
          <cell r="AP850">
            <v>0</v>
          </cell>
          <cell r="AQ850">
            <v>676477</v>
          </cell>
          <cell r="AR850">
            <v>20727</v>
          </cell>
          <cell r="AS850">
            <v>655750</v>
          </cell>
          <cell r="AT850">
            <v>8265.7000000000007</v>
          </cell>
          <cell r="AU850">
            <v>43256.41265046296</v>
          </cell>
          <cell r="AV850">
            <v>73415</v>
          </cell>
          <cell r="AW850" t="str">
            <v>52 71555</v>
          </cell>
          <cell r="AX850">
            <v>0</v>
          </cell>
        </row>
        <row r="851">
          <cell r="D851">
            <v>71563</v>
          </cell>
          <cell r="E851" t="str">
            <v>Lassen View Union Elementary</v>
          </cell>
          <cell r="F851">
            <v>2818836</v>
          </cell>
          <cell r="G851" t="b">
            <v>0</v>
          </cell>
          <cell r="H851">
            <v>5017.67</v>
          </cell>
          <cell r="I851">
            <v>321.52</v>
          </cell>
          <cell r="J851">
            <v>1613281</v>
          </cell>
          <cell r="K851">
            <v>38.68</v>
          </cell>
          <cell r="L851">
            <v>321.52</v>
          </cell>
          <cell r="M851">
            <v>12436</v>
          </cell>
          <cell r="N851">
            <v>0</v>
          </cell>
          <cell r="O851">
            <v>478084</v>
          </cell>
          <cell r="P851">
            <v>0</v>
          </cell>
          <cell r="Q851">
            <v>0</v>
          </cell>
          <cell r="R851">
            <v>1757.02</v>
          </cell>
          <cell r="S851">
            <v>564917</v>
          </cell>
          <cell r="T851">
            <v>2668718</v>
          </cell>
          <cell r="U851">
            <v>150118</v>
          </cell>
          <cell r="V851">
            <v>0.42966442729999998</v>
          </cell>
          <cell r="W851">
            <v>64500</v>
          </cell>
          <cell r="X851">
            <v>0</v>
          </cell>
          <cell r="Y851">
            <v>0</v>
          </cell>
          <cell r="Z851">
            <v>2733218</v>
          </cell>
          <cell r="AA851">
            <v>773005</v>
          </cell>
          <cell r="AB851">
            <v>1960213</v>
          </cell>
          <cell r="AC851">
            <v>0</v>
          </cell>
          <cell r="AD851">
            <v>420906</v>
          </cell>
          <cell r="AE851">
            <v>1539307</v>
          </cell>
          <cell r="AF851">
            <v>5056.34</v>
          </cell>
          <cell r="AG851">
            <v>321.52</v>
          </cell>
          <cell r="AH851">
            <v>1625714</v>
          </cell>
          <cell r="AI851">
            <v>0</v>
          </cell>
          <cell r="AJ851">
            <v>0</v>
          </cell>
          <cell r="AK851">
            <v>773005</v>
          </cell>
          <cell r="AL851">
            <v>420906</v>
          </cell>
          <cell r="AM851">
            <v>431803</v>
          </cell>
          <cell r="AN851">
            <v>478084</v>
          </cell>
          <cell r="AO851">
            <v>909887</v>
          </cell>
          <cell r="AP851">
            <v>0</v>
          </cell>
          <cell r="AQ851">
            <v>1539307</v>
          </cell>
          <cell r="AR851">
            <v>64500</v>
          </cell>
          <cell r="AS851">
            <v>1474807</v>
          </cell>
          <cell r="AT851">
            <v>8500.93</v>
          </cell>
          <cell r="AU851">
            <v>43256.412673611114</v>
          </cell>
          <cell r="AV851">
            <v>73415</v>
          </cell>
          <cell r="AW851" t="str">
            <v>52 71563</v>
          </cell>
          <cell r="AX851">
            <v>0</v>
          </cell>
        </row>
        <row r="852">
          <cell r="D852">
            <v>71571</v>
          </cell>
          <cell r="E852" t="str">
            <v>Los Molinos Unified</v>
          </cell>
          <cell r="F852">
            <v>6275364</v>
          </cell>
          <cell r="G852" t="b">
            <v>0</v>
          </cell>
          <cell r="H852">
            <v>5593.07</v>
          </cell>
          <cell r="I852">
            <v>302.86</v>
          </cell>
          <cell r="J852">
            <v>1693917</v>
          </cell>
          <cell r="K852">
            <v>50.14</v>
          </cell>
          <cell r="L852">
            <v>571.20000000000005</v>
          </cell>
          <cell r="M852">
            <v>28640</v>
          </cell>
          <cell r="N852">
            <v>1862125</v>
          </cell>
          <cell r="O852">
            <v>753494</v>
          </cell>
          <cell r="P852">
            <v>0</v>
          </cell>
          <cell r="Q852">
            <v>0</v>
          </cell>
          <cell r="R852">
            <v>2815.94</v>
          </cell>
          <cell r="S852">
            <v>1608465</v>
          </cell>
          <cell r="T852">
            <v>5946641</v>
          </cell>
          <cell r="U852">
            <v>328723</v>
          </cell>
          <cell r="V852">
            <v>0.42966442729999998</v>
          </cell>
          <cell r="W852">
            <v>141241</v>
          </cell>
          <cell r="X852">
            <v>0</v>
          </cell>
          <cell r="Y852">
            <v>0</v>
          </cell>
          <cell r="Z852">
            <v>6087882</v>
          </cell>
          <cell r="AA852">
            <v>1320164</v>
          </cell>
          <cell r="AB852">
            <v>4767718</v>
          </cell>
          <cell r="AC852">
            <v>0</v>
          </cell>
          <cell r="AD852">
            <v>928093</v>
          </cell>
          <cell r="AE852">
            <v>3839625</v>
          </cell>
          <cell r="AF852">
            <v>3871.99</v>
          </cell>
          <cell r="AG852">
            <v>571.20000000000005</v>
          </cell>
          <cell r="AH852">
            <v>2211681</v>
          </cell>
          <cell r="AI852">
            <v>1381701</v>
          </cell>
          <cell r="AJ852">
            <v>0</v>
          </cell>
          <cell r="AK852">
            <v>1320164</v>
          </cell>
          <cell r="AL852">
            <v>928093</v>
          </cell>
          <cell r="AM852">
            <v>1345125</v>
          </cell>
          <cell r="AN852">
            <v>753494</v>
          </cell>
          <cell r="AO852">
            <v>2098619</v>
          </cell>
          <cell r="AP852">
            <v>0</v>
          </cell>
          <cell r="AQ852">
            <v>3839625</v>
          </cell>
          <cell r="AR852">
            <v>141241</v>
          </cell>
          <cell r="AS852">
            <v>3698384</v>
          </cell>
          <cell r="AT852">
            <v>10658.06</v>
          </cell>
          <cell r="AU852">
            <v>43256.41269675926</v>
          </cell>
          <cell r="AV852">
            <v>73415</v>
          </cell>
          <cell r="AW852" t="str">
            <v>52 71571</v>
          </cell>
          <cell r="AX852">
            <v>0</v>
          </cell>
        </row>
        <row r="853">
          <cell r="D853">
            <v>71621</v>
          </cell>
          <cell r="E853" t="str">
            <v>Red Bluff Union Elementary</v>
          </cell>
          <cell r="F853">
            <v>19511184</v>
          </cell>
          <cell r="G853" t="b">
            <v>0</v>
          </cell>
          <cell r="H853">
            <v>5126.8</v>
          </cell>
          <cell r="I853">
            <v>1970.88</v>
          </cell>
          <cell r="J853">
            <v>10104308</v>
          </cell>
          <cell r="K853">
            <v>39.83</v>
          </cell>
          <cell r="L853">
            <v>1970.88</v>
          </cell>
          <cell r="M853">
            <v>78500</v>
          </cell>
          <cell r="N853">
            <v>0</v>
          </cell>
          <cell r="O853">
            <v>2423580</v>
          </cell>
          <cell r="P853">
            <v>0</v>
          </cell>
          <cell r="Q853">
            <v>0</v>
          </cell>
          <cell r="R853">
            <v>3011.77</v>
          </cell>
          <cell r="S853">
            <v>5935837</v>
          </cell>
          <cell r="T853">
            <v>18542225</v>
          </cell>
          <cell r="U853">
            <v>968959</v>
          </cell>
          <cell r="V853">
            <v>0.42966442729999998</v>
          </cell>
          <cell r="W853">
            <v>416327</v>
          </cell>
          <cell r="X853">
            <v>0</v>
          </cell>
          <cell r="Y853">
            <v>0</v>
          </cell>
          <cell r="Z853">
            <v>18958552</v>
          </cell>
          <cell r="AA853">
            <v>3287690</v>
          </cell>
          <cell r="AB853">
            <v>15670862</v>
          </cell>
          <cell r="AC853">
            <v>0</v>
          </cell>
          <cell r="AD853">
            <v>2636381</v>
          </cell>
          <cell r="AE853">
            <v>13034481</v>
          </cell>
          <cell r="AF853">
            <v>5166.62</v>
          </cell>
          <cell r="AG853">
            <v>1970.88</v>
          </cell>
          <cell r="AH853">
            <v>10182788</v>
          </cell>
          <cell r="AI853">
            <v>0</v>
          </cell>
          <cell r="AJ853">
            <v>0</v>
          </cell>
          <cell r="AK853">
            <v>3287690</v>
          </cell>
          <cell r="AL853">
            <v>2636381</v>
          </cell>
          <cell r="AM853">
            <v>4258717</v>
          </cell>
          <cell r="AN853">
            <v>2423580</v>
          </cell>
          <cell r="AO853">
            <v>6682297</v>
          </cell>
          <cell r="AP853">
            <v>0</v>
          </cell>
          <cell r="AQ853">
            <v>13034481</v>
          </cell>
          <cell r="AR853">
            <v>416327</v>
          </cell>
          <cell r="AS853">
            <v>12618154</v>
          </cell>
          <cell r="AT853">
            <v>9619.33</v>
          </cell>
          <cell r="AU853">
            <v>43256.412858796299</v>
          </cell>
          <cell r="AV853">
            <v>73415</v>
          </cell>
          <cell r="AW853" t="str">
            <v>52 71621</v>
          </cell>
          <cell r="AX853">
            <v>0</v>
          </cell>
        </row>
        <row r="854">
          <cell r="D854">
            <v>71639</v>
          </cell>
          <cell r="E854" t="str">
            <v>Red Bluff Joint Union High</v>
          </cell>
          <cell r="F854">
            <v>15913403</v>
          </cell>
          <cell r="G854" t="b">
            <v>0</v>
          </cell>
          <cell r="H854">
            <v>6043</v>
          </cell>
          <cell r="I854">
            <v>1524.35</v>
          </cell>
          <cell r="J854">
            <v>9211647</v>
          </cell>
          <cell r="K854">
            <v>52.85</v>
          </cell>
          <cell r="L854">
            <v>1524.35</v>
          </cell>
          <cell r="M854">
            <v>80562</v>
          </cell>
          <cell r="N854">
            <v>0</v>
          </cell>
          <cell r="O854">
            <v>1703130</v>
          </cell>
          <cell r="P854">
            <v>0</v>
          </cell>
          <cell r="Q854">
            <v>0</v>
          </cell>
          <cell r="R854">
            <v>2668.55</v>
          </cell>
          <cell r="S854">
            <v>4067804</v>
          </cell>
          <cell r="T854">
            <v>15063143</v>
          </cell>
          <cell r="U854">
            <v>850260</v>
          </cell>
          <cell r="V854">
            <v>0.42966442729999998</v>
          </cell>
          <cell r="W854">
            <v>365326</v>
          </cell>
          <cell r="X854">
            <v>0</v>
          </cell>
          <cell r="Y854">
            <v>0</v>
          </cell>
          <cell r="Z854">
            <v>15428469</v>
          </cell>
          <cell r="AA854">
            <v>6618239</v>
          </cell>
          <cell r="AB854">
            <v>8810230</v>
          </cell>
          <cell r="AC854">
            <v>0</v>
          </cell>
          <cell r="AD854">
            <v>2405801</v>
          </cell>
          <cell r="AE854">
            <v>6404429</v>
          </cell>
          <cell r="AF854">
            <v>6095.85</v>
          </cell>
          <cell r="AG854">
            <v>1524.35</v>
          </cell>
          <cell r="AH854">
            <v>9292209</v>
          </cell>
          <cell r="AI854">
            <v>0</v>
          </cell>
          <cell r="AJ854">
            <v>0</v>
          </cell>
          <cell r="AK854">
            <v>6618239</v>
          </cell>
          <cell r="AL854">
            <v>2405801</v>
          </cell>
          <cell r="AM854">
            <v>268169</v>
          </cell>
          <cell r="AN854">
            <v>1703130</v>
          </cell>
          <cell r="AO854">
            <v>1971299</v>
          </cell>
          <cell r="AP854">
            <v>0</v>
          </cell>
          <cell r="AQ854">
            <v>6404429</v>
          </cell>
          <cell r="AR854">
            <v>365326</v>
          </cell>
          <cell r="AS854">
            <v>6039103</v>
          </cell>
          <cell r="AT854">
            <v>10121.34</v>
          </cell>
          <cell r="AU854">
            <v>43256.412858796299</v>
          </cell>
          <cell r="AV854">
            <v>73415</v>
          </cell>
          <cell r="AW854" t="str">
            <v>52 71639</v>
          </cell>
          <cell r="AX854">
            <v>0</v>
          </cell>
        </row>
        <row r="855">
          <cell r="D855">
            <v>71647</v>
          </cell>
          <cell r="E855" t="str">
            <v>Reeds Creek Elementary</v>
          </cell>
          <cell r="F855">
            <v>1344541</v>
          </cell>
          <cell r="G855" t="b">
            <v>0</v>
          </cell>
          <cell r="H855">
            <v>5055.74</v>
          </cell>
          <cell r="I855">
            <v>152.16</v>
          </cell>
          <cell r="J855">
            <v>769281</v>
          </cell>
          <cell r="K855">
            <v>38.57</v>
          </cell>
          <cell r="L855">
            <v>152.16</v>
          </cell>
          <cell r="M855">
            <v>5869</v>
          </cell>
          <cell r="N855">
            <v>0</v>
          </cell>
          <cell r="O855">
            <v>153472</v>
          </cell>
          <cell r="P855">
            <v>0</v>
          </cell>
          <cell r="Q855">
            <v>0</v>
          </cell>
          <cell r="R855">
            <v>2202.23</v>
          </cell>
          <cell r="S855">
            <v>335091</v>
          </cell>
          <cell r="T855">
            <v>1263713</v>
          </cell>
          <cell r="U855">
            <v>80828</v>
          </cell>
          <cell r="V855">
            <v>0.42966442729999998</v>
          </cell>
          <cell r="W855">
            <v>34729</v>
          </cell>
          <cell r="X855">
            <v>0</v>
          </cell>
          <cell r="Y855">
            <v>0</v>
          </cell>
          <cell r="Z855">
            <v>1298442</v>
          </cell>
          <cell r="AA855">
            <v>238196</v>
          </cell>
          <cell r="AB855">
            <v>1060246</v>
          </cell>
          <cell r="AC855">
            <v>0</v>
          </cell>
          <cell r="AD855">
            <v>200690</v>
          </cell>
          <cell r="AE855">
            <v>859556</v>
          </cell>
          <cell r="AF855">
            <v>5094.3100000000004</v>
          </cell>
          <cell r="AG855">
            <v>152.16</v>
          </cell>
          <cell r="AH855">
            <v>775150</v>
          </cell>
          <cell r="AI855">
            <v>0</v>
          </cell>
          <cell r="AJ855">
            <v>0</v>
          </cell>
          <cell r="AK855">
            <v>238196</v>
          </cell>
          <cell r="AL855">
            <v>200690</v>
          </cell>
          <cell r="AM855">
            <v>336264</v>
          </cell>
          <cell r="AN855">
            <v>153472</v>
          </cell>
          <cell r="AO855">
            <v>489736</v>
          </cell>
          <cell r="AP855">
            <v>0</v>
          </cell>
          <cell r="AQ855">
            <v>859556</v>
          </cell>
          <cell r="AR855">
            <v>34729</v>
          </cell>
          <cell r="AS855">
            <v>824827</v>
          </cell>
          <cell r="AT855">
            <v>8533.4</v>
          </cell>
          <cell r="AU855">
            <v>43256.412858796299</v>
          </cell>
          <cell r="AV855">
            <v>73415</v>
          </cell>
          <cell r="AW855" t="str">
            <v>52 71647</v>
          </cell>
          <cell r="AX855">
            <v>0</v>
          </cell>
        </row>
        <row r="856">
          <cell r="D856">
            <v>71654</v>
          </cell>
          <cell r="E856" t="str">
            <v>Richfield Elementary</v>
          </cell>
          <cell r="F856">
            <v>2145098</v>
          </cell>
          <cell r="G856" t="b">
            <v>0</v>
          </cell>
          <cell r="H856">
            <v>5138</v>
          </cell>
          <cell r="I856">
            <v>241.04</v>
          </cell>
          <cell r="J856">
            <v>1238464</v>
          </cell>
          <cell r="K856">
            <v>38.18</v>
          </cell>
          <cell r="L856">
            <v>241.04</v>
          </cell>
          <cell r="M856">
            <v>9203</v>
          </cell>
          <cell r="N856">
            <v>0</v>
          </cell>
          <cell r="O856">
            <v>217446</v>
          </cell>
          <cell r="P856">
            <v>0</v>
          </cell>
          <cell r="Q856">
            <v>0</v>
          </cell>
          <cell r="R856">
            <v>2374.5</v>
          </cell>
          <cell r="S856">
            <v>572349</v>
          </cell>
          <cell r="T856">
            <v>2037462</v>
          </cell>
          <cell r="U856">
            <v>107636</v>
          </cell>
          <cell r="V856">
            <v>0.42966442729999998</v>
          </cell>
          <cell r="W856">
            <v>46247</v>
          </cell>
          <cell r="X856">
            <v>0</v>
          </cell>
          <cell r="Y856">
            <v>0</v>
          </cell>
          <cell r="Z856">
            <v>2083709</v>
          </cell>
          <cell r="AA856">
            <v>329523</v>
          </cell>
          <cell r="AB856">
            <v>1754186</v>
          </cell>
          <cell r="AC856">
            <v>0</v>
          </cell>
          <cell r="AD856">
            <v>323027</v>
          </cell>
          <cell r="AE856">
            <v>1431159</v>
          </cell>
          <cell r="AF856">
            <v>5176.18</v>
          </cell>
          <cell r="AG856">
            <v>241.04</v>
          </cell>
          <cell r="AH856">
            <v>1247666</v>
          </cell>
          <cell r="AI856">
            <v>0</v>
          </cell>
          <cell r="AJ856">
            <v>0</v>
          </cell>
          <cell r="AK856">
            <v>329523</v>
          </cell>
          <cell r="AL856">
            <v>323027</v>
          </cell>
          <cell r="AM856">
            <v>595116</v>
          </cell>
          <cell r="AN856">
            <v>217446</v>
          </cell>
          <cell r="AO856">
            <v>812562</v>
          </cell>
          <cell r="AP856">
            <v>0</v>
          </cell>
          <cell r="AQ856">
            <v>1431159</v>
          </cell>
          <cell r="AR856">
            <v>46247</v>
          </cell>
          <cell r="AS856">
            <v>1384912</v>
          </cell>
          <cell r="AT856">
            <v>8644.66</v>
          </cell>
          <cell r="AU856">
            <v>43256.412870370368</v>
          </cell>
          <cell r="AV856">
            <v>73415</v>
          </cell>
          <cell r="AW856" t="str">
            <v>52 71654</v>
          </cell>
          <cell r="AX856">
            <v>0</v>
          </cell>
        </row>
        <row r="857">
          <cell r="D857">
            <v>71662</v>
          </cell>
          <cell r="E857" t="str">
            <v>Burnt Ranch Elementary</v>
          </cell>
          <cell r="F857">
            <v>1028643</v>
          </cell>
          <cell r="G857" t="b">
            <v>0</v>
          </cell>
          <cell r="H857">
            <v>5821.17</v>
          </cell>
          <cell r="I857">
            <v>88.2</v>
          </cell>
          <cell r="J857">
            <v>513427</v>
          </cell>
          <cell r="K857">
            <v>44.99</v>
          </cell>
          <cell r="L857">
            <v>88.2</v>
          </cell>
          <cell r="M857">
            <v>3968</v>
          </cell>
          <cell r="N857">
            <v>0</v>
          </cell>
          <cell r="O857">
            <v>322272</v>
          </cell>
          <cell r="P857">
            <v>0</v>
          </cell>
          <cell r="Q857">
            <v>0</v>
          </cell>
          <cell r="R857">
            <v>1599.47</v>
          </cell>
          <cell r="S857">
            <v>141073</v>
          </cell>
          <cell r="T857">
            <v>980740</v>
          </cell>
          <cell r="U857">
            <v>47903</v>
          </cell>
          <cell r="V857">
            <v>0.42966442729999998</v>
          </cell>
          <cell r="W857">
            <v>20582</v>
          </cell>
          <cell r="X857">
            <v>24873</v>
          </cell>
          <cell r="Y857">
            <v>0</v>
          </cell>
          <cell r="Z857">
            <v>1026195</v>
          </cell>
          <cell r="AA857">
            <v>258006</v>
          </cell>
          <cell r="AB857">
            <v>768189</v>
          </cell>
          <cell r="AC857">
            <v>0</v>
          </cell>
          <cell r="AD857">
            <v>133956</v>
          </cell>
          <cell r="AE857">
            <v>634233</v>
          </cell>
          <cell r="AF857">
            <v>5866.16</v>
          </cell>
          <cell r="AG857">
            <v>88.2</v>
          </cell>
          <cell r="AH857">
            <v>517395</v>
          </cell>
          <cell r="AI857">
            <v>0</v>
          </cell>
          <cell r="AJ857">
            <v>0</v>
          </cell>
          <cell r="AK857">
            <v>258006</v>
          </cell>
          <cell r="AL857">
            <v>133956</v>
          </cell>
          <cell r="AM857">
            <v>125433</v>
          </cell>
          <cell r="AN857">
            <v>322272</v>
          </cell>
          <cell r="AO857">
            <v>447705</v>
          </cell>
          <cell r="AP857">
            <v>0</v>
          </cell>
          <cell r="AQ857">
            <v>634233</v>
          </cell>
          <cell r="AR857">
            <v>20582</v>
          </cell>
          <cell r="AS857">
            <v>613651</v>
          </cell>
          <cell r="AT857">
            <v>11352.86</v>
          </cell>
          <cell r="AU857">
            <v>43256.412430555552</v>
          </cell>
          <cell r="AV857">
            <v>73415</v>
          </cell>
          <cell r="AW857" t="str">
            <v>53 71662</v>
          </cell>
          <cell r="AX857">
            <v>0</v>
          </cell>
        </row>
        <row r="858">
          <cell r="D858">
            <v>71670</v>
          </cell>
          <cell r="E858" t="str">
            <v>Coffee Creek Elementary</v>
          </cell>
          <cell r="F858">
            <v>45925</v>
          </cell>
          <cell r="G858" t="b">
            <v>0</v>
          </cell>
          <cell r="H858">
            <v>5821.03</v>
          </cell>
          <cell r="I858">
            <v>5.42</v>
          </cell>
          <cell r="J858">
            <v>31550</v>
          </cell>
          <cell r="K858">
            <v>172.93</v>
          </cell>
          <cell r="L858">
            <v>5.42</v>
          </cell>
          <cell r="M858">
            <v>937</v>
          </cell>
          <cell r="N858">
            <v>0</v>
          </cell>
          <cell r="O858">
            <v>34141</v>
          </cell>
          <cell r="P858">
            <v>0</v>
          </cell>
          <cell r="Q858">
            <v>0</v>
          </cell>
          <cell r="R858">
            <v>578.29</v>
          </cell>
          <cell r="S858">
            <v>3134</v>
          </cell>
          <cell r="T858">
            <v>69762</v>
          </cell>
          <cell r="U858">
            <v>0</v>
          </cell>
          <cell r="V858">
            <v>0.42966442729999998</v>
          </cell>
          <cell r="W858">
            <v>0</v>
          </cell>
          <cell r="X858">
            <v>0</v>
          </cell>
          <cell r="Y858">
            <v>0</v>
          </cell>
          <cell r="Z858">
            <v>45925</v>
          </cell>
          <cell r="AA858">
            <v>40775</v>
          </cell>
          <cell r="AB858">
            <v>5150</v>
          </cell>
          <cell r="AC858">
            <v>0</v>
          </cell>
          <cell r="AD858">
            <v>1084</v>
          </cell>
          <cell r="AE858">
            <v>4066</v>
          </cell>
          <cell r="AF858">
            <v>172.93</v>
          </cell>
          <cell r="AG858">
            <v>5.42</v>
          </cell>
          <cell r="AH858">
            <v>937</v>
          </cell>
          <cell r="AI858">
            <v>115685</v>
          </cell>
          <cell r="AJ858">
            <v>0</v>
          </cell>
          <cell r="AK858">
            <v>40775</v>
          </cell>
          <cell r="AL858">
            <v>1084</v>
          </cell>
          <cell r="AM858">
            <v>74763</v>
          </cell>
          <cell r="AN858">
            <v>34141</v>
          </cell>
          <cell r="AO858">
            <v>108904</v>
          </cell>
          <cell r="AP858">
            <v>104838</v>
          </cell>
          <cell r="AQ858">
            <v>108904</v>
          </cell>
          <cell r="AR858">
            <v>0</v>
          </cell>
          <cell r="AS858">
            <v>108904</v>
          </cell>
          <cell r="AT858">
            <v>12871.22</v>
          </cell>
          <cell r="AU858">
            <v>43256.412488425929</v>
          </cell>
          <cell r="AV858">
            <v>73415</v>
          </cell>
          <cell r="AW858" t="str">
            <v>53 71670</v>
          </cell>
          <cell r="AX858">
            <v>1</v>
          </cell>
        </row>
        <row r="859">
          <cell r="D859">
            <v>71696</v>
          </cell>
          <cell r="E859" t="str">
            <v>Douglas City Elementary</v>
          </cell>
          <cell r="F859">
            <v>1567783</v>
          </cell>
          <cell r="G859" t="b">
            <v>0</v>
          </cell>
          <cell r="H859">
            <v>4991.28</v>
          </cell>
          <cell r="I859">
            <v>179.26</v>
          </cell>
          <cell r="J859">
            <v>894737</v>
          </cell>
          <cell r="K859">
            <v>43.2</v>
          </cell>
          <cell r="L859">
            <v>179.26</v>
          </cell>
          <cell r="M859">
            <v>7744</v>
          </cell>
          <cell r="N859">
            <v>0</v>
          </cell>
          <cell r="O859">
            <v>245496</v>
          </cell>
          <cell r="P859">
            <v>0</v>
          </cell>
          <cell r="Q859">
            <v>0</v>
          </cell>
          <cell r="R859">
            <v>1915.11</v>
          </cell>
          <cell r="S859">
            <v>343303</v>
          </cell>
          <cell r="T859">
            <v>1491280</v>
          </cell>
          <cell r="U859">
            <v>76503</v>
          </cell>
          <cell r="V859">
            <v>0.42966442729999998</v>
          </cell>
          <cell r="W859">
            <v>32871</v>
          </cell>
          <cell r="X859">
            <v>0</v>
          </cell>
          <cell r="Y859">
            <v>0</v>
          </cell>
          <cell r="Z859">
            <v>1524151</v>
          </cell>
          <cell r="AA859">
            <v>261121</v>
          </cell>
          <cell r="AB859">
            <v>1263030</v>
          </cell>
          <cell r="AC859">
            <v>0</v>
          </cell>
          <cell r="AD859">
            <v>233657</v>
          </cell>
          <cell r="AE859">
            <v>1029373</v>
          </cell>
          <cell r="AF859">
            <v>5034.4799999999996</v>
          </cell>
          <cell r="AG859">
            <v>179.26</v>
          </cell>
          <cell r="AH859">
            <v>902481</v>
          </cell>
          <cell r="AI859">
            <v>0</v>
          </cell>
          <cell r="AJ859">
            <v>0</v>
          </cell>
          <cell r="AK859">
            <v>261121</v>
          </cell>
          <cell r="AL859">
            <v>233657</v>
          </cell>
          <cell r="AM859">
            <v>407703</v>
          </cell>
          <cell r="AN859">
            <v>245496</v>
          </cell>
          <cell r="AO859">
            <v>653199</v>
          </cell>
          <cell r="AP859">
            <v>0</v>
          </cell>
          <cell r="AQ859">
            <v>1029373</v>
          </cell>
          <cell r="AR859">
            <v>32871</v>
          </cell>
          <cell r="AS859">
            <v>996502</v>
          </cell>
          <cell r="AT859">
            <v>8502.4599999999991</v>
          </cell>
          <cell r="AU859">
            <v>43256.412511574075</v>
          </cell>
          <cell r="AV859">
            <v>73415</v>
          </cell>
          <cell r="AW859" t="str">
            <v>53 71696</v>
          </cell>
          <cell r="AX859">
            <v>0</v>
          </cell>
        </row>
        <row r="860">
          <cell r="D860">
            <v>71738</v>
          </cell>
          <cell r="E860" t="str">
            <v>Junction City Elementary</v>
          </cell>
          <cell r="F860">
            <v>628388</v>
          </cell>
          <cell r="G860" t="b">
            <v>0</v>
          </cell>
          <cell r="H860">
            <v>5819.77</v>
          </cell>
          <cell r="I860">
            <v>64.52</v>
          </cell>
          <cell r="J860">
            <v>375492</v>
          </cell>
          <cell r="K860">
            <v>41.95</v>
          </cell>
          <cell r="L860">
            <v>64.52</v>
          </cell>
          <cell r="M860">
            <v>2707</v>
          </cell>
          <cell r="N860">
            <v>0</v>
          </cell>
          <cell r="O860">
            <v>90672</v>
          </cell>
          <cell r="P860">
            <v>0</v>
          </cell>
          <cell r="Q860">
            <v>0</v>
          </cell>
          <cell r="R860">
            <v>2420.9899999999998</v>
          </cell>
          <cell r="S860">
            <v>156202</v>
          </cell>
          <cell r="T860">
            <v>625073</v>
          </cell>
          <cell r="U860">
            <v>3315</v>
          </cell>
          <cell r="V860">
            <v>0.42966442729999998</v>
          </cell>
          <cell r="W860">
            <v>1424</v>
          </cell>
          <cell r="X860">
            <v>0</v>
          </cell>
          <cell r="Y860">
            <v>0</v>
          </cell>
          <cell r="Z860">
            <v>626497</v>
          </cell>
          <cell r="AA860">
            <v>172496</v>
          </cell>
          <cell r="AB860">
            <v>454001</v>
          </cell>
          <cell r="AC860">
            <v>0</v>
          </cell>
          <cell r="AD860">
            <v>97918</v>
          </cell>
          <cell r="AE860">
            <v>356083</v>
          </cell>
          <cell r="AF860">
            <v>5861.72</v>
          </cell>
          <cell r="AG860">
            <v>64.52</v>
          </cell>
          <cell r="AH860">
            <v>378198</v>
          </cell>
          <cell r="AI860">
            <v>0</v>
          </cell>
          <cell r="AJ860">
            <v>0</v>
          </cell>
          <cell r="AK860">
            <v>172496</v>
          </cell>
          <cell r="AL860">
            <v>97918</v>
          </cell>
          <cell r="AM860">
            <v>107784</v>
          </cell>
          <cell r="AN860">
            <v>90672</v>
          </cell>
          <cell r="AO860">
            <v>198456</v>
          </cell>
          <cell r="AP860">
            <v>0</v>
          </cell>
          <cell r="AQ860">
            <v>356083</v>
          </cell>
          <cell r="AR860">
            <v>1424</v>
          </cell>
          <cell r="AS860">
            <v>354659</v>
          </cell>
          <cell r="AT860">
            <v>9710.1200000000008</v>
          </cell>
          <cell r="AU860">
            <v>43256.412638888891</v>
          </cell>
          <cell r="AV860">
            <v>73415</v>
          </cell>
          <cell r="AW860" t="str">
            <v>53 71738</v>
          </cell>
          <cell r="AX860">
            <v>0</v>
          </cell>
        </row>
        <row r="861">
          <cell r="D861">
            <v>71746</v>
          </cell>
          <cell r="E861" t="str">
            <v>Lewiston Elementary</v>
          </cell>
          <cell r="F861">
            <v>670502</v>
          </cell>
          <cell r="G861" t="b">
            <v>0</v>
          </cell>
          <cell r="H861">
            <v>5133.67</v>
          </cell>
          <cell r="I861">
            <v>0</v>
          </cell>
          <cell r="J861">
            <v>0</v>
          </cell>
          <cell r="K861">
            <v>55.81</v>
          </cell>
          <cell r="L861">
            <v>58.67</v>
          </cell>
          <cell r="M861">
            <v>3274</v>
          </cell>
          <cell r="N861">
            <v>358535</v>
          </cell>
          <cell r="O861">
            <v>219107</v>
          </cell>
          <cell r="P861">
            <v>0</v>
          </cell>
          <cell r="Q861">
            <v>0</v>
          </cell>
          <cell r="R861">
            <v>1453.34</v>
          </cell>
          <cell r="S861">
            <v>85267</v>
          </cell>
          <cell r="T861">
            <v>666183</v>
          </cell>
          <cell r="U861">
            <v>4319</v>
          </cell>
          <cell r="V861">
            <v>0.42966442729999998</v>
          </cell>
          <cell r="W861">
            <v>1856</v>
          </cell>
          <cell r="X861">
            <v>0</v>
          </cell>
          <cell r="Y861">
            <v>0</v>
          </cell>
          <cell r="Z861">
            <v>668039</v>
          </cell>
          <cell r="AA861">
            <v>374156</v>
          </cell>
          <cell r="AB861">
            <v>293883</v>
          </cell>
          <cell r="AC861">
            <v>0</v>
          </cell>
          <cell r="AD861">
            <v>11734</v>
          </cell>
          <cell r="AE861">
            <v>282149</v>
          </cell>
          <cell r="AF861">
            <v>151.9</v>
          </cell>
          <cell r="AG861">
            <v>58.67</v>
          </cell>
          <cell r="AH861">
            <v>8912</v>
          </cell>
          <cell r="AI861">
            <v>357370</v>
          </cell>
          <cell r="AJ861">
            <v>0</v>
          </cell>
          <cell r="AK861">
            <v>374156</v>
          </cell>
          <cell r="AL861">
            <v>11734</v>
          </cell>
          <cell r="AM861">
            <v>0</v>
          </cell>
          <cell r="AN861">
            <v>219107</v>
          </cell>
          <cell r="AO861">
            <v>219107</v>
          </cell>
          <cell r="AP861">
            <v>0</v>
          </cell>
          <cell r="AQ861">
            <v>282149</v>
          </cell>
          <cell r="AR861">
            <v>1856</v>
          </cell>
          <cell r="AS861">
            <v>280293</v>
          </cell>
          <cell r="AT861">
            <v>11386.38</v>
          </cell>
          <cell r="AU861">
            <v>43256.412685185183</v>
          </cell>
          <cell r="AV861">
            <v>73415</v>
          </cell>
          <cell r="AW861" t="str">
            <v>53 71746</v>
          </cell>
          <cell r="AX861">
            <v>0</v>
          </cell>
        </row>
        <row r="862">
          <cell r="D862">
            <v>71761</v>
          </cell>
          <cell r="E862" t="str">
            <v>Trinity Center Elementary</v>
          </cell>
          <cell r="F862">
            <v>175640</v>
          </cell>
          <cell r="G862" t="b">
            <v>1</v>
          </cell>
          <cell r="H862">
            <v>5945.15</v>
          </cell>
          <cell r="I862">
            <v>0</v>
          </cell>
          <cell r="J862">
            <v>0</v>
          </cell>
          <cell r="K862">
            <v>130.19</v>
          </cell>
          <cell r="L862">
            <v>13.16</v>
          </cell>
          <cell r="M862">
            <v>1713</v>
          </cell>
          <cell r="N862">
            <v>117964</v>
          </cell>
          <cell r="O862">
            <v>136817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256494</v>
          </cell>
          <cell r="U862">
            <v>0</v>
          </cell>
          <cell r="V862">
            <v>0.42966442729999998</v>
          </cell>
          <cell r="W862">
            <v>0</v>
          </cell>
          <cell r="X862">
            <v>0</v>
          </cell>
          <cell r="Y862">
            <v>0</v>
          </cell>
          <cell r="Z862">
            <v>175640</v>
          </cell>
          <cell r="AA862">
            <v>82951</v>
          </cell>
          <cell r="AB862">
            <v>92689</v>
          </cell>
          <cell r="AC862">
            <v>0</v>
          </cell>
          <cell r="AD862">
            <v>30985</v>
          </cell>
          <cell r="AE862">
            <v>61704</v>
          </cell>
          <cell r="AF862">
            <v>130.19</v>
          </cell>
          <cell r="AG862">
            <v>13.16</v>
          </cell>
          <cell r="AH862">
            <v>1713</v>
          </cell>
          <cell r="AI862">
            <v>118809</v>
          </cell>
          <cell r="AJ862">
            <v>0</v>
          </cell>
          <cell r="AK862">
            <v>82951</v>
          </cell>
          <cell r="AL862">
            <v>30985</v>
          </cell>
          <cell r="AM862">
            <v>6586</v>
          </cell>
          <cell r="AN862">
            <v>136817</v>
          </cell>
          <cell r="AO862">
            <v>143403</v>
          </cell>
          <cell r="AP862">
            <v>81699</v>
          </cell>
          <cell r="AQ862">
            <v>143403</v>
          </cell>
          <cell r="AR862">
            <v>0</v>
          </cell>
          <cell r="AS862">
            <v>143403</v>
          </cell>
          <cell r="AT862">
            <v>19490.43</v>
          </cell>
          <cell r="AU862">
            <v>43256.412997685184</v>
          </cell>
          <cell r="AV862">
            <v>73415</v>
          </cell>
          <cell r="AW862" t="str">
            <v>53 71761</v>
          </cell>
          <cell r="AX862">
            <v>1</v>
          </cell>
        </row>
        <row r="863">
          <cell r="D863">
            <v>73833</v>
          </cell>
          <cell r="E863" t="str">
            <v>Southern Trinity Joint Unified</v>
          </cell>
          <cell r="F863">
            <v>1910133</v>
          </cell>
          <cell r="G863" t="b">
            <v>0</v>
          </cell>
          <cell r="H863">
            <v>5540.71</v>
          </cell>
          <cell r="I863">
            <v>1.17</v>
          </cell>
          <cell r="J863">
            <v>6483</v>
          </cell>
          <cell r="K863">
            <v>82.29</v>
          </cell>
          <cell r="L863">
            <v>94.99</v>
          </cell>
          <cell r="M863">
            <v>7817</v>
          </cell>
          <cell r="N863">
            <v>1055878</v>
          </cell>
          <cell r="O863">
            <v>554350</v>
          </cell>
          <cell r="P863">
            <v>0</v>
          </cell>
          <cell r="Q863">
            <v>0</v>
          </cell>
          <cell r="R863">
            <v>2312.8000000000002</v>
          </cell>
          <cell r="S863">
            <v>219693</v>
          </cell>
          <cell r="T863">
            <v>1844221</v>
          </cell>
          <cell r="U863">
            <v>65912</v>
          </cell>
          <cell r="V863">
            <v>0.42966442729999998</v>
          </cell>
          <cell r="W863">
            <v>28320</v>
          </cell>
          <cell r="X863">
            <v>0</v>
          </cell>
          <cell r="Y863">
            <v>0</v>
          </cell>
          <cell r="Z863">
            <v>1872541</v>
          </cell>
          <cell r="AA863">
            <v>654389</v>
          </cell>
          <cell r="AB863">
            <v>1218152</v>
          </cell>
          <cell r="AC863">
            <v>0</v>
          </cell>
          <cell r="AD863">
            <v>277075</v>
          </cell>
          <cell r="AE863">
            <v>941077</v>
          </cell>
          <cell r="AF863">
            <v>160.85</v>
          </cell>
          <cell r="AG863">
            <v>94.99</v>
          </cell>
          <cell r="AH863">
            <v>15279</v>
          </cell>
          <cell r="AI863">
            <v>1070407</v>
          </cell>
          <cell r="AJ863">
            <v>0</v>
          </cell>
          <cell r="AK863">
            <v>654389</v>
          </cell>
          <cell r="AL863">
            <v>277075</v>
          </cell>
          <cell r="AM863">
            <v>154222</v>
          </cell>
          <cell r="AN863">
            <v>554350</v>
          </cell>
          <cell r="AO863">
            <v>708572</v>
          </cell>
          <cell r="AP863">
            <v>0</v>
          </cell>
          <cell r="AQ863">
            <v>941077</v>
          </cell>
          <cell r="AR863">
            <v>28320</v>
          </cell>
          <cell r="AS863">
            <v>912757</v>
          </cell>
          <cell r="AT863">
            <v>19713.03</v>
          </cell>
          <cell r="AU863">
            <v>43256.412962962961</v>
          </cell>
          <cell r="AV863">
            <v>73415</v>
          </cell>
          <cell r="AW863" t="str">
            <v>53 73833</v>
          </cell>
          <cell r="AX863">
            <v>0</v>
          </cell>
        </row>
        <row r="864">
          <cell r="D864">
            <v>75028</v>
          </cell>
          <cell r="E864" t="str">
            <v>Mountain Valley Unified</v>
          </cell>
          <cell r="F864">
            <v>3143952</v>
          </cell>
          <cell r="G864" t="b">
            <v>0</v>
          </cell>
          <cell r="H864">
            <v>5822.87</v>
          </cell>
          <cell r="I864">
            <v>178.97</v>
          </cell>
          <cell r="J864">
            <v>1042119</v>
          </cell>
          <cell r="K864">
            <v>67.099999999999994</v>
          </cell>
          <cell r="L864">
            <v>250.17</v>
          </cell>
          <cell r="M864">
            <v>16786</v>
          </cell>
          <cell r="N864">
            <v>708979</v>
          </cell>
          <cell r="O864">
            <v>974168</v>
          </cell>
          <cell r="P864">
            <v>0</v>
          </cell>
          <cell r="Q864">
            <v>0</v>
          </cell>
          <cell r="R864">
            <v>1453.92</v>
          </cell>
          <cell r="S864">
            <v>363727</v>
          </cell>
          <cell r="T864">
            <v>3105779</v>
          </cell>
          <cell r="U864">
            <v>38173</v>
          </cell>
          <cell r="V864">
            <v>0.42966442729999998</v>
          </cell>
          <cell r="W864">
            <v>16402</v>
          </cell>
          <cell r="X864">
            <v>0</v>
          </cell>
          <cell r="Y864">
            <v>0</v>
          </cell>
          <cell r="Z864">
            <v>3122181</v>
          </cell>
          <cell r="AA864">
            <v>1425828</v>
          </cell>
          <cell r="AB864">
            <v>1696353</v>
          </cell>
          <cell r="AC864">
            <v>0</v>
          </cell>
          <cell r="AD864">
            <v>342056</v>
          </cell>
          <cell r="AE864">
            <v>1354297</v>
          </cell>
          <cell r="AF864">
            <v>3884.53</v>
          </cell>
          <cell r="AG864">
            <v>250.17</v>
          </cell>
          <cell r="AH864">
            <v>971793</v>
          </cell>
          <cell r="AI864">
            <v>1019508</v>
          </cell>
          <cell r="AJ864">
            <v>0</v>
          </cell>
          <cell r="AK864">
            <v>1425828</v>
          </cell>
          <cell r="AL864">
            <v>342056</v>
          </cell>
          <cell r="AM864">
            <v>223417</v>
          </cell>
          <cell r="AN864">
            <v>974168</v>
          </cell>
          <cell r="AO864">
            <v>1197585</v>
          </cell>
          <cell r="AP864">
            <v>0</v>
          </cell>
          <cell r="AQ864">
            <v>1354297</v>
          </cell>
          <cell r="AR864">
            <v>16402</v>
          </cell>
          <cell r="AS864">
            <v>1337895</v>
          </cell>
          <cell r="AT864">
            <v>12480.24</v>
          </cell>
          <cell r="AU864">
            <v>43256.412754629629</v>
          </cell>
          <cell r="AV864">
            <v>73415</v>
          </cell>
          <cell r="AW864" t="str">
            <v>53 75028</v>
          </cell>
          <cell r="AX864">
            <v>0</v>
          </cell>
        </row>
        <row r="865">
          <cell r="D865">
            <v>76513</v>
          </cell>
          <cell r="E865" t="str">
            <v>Trinity Alps Unified</v>
          </cell>
          <cell r="F865">
            <v>6868772</v>
          </cell>
          <cell r="G865" t="b">
            <v>0</v>
          </cell>
          <cell r="H865">
            <v>5945.97</v>
          </cell>
          <cell r="I865">
            <v>702.28</v>
          </cell>
          <cell r="J865">
            <v>4175736</v>
          </cell>
          <cell r="K865">
            <v>50.44</v>
          </cell>
          <cell r="L865">
            <v>702.28</v>
          </cell>
          <cell r="M865">
            <v>35423</v>
          </cell>
          <cell r="N865">
            <v>0</v>
          </cell>
          <cell r="O865">
            <v>1396454</v>
          </cell>
          <cell r="P865">
            <v>0</v>
          </cell>
          <cell r="Q865">
            <v>0</v>
          </cell>
          <cell r="R865">
            <v>1395.08</v>
          </cell>
          <cell r="S865">
            <v>979737</v>
          </cell>
          <cell r="T865">
            <v>6587350</v>
          </cell>
          <cell r="U865">
            <v>281422</v>
          </cell>
          <cell r="V865">
            <v>0.42966442729999998</v>
          </cell>
          <cell r="W865">
            <v>120917</v>
          </cell>
          <cell r="X865">
            <v>109697</v>
          </cell>
          <cell r="Y865">
            <v>0</v>
          </cell>
          <cell r="Z865">
            <v>6817964</v>
          </cell>
          <cell r="AA865">
            <v>2849927</v>
          </cell>
          <cell r="AB865">
            <v>3968037</v>
          </cell>
          <cell r="AC865">
            <v>0</v>
          </cell>
          <cell r="AD865">
            <v>1090291</v>
          </cell>
          <cell r="AE865">
            <v>2877746</v>
          </cell>
          <cell r="AF865">
            <v>5913.95</v>
          </cell>
          <cell r="AG865">
            <v>702.28</v>
          </cell>
          <cell r="AH865">
            <v>4153249</v>
          </cell>
          <cell r="AI865">
            <v>123172</v>
          </cell>
          <cell r="AJ865">
            <v>0</v>
          </cell>
          <cell r="AK865">
            <v>2849927</v>
          </cell>
          <cell r="AL865">
            <v>1090291</v>
          </cell>
          <cell r="AM865">
            <v>336203</v>
          </cell>
          <cell r="AN865">
            <v>1396454</v>
          </cell>
          <cell r="AO865">
            <v>1732657</v>
          </cell>
          <cell r="AP865">
            <v>0</v>
          </cell>
          <cell r="AQ865">
            <v>2877746</v>
          </cell>
          <cell r="AR865">
            <v>120917</v>
          </cell>
          <cell r="AS865">
            <v>2756829</v>
          </cell>
          <cell r="AT865">
            <v>9552.1299999999992</v>
          </cell>
          <cell r="AU865">
            <v>43256.412997685184</v>
          </cell>
          <cell r="AV865">
            <v>73415</v>
          </cell>
          <cell r="AW865" t="str">
            <v>53 76513</v>
          </cell>
          <cell r="AX865">
            <v>0</v>
          </cell>
        </row>
        <row r="866">
          <cell r="D866">
            <v>71795</v>
          </cell>
          <cell r="E866" t="str">
            <v>Allensworth Elementary</v>
          </cell>
          <cell r="F866">
            <v>952191</v>
          </cell>
          <cell r="G866" t="b">
            <v>0</v>
          </cell>
          <cell r="H866">
            <v>5352.54</v>
          </cell>
          <cell r="I866">
            <v>0</v>
          </cell>
          <cell r="J866">
            <v>0</v>
          </cell>
          <cell r="K866">
            <v>57.14</v>
          </cell>
          <cell r="L866">
            <v>79.52</v>
          </cell>
          <cell r="M866">
            <v>4544</v>
          </cell>
          <cell r="N866">
            <v>479347</v>
          </cell>
          <cell r="O866">
            <v>188330</v>
          </cell>
          <cell r="P866">
            <v>0</v>
          </cell>
          <cell r="Q866">
            <v>0</v>
          </cell>
          <cell r="R866">
            <v>3074.7</v>
          </cell>
          <cell r="S866">
            <v>244500</v>
          </cell>
          <cell r="T866">
            <v>916721</v>
          </cell>
          <cell r="U866">
            <v>35470</v>
          </cell>
          <cell r="V866">
            <v>0.42966442729999998</v>
          </cell>
          <cell r="W866">
            <v>15240</v>
          </cell>
          <cell r="X866">
            <v>0</v>
          </cell>
          <cell r="Y866">
            <v>0</v>
          </cell>
          <cell r="Z866">
            <v>931961</v>
          </cell>
          <cell r="AA866">
            <v>77793</v>
          </cell>
          <cell r="AB866">
            <v>854168</v>
          </cell>
          <cell r="AC866">
            <v>0</v>
          </cell>
          <cell r="AD866">
            <v>125282</v>
          </cell>
          <cell r="AE866">
            <v>728886</v>
          </cell>
          <cell r="AF866">
            <v>57.14</v>
          </cell>
          <cell r="AG866">
            <v>79.52</v>
          </cell>
          <cell r="AH866">
            <v>4544</v>
          </cell>
          <cell r="AI866">
            <v>478468</v>
          </cell>
          <cell r="AJ866">
            <v>0</v>
          </cell>
          <cell r="AK866">
            <v>77793</v>
          </cell>
          <cell r="AL866">
            <v>125282</v>
          </cell>
          <cell r="AM866">
            <v>279937</v>
          </cell>
          <cell r="AN866">
            <v>188330</v>
          </cell>
          <cell r="AO866">
            <v>468267</v>
          </cell>
          <cell r="AP866">
            <v>0</v>
          </cell>
          <cell r="AQ866">
            <v>728886</v>
          </cell>
          <cell r="AR866">
            <v>15240</v>
          </cell>
          <cell r="AS866">
            <v>713646</v>
          </cell>
          <cell r="AT866">
            <v>11719.83</v>
          </cell>
          <cell r="AU866">
            <v>43256.412361111114</v>
          </cell>
          <cell r="AV866">
            <v>73415</v>
          </cell>
          <cell r="AW866" t="str">
            <v>54 71795</v>
          </cell>
          <cell r="AX866">
            <v>0</v>
          </cell>
        </row>
        <row r="867">
          <cell r="D867">
            <v>71803</v>
          </cell>
          <cell r="E867" t="str">
            <v>Alpaugh Unified</v>
          </cell>
          <cell r="F867">
            <v>3910350</v>
          </cell>
          <cell r="G867" t="b">
            <v>0</v>
          </cell>
          <cell r="H867">
            <v>5571.88</v>
          </cell>
          <cell r="I867">
            <v>238.27</v>
          </cell>
          <cell r="J867">
            <v>1327612</v>
          </cell>
          <cell r="K867">
            <v>52.12</v>
          </cell>
          <cell r="L867">
            <v>317.49</v>
          </cell>
          <cell r="M867">
            <v>16548</v>
          </cell>
          <cell r="N867">
            <v>799035</v>
          </cell>
          <cell r="O867">
            <v>496980</v>
          </cell>
          <cell r="P867">
            <v>0</v>
          </cell>
          <cell r="Q867">
            <v>0</v>
          </cell>
          <cell r="R867">
            <v>3299.06</v>
          </cell>
          <cell r="S867">
            <v>1047419</v>
          </cell>
          <cell r="T867">
            <v>3687594</v>
          </cell>
          <cell r="U867">
            <v>222756</v>
          </cell>
          <cell r="V867">
            <v>0.42966442729999998</v>
          </cell>
          <cell r="W867">
            <v>95710</v>
          </cell>
          <cell r="X867">
            <v>0</v>
          </cell>
          <cell r="Y867">
            <v>0</v>
          </cell>
          <cell r="Z867">
            <v>3783304</v>
          </cell>
          <cell r="AA867">
            <v>151595</v>
          </cell>
          <cell r="AB867">
            <v>3631709</v>
          </cell>
          <cell r="AC867">
            <v>0</v>
          </cell>
          <cell r="AD867">
            <v>554884</v>
          </cell>
          <cell r="AE867">
            <v>3076825</v>
          </cell>
          <cell r="AF867">
            <v>4375.92</v>
          </cell>
          <cell r="AG867">
            <v>317.49</v>
          </cell>
          <cell r="AH867">
            <v>1389311</v>
          </cell>
          <cell r="AI867">
            <v>796925</v>
          </cell>
          <cell r="AJ867">
            <v>0</v>
          </cell>
          <cell r="AK867">
            <v>151595</v>
          </cell>
          <cell r="AL867">
            <v>554884</v>
          </cell>
          <cell r="AM867">
            <v>1479757</v>
          </cell>
          <cell r="AN867">
            <v>496980</v>
          </cell>
          <cell r="AO867">
            <v>1976737</v>
          </cell>
          <cell r="AP867">
            <v>0</v>
          </cell>
          <cell r="AQ867">
            <v>3076825</v>
          </cell>
          <cell r="AR867">
            <v>95710</v>
          </cell>
          <cell r="AS867">
            <v>2981115</v>
          </cell>
          <cell r="AT867">
            <v>11916.29</v>
          </cell>
          <cell r="AU867">
            <v>43256.412361111114</v>
          </cell>
          <cell r="AV867">
            <v>73415</v>
          </cell>
          <cell r="AW867" t="str">
            <v>54 71803</v>
          </cell>
          <cell r="AX867">
            <v>0</v>
          </cell>
        </row>
        <row r="868">
          <cell r="D868">
            <v>71811</v>
          </cell>
          <cell r="E868" t="str">
            <v>Alta Vista Elementary</v>
          </cell>
          <cell r="F868">
            <v>5708343</v>
          </cell>
          <cell r="G868" t="b">
            <v>0</v>
          </cell>
          <cell r="H868">
            <v>4980.78</v>
          </cell>
          <cell r="I868">
            <v>541.25</v>
          </cell>
          <cell r="J868">
            <v>2695847</v>
          </cell>
          <cell r="K868">
            <v>46.19</v>
          </cell>
          <cell r="L868">
            <v>541.25</v>
          </cell>
          <cell r="M868">
            <v>25000</v>
          </cell>
          <cell r="N868">
            <v>0</v>
          </cell>
          <cell r="O868">
            <v>735880</v>
          </cell>
          <cell r="P868">
            <v>0</v>
          </cell>
          <cell r="Q868">
            <v>0</v>
          </cell>
          <cell r="R868">
            <v>3556.03</v>
          </cell>
          <cell r="S868">
            <v>1924701</v>
          </cell>
          <cell r="T868">
            <v>5381428</v>
          </cell>
          <cell r="U868">
            <v>326915</v>
          </cell>
          <cell r="V868">
            <v>0.42966442729999998</v>
          </cell>
          <cell r="W868">
            <v>140464</v>
          </cell>
          <cell r="X868">
            <v>0</v>
          </cell>
          <cell r="Y868">
            <v>0</v>
          </cell>
          <cell r="Z868">
            <v>5521892</v>
          </cell>
          <cell r="AA868">
            <v>179638</v>
          </cell>
          <cell r="AB868">
            <v>5342254</v>
          </cell>
          <cell r="AC868">
            <v>0</v>
          </cell>
          <cell r="AD868">
            <v>704441</v>
          </cell>
          <cell r="AE868">
            <v>4637813</v>
          </cell>
          <cell r="AF868">
            <v>5026.97</v>
          </cell>
          <cell r="AG868">
            <v>541.25</v>
          </cell>
          <cell r="AH868">
            <v>2720848</v>
          </cell>
          <cell r="AI868">
            <v>0</v>
          </cell>
          <cell r="AJ868">
            <v>0</v>
          </cell>
          <cell r="AK868">
            <v>179638</v>
          </cell>
          <cell r="AL868">
            <v>704441</v>
          </cell>
          <cell r="AM868">
            <v>1836769</v>
          </cell>
          <cell r="AN868">
            <v>735880</v>
          </cell>
          <cell r="AO868">
            <v>2572649</v>
          </cell>
          <cell r="AP868">
            <v>0</v>
          </cell>
          <cell r="AQ868">
            <v>4637813</v>
          </cell>
          <cell r="AR868">
            <v>140464</v>
          </cell>
          <cell r="AS868">
            <v>4497349</v>
          </cell>
          <cell r="AT868">
            <v>10202.11</v>
          </cell>
          <cell r="AU868">
            <v>43256.412361111114</v>
          </cell>
          <cell r="AV868">
            <v>73415</v>
          </cell>
          <cell r="AW868" t="str">
            <v>54 71811</v>
          </cell>
          <cell r="AX868">
            <v>0</v>
          </cell>
        </row>
        <row r="869">
          <cell r="D869">
            <v>71829</v>
          </cell>
          <cell r="E869" t="str">
            <v>Buena Vista Elementary</v>
          </cell>
          <cell r="F869">
            <v>1949962</v>
          </cell>
          <cell r="G869" t="b">
            <v>0</v>
          </cell>
          <cell r="H869">
            <v>4988.6099999999997</v>
          </cell>
          <cell r="I869">
            <v>203.17</v>
          </cell>
          <cell r="J869">
            <v>1013536</v>
          </cell>
          <cell r="K869">
            <v>40.619999999999997</v>
          </cell>
          <cell r="L869">
            <v>203.17</v>
          </cell>
          <cell r="M869">
            <v>8253</v>
          </cell>
          <cell r="N869">
            <v>0</v>
          </cell>
          <cell r="O869">
            <v>215657</v>
          </cell>
          <cell r="P869">
            <v>0</v>
          </cell>
          <cell r="Q869">
            <v>0</v>
          </cell>
          <cell r="R869">
            <v>2958.53</v>
          </cell>
          <cell r="S869">
            <v>601085</v>
          </cell>
          <cell r="T869">
            <v>1838531</v>
          </cell>
          <cell r="U869">
            <v>111431</v>
          </cell>
          <cell r="V869">
            <v>0.42966442729999998</v>
          </cell>
          <cell r="W869">
            <v>47878</v>
          </cell>
          <cell r="X869">
            <v>0</v>
          </cell>
          <cell r="Y869">
            <v>0</v>
          </cell>
          <cell r="Z869">
            <v>1886409</v>
          </cell>
          <cell r="AA869">
            <v>130864</v>
          </cell>
          <cell r="AB869">
            <v>1755545</v>
          </cell>
          <cell r="AC869">
            <v>0</v>
          </cell>
          <cell r="AD869">
            <v>264546</v>
          </cell>
          <cell r="AE869">
            <v>1490999</v>
          </cell>
          <cell r="AF869">
            <v>5029.24</v>
          </cell>
          <cell r="AG869">
            <v>203.17</v>
          </cell>
          <cell r="AH869">
            <v>1021791</v>
          </cell>
          <cell r="AI869">
            <v>0</v>
          </cell>
          <cell r="AJ869">
            <v>0</v>
          </cell>
          <cell r="AK869">
            <v>130864</v>
          </cell>
          <cell r="AL869">
            <v>264546</v>
          </cell>
          <cell r="AM869">
            <v>626381</v>
          </cell>
          <cell r="AN869">
            <v>215657</v>
          </cell>
          <cell r="AO869">
            <v>842038</v>
          </cell>
          <cell r="AP869">
            <v>0</v>
          </cell>
          <cell r="AQ869">
            <v>1490999</v>
          </cell>
          <cell r="AR869">
            <v>47878</v>
          </cell>
          <cell r="AS869">
            <v>1443121</v>
          </cell>
          <cell r="AT869">
            <v>9284.8799999999992</v>
          </cell>
          <cell r="AU869">
            <v>43256.412430555552</v>
          </cell>
          <cell r="AV869">
            <v>73415</v>
          </cell>
          <cell r="AW869" t="str">
            <v>54 71829</v>
          </cell>
          <cell r="AX869">
            <v>0</v>
          </cell>
        </row>
        <row r="870">
          <cell r="D870">
            <v>71837</v>
          </cell>
          <cell r="E870" t="str">
            <v>Burton Elementary</v>
          </cell>
          <cell r="F870">
            <v>27127339</v>
          </cell>
          <cell r="G870" t="b">
            <v>0</v>
          </cell>
          <cell r="H870">
            <v>4987.3500000000004</v>
          </cell>
          <cell r="I870">
            <v>2721.6</v>
          </cell>
          <cell r="J870">
            <v>13573572</v>
          </cell>
          <cell r="K870">
            <v>45.83</v>
          </cell>
          <cell r="L870">
            <v>2721.6</v>
          </cell>
          <cell r="M870">
            <v>124731</v>
          </cell>
          <cell r="N870">
            <v>0</v>
          </cell>
          <cell r="O870">
            <v>3002760</v>
          </cell>
          <cell r="P870">
            <v>0</v>
          </cell>
          <cell r="Q870">
            <v>0</v>
          </cell>
          <cell r="R870">
            <v>3120.59</v>
          </cell>
          <cell r="S870">
            <v>8492998</v>
          </cell>
          <cell r="T870">
            <v>25194061</v>
          </cell>
          <cell r="U870">
            <v>1933278</v>
          </cell>
          <cell r="V870">
            <v>0.42966442729999998</v>
          </cell>
          <cell r="W870">
            <v>830661</v>
          </cell>
          <cell r="X870">
            <v>0</v>
          </cell>
          <cell r="Y870">
            <v>0</v>
          </cell>
          <cell r="Z870">
            <v>26024722</v>
          </cell>
          <cell r="AA870">
            <v>1024275</v>
          </cell>
          <cell r="AB870">
            <v>25000447</v>
          </cell>
          <cell r="AC870">
            <v>0</v>
          </cell>
          <cell r="AD870">
            <v>3546561</v>
          </cell>
          <cell r="AE870">
            <v>21453886</v>
          </cell>
          <cell r="AF870">
            <v>5033.18</v>
          </cell>
          <cell r="AG870">
            <v>2721.6</v>
          </cell>
          <cell r="AH870">
            <v>13698303</v>
          </cell>
          <cell r="AI870">
            <v>0</v>
          </cell>
          <cell r="AJ870">
            <v>0</v>
          </cell>
          <cell r="AK870">
            <v>1024275</v>
          </cell>
          <cell r="AL870">
            <v>3546561</v>
          </cell>
          <cell r="AM870">
            <v>9127467</v>
          </cell>
          <cell r="AN870">
            <v>3002760</v>
          </cell>
          <cell r="AO870">
            <v>12130227</v>
          </cell>
          <cell r="AP870">
            <v>0</v>
          </cell>
          <cell r="AQ870">
            <v>21453886</v>
          </cell>
          <cell r="AR870">
            <v>830661</v>
          </cell>
          <cell r="AS870">
            <v>20623225</v>
          </cell>
          <cell r="AT870">
            <v>9562.2900000000009</v>
          </cell>
          <cell r="AU870">
            <v>43256.412442129629</v>
          </cell>
          <cell r="AV870">
            <v>73415</v>
          </cell>
          <cell r="AW870" t="str">
            <v>54 71837</v>
          </cell>
          <cell r="AX870">
            <v>0</v>
          </cell>
        </row>
        <row r="871">
          <cell r="D871">
            <v>71852</v>
          </cell>
          <cell r="E871" t="str">
            <v>Columbine Elementary</v>
          </cell>
          <cell r="F871">
            <v>1851128</v>
          </cell>
          <cell r="G871" t="b">
            <v>0</v>
          </cell>
          <cell r="H871">
            <v>4983.66</v>
          </cell>
          <cell r="I871">
            <v>205.59</v>
          </cell>
          <cell r="J871">
            <v>1024591</v>
          </cell>
          <cell r="K871">
            <v>45.5</v>
          </cell>
          <cell r="L871">
            <v>205.59</v>
          </cell>
          <cell r="M871">
            <v>9354</v>
          </cell>
          <cell r="N871">
            <v>0</v>
          </cell>
          <cell r="O871">
            <v>210686</v>
          </cell>
          <cell r="P871">
            <v>0</v>
          </cell>
          <cell r="Q871">
            <v>0</v>
          </cell>
          <cell r="R871">
            <v>2402.83</v>
          </cell>
          <cell r="S871">
            <v>493998</v>
          </cell>
          <cell r="T871">
            <v>1738629</v>
          </cell>
          <cell r="U871">
            <v>112499</v>
          </cell>
          <cell r="V871">
            <v>0.42966442729999998</v>
          </cell>
          <cell r="W871">
            <v>48337</v>
          </cell>
          <cell r="X871">
            <v>0</v>
          </cell>
          <cell r="Y871">
            <v>0</v>
          </cell>
          <cell r="Z871">
            <v>1786966</v>
          </cell>
          <cell r="AA871">
            <v>185544</v>
          </cell>
          <cell r="AB871">
            <v>1601422</v>
          </cell>
          <cell r="AC871">
            <v>0</v>
          </cell>
          <cell r="AD871">
            <v>267694</v>
          </cell>
          <cell r="AE871">
            <v>1333728</v>
          </cell>
          <cell r="AF871">
            <v>5029.1499999999996</v>
          </cell>
          <cell r="AG871">
            <v>205.59</v>
          </cell>
          <cell r="AH871">
            <v>1033943</v>
          </cell>
          <cell r="AI871">
            <v>0</v>
          </cell>
          <cell r="AJ871">
            <v>0</v>
          </cell>
          <cell r="AK871">
            <v>185544</v>
          </cell>
          <cell r="AL871">
            <v>267694</v>
          </cell>
          <cell r="AM871">
            <v>580705</v>
          </cell>
          <cell r="AN871">
            <v>210686</v>
          </cell>
          <cell r="AO871">
            <v>791391</v>
          </cell>
          <cell r="AP871">
            <v>0</v>
          </cell>
          <cell r="AQ871">
            <v>1333728</v>
          </cell>
          <cell r="AR871">
            <v>48337</v>
          </cell>
          <cell r="AS871">
            <v>1285391</v>
          </cell>
          <cell r="AT871">
            <v>8691.89</v>
          </cell>
          <cell r="AU871">
            <v>43256.412488425929</v>
          </cell>
          <cell r="AV871">
            <v>73415</v>
          </cell>
          <cell r="AW871" t="str">
            <v>54 71852</v>
          </cell>
          <cell r="AX871">
            <v>0</v>
          </cell>
        </row>
        <row r="872">
          <cell r="D872">
            <v>71860</v>
          </cell>
          <cell r="E872" t="str">
            <v>Cutler-Orosi Joint Unified</v>
          </cell>
          <cell r="F872">
            <v>45963295</v>
          </cell>
          <cell r="G872" t="b">
            <v>0</v>
          </cell>
          <cell r="H872">
            <v>5218.96</v>
          </cell>
          <cell r="I872">
            <v>4045.17</v>
          </cell>
          <cell r="J872">
            <v>21111580</v>
          </cell>
          <cell r="K872">
            <v>61.01</v>
          </cell>
          <cell r="L872">
            <v>4045.17</v>
          </cell>
          <cell r="M872">
            <v>246796</v>
          </cell>
          <cell r="N872">
            <v>0</v>
          </cell>
          <cell r="O872">
            <v>5623611</v>
          </cell>
          <cell r="P872">
            <v>0</v>
          </cell>
          <cell r="Q872">
            <v>0</v>
          </cell>
          <cell r="R872">
            <v>3920.99</v>
          </cell>
          <cell r="S872">
            <v>15861071</v>
          </cell>
          <cell r="T872">
            <v>42843058</v>
          </cell>
          <cell r="U872">
            <v>3120237</v>
          </cell>
          <cell r="V872">
            <v>0.42966442729999998</v>
          </cell>
          <cell r="W872">
            <v>1340655</v>
          </cell>
          <cell r="X872">
            <v>0</v>
          </cell>
          <cell r="Y872">
            <v>0</v>
          </cell>
          <cell r="Z872">
            <v>44183713</v>
          </cell>
          <cell r="AA872">
            <v>2410737</v>
          </cell>
          <cell r="AB872">
            <v>41772976</v>
          </cell>
          <cell r="AC872">
            <v>0</v>
          </cell>
          <cell r="AD872">
            <v>5529793</v>
          </cell>
          <cell r="AE872">
            <v>36243183</v>
          </cell>
          <cell r="AF872">
            <v>5279.97</v>
          </cell>
          <cell r="AG872">
            <v>4045.17</v>
          </cell>
          <cell r="AH872">
            <v>21358376</v>
          </cell>
          <cell r="AI872">
            <v>0</v>
          </cell>
          <cell r="AJ872">
            <v>0</v>
          </cell>
          <cell r="AK872">
            <v>2410737</v>
          </cell>
          <cell r="AL872">
            <v>5529793</v>
          </cell>
          <cell r="AM872">
            <v>13417846</v>
          </cell>
          <cell r="AN872">
            <v>5623611</v>
          </cell>
          <cell r="AO872">
            <v>19041457</v>
          </cell>
          <cell r="AP872">
            <v>0</v>
          </cell>
          <cell r="AQ872">
            <v>36243183</v>
          </cell>
          <cell r="AR872">
            <v>1340655</v>
          </cell>
          <cell r="AS872">
            <v>34902528</v>
          </cell>
          <cell r="AT872">
            <v>10922.58</v>
          </cell>
          <cell r="AU872">
            <v>43256.412499999999</v>
          </cell>
          <cell r="AV872">
            <v>73415</v>
          </cell>
          <cell r="AW872" t="str">
            <v>54 71860</v>
          </cell>
          <cell r="AX872">
            <v>0</v>
          </cell>
        </row>
        <row r="873">
          <cell r="D873">
            <v>71894</v>
          </cell>
          <cell r="E873" t="str">
            <v>Ducor Union Elementary</v>
          </cell>
          <cell r="F873">
            <v>1794695</v>
          </cell>
          <cell r="G873" t="b">
            <v>0</v>
          </cell>
          <cell r="H873">
            <v>4981.8100000000004</v>
          </cell>
          <cell r="I873">
            <v>168.57</v>
          </cell>
          <cell r="J873">
            <v>839784</v>
          </cell>
          <cell r="K873">
            <v>41.13</v>
          </cell>
          <cell r="L873">
            <v>168.57</v>
          </cell>
          <cell r="M873">
            <v>6933</v>
          </cell>
          <cell r="N873">
            <v>0</v>
          </cell>
          <cell r="O873">
            <v>284245</v>
          </cell>
          <cell r="P873">
            <v>0</v>
          </cell>
          <cell r="Q873">
            <v>0</v>
          </cell>
          <cell r="R873">
            <v>3440.7</v>
          </cell>
          <cell r="S873">
            <v>579999</v>
          </cell>
          <cell r="T873">
            <v>1710961</v>
          </cell>
          <cell r="U873">
            <v>83734</v>
          </cell>
          <cell r="V873">
            <v>0.42966442729999998</v>
          </cell>
          <cell r="W873">
            <v>35978</v>
          </cell>
          <cell r="X873">
            <v>0</v>
          </cell>
          <cell r="Y873">
            <v>0</v>
          </cell>
          <cell r="Z873">
            <v>1746939</v>
          </cell>
          <cell r="AA873">
            <v>281047</v>
          </cell>
          <cell r="AB873">
            <v>1465892</v>
          </cell>
          <cell r="AC873">
            <v>0</v>
          </cell>
          <cell r="AD873">
            <v>219219</v>
          </cell>
          <cell r="AE873">
            <v>1246673</v>
          </cell>
          <cell r="AF873">
            <v>5022.9399999999996</v>
          </cell>
          <cell r="AG873">
            <v>168.57</v>
          </cell>
          <cell r="AH873">
            <v>846717</v>
          </cell>
          <cell r="AI873">
            <v>0</v>
          </cell>
          <cell r="AJ873">
            <v>0</v>
          </cell>
          <cell r="AK873">
            <v>281047</v>
          </cell>
          <cell r="AL873">
            <v>219219</v>
          </cell>
          <cell r="AM873">
            <v>346451</v>
          </cell>
          <cell r="AN873">
            <v>284245</v>
          </cell>
          <cell r="AO873">
            <v>630696</v>
          </cell>
          <cell r="AP873">
            <v>0</v>
          </cell>
          <cell r="AQ873">
            <v>1246673</v>
          </cell>
          <cell r="AR873">
            <v>35978</v>
          </cell>
          <cell r="AS873">
            <v>1210695</v>
          </cell>
          <cell r="AT873">
            <v>10363.290000000001</v>
          </cell>
          <cell r="AU873">
            <v>43256.412523148145</v>
          </cell>
          <cell r="AV873">
            <v>73415</v>
          </cell>
          <cell r="AW873" t="str">
            <v>54 71894</v>
          </cell>
          <cell r="AX873">
            <v>0</v>
          </cell>
        </row>
        <row r="874">
          <cell r="D874">
            <v>71902</v>
          </cell>
          <cell r="E874" t="str">
            <v>Earlimart Elementary</v>
          </cell>
          <cell r="F874">
            <v>19966886</v>
          </cell>
          <cell r="G874" t="b">
            <v>0</v>
          </cell>
          <cell r="H874">
            <v>5055.8999999999996</v>
          </cell>
          <cell r="I874">
            <v>1841.19</v>
          </cell>
          <cell r="J874">
            <v>9308873</v>
          </cell>
          <cell r="K874">
            <v>50.99</v>
          </cell>
          <cell r="L874">
            <v>1841.19</v>
          </cell>
          <cell r="M874">
            <v>93882</v>
          </cell>
          <cell r="N874">
            <v>0</v>
          </cell>
          <cell r="O874">
            <v>2355595</v>
          </cell>
          <cell r="P874">
            <v>0</v>
          </cell>
          <cell r="Q874">
            <v>0</v>
          </cell>
          <cell r="R874">
            <v>3780.32</v>
          </cell>
          <cell r="S874">
            <v>6960287</v>
          </cell>
          <cell r="T874">
            <v>18718637</v>
          </cell>
          <cell r="U874">
            <v>1248249</v>
          </cell>
          <cell r="V874">
            <v>0.42966442729999998</v>
          </cell>
          <cell r="W874">
            <v>536328</v>
          </cell>
          <cell r="X874">
            <v>0</v>
          </cell>
          <cell r="Y874">
            <v>0</v>
          </cell>
          <cell r="Z874">
            <v>19254965</v>
          </cell>
          <cell r="AA874">
            <v>1079111</v>
          </cell>
          <cell r="AB874">
            <v>18175854</v>
          </cell>
          <cell r="AC874">
            <v>0</v>
          </cell>
          <cell r="AD874">
            <v>2434422</v>
          </cell>
          <cell r="AE874">
            <v>15741432</v>
          </cell>
          <cell r="AF874">
            <v>5106.88</v>
          </cell>
          <cell r="AG874">
            <v>1841.19</v>
          </cell>
          <cell r="AH874">
            <v>9402736</v>
          </cell>
          <cell r="AI874">
            <v>0</v>
          </cell>
          <cell r="AJ874">
            <v>0</v>
          </cell>
          <cell r="AK874">
            <v>1079111</v>
          </cell>
          <cell r="AL874">
            <v>2434422</v>
          </cell>
          <cell r="AM874">
            <v>5889203</v>
          </cell>
          <cell r="AN874">
            <v>2355595</v>
          </cell>
          <cell r="AO874">
            <v>8244798</v>
          </cell>
          <cell r="AP874">
            <v>0</v>
          </cell>
          <cell r="AQ874">
            <v>15741432</v>
          </cell>
          <cell r="AR874">
            <v>536328</v>
          </cell>
          <cell r="AS874">
            <v>15205104</v>
          </cell>
          <cell r="AT874">
            <v>10457.89</v>
          </cell>
          <cell r="AU874">
            <v>43256.412523148145</v>
          </cell>
          <cell r="AV874">
            <v>73415</v>
          </cell>
          <cell r="AW874" t="str">
            <v>54 71902</v>
          </cell>
          <cell r="AX874">
            <v>0</v>
          </cell>
        </row>
        <row r="875">
          <cell r="D875">
            <v>71944</v>
          </cell>
          <cell r="E875" t="str">
            <v>Hope Elementary</v>
          </cell>
          <cell r="F875">
            <v>2348215</v>
          </cell>
          <cell r="G875" t="b">
            <v>0</v>
          </cell>
          <cell r="H875">
            <v>5136.4399999999996</v>
          </cell>
          <cell r="I875">
            <v>241.17</v>
          </cell>
          <cell r="J875">
            <v>1238755</v>
          </cell>
          <cell r="K875">
            <v>35.020000000000003</v>
          </cell>
          <cell r="L875">
            <v>241.17</v>
          </cell>
          <cell r="M875">
            <v>8446</v>
          </cell>
          <cell r="N875">
            <v>0</v>
          </cell>
          <cell r="O875">
            <v>193359</v>
          </cell>
          <cell r="P875">
            <v>0</v>
          </cell>
          <cell r="Q875">
            <v>0</v>
          </cell>
          <cell r="R875">
            <v>3114.64</v>
          </cell>
          <cell r="S875">
            <v>751158</v>
          </cell>
          <cell r="T875">
            <v>2191718</v>
          </cell>
          <cell r="U875">
            <v>156497</v>
          </cell>
          <cell r="V875">
            <v>0.42966442729999998</v>
          </cell>
          <cell r="W875">
            <v>67241</v>
          </cell>
          <cell r="X875">
            <v>0</v>
          </cell>
          <cell r="Y875">
            <v>0</v>
          </cell>
          <cell r="Z875">
            <v>2258959</v>
          </cell>
          <cell r="AA875">
            <v>168803</v>
          </cell>
          <cell r="AB875">
            <v>2090156</v>
          </cell>
          <cell r="AC875">
            <v>0</v>
          </cell>
          <cell r="AD875">
            <v>322907</v>
          </cell>
          <cell r="AE875">
            <v>1767249</v>
          </cell>
          <cell r="AF875">
            <v>5171.45</v>
          </cell>
          <cell r="AG875">
            <v>241.17</v>
          </cell>
          <cell r="AH875">
            <v>1247199</v>
          </cell>
          <cell r="AI875">
            <v>0</v>
          </cell>
          <cell r="AJ875">
            <v>0</v>
          </cell>
          <cell r="AK875">
            <v>168803</v>
          </cell>
          <cell r="AL875">
            <v>322907</v>
          </cell>
          <cell r="AM875">
            <v>755489</v>
          </cell>
          <cell r="AN875">
            <v>193359</v>
          </cell>
          <cell r="AO875">
            <v>948848</v>
          </cell>
          <cell r="AP875">
            <v>0</v>
          </cell>
          <cell r="AQ875">
            <v>1767249</v>
          </cell>
          <cell r="AR875">
            <v>67241</v>
          </cell>
          <cell r="AS875">
            <v>1700008</v>
          </cell>
          <cell r="AT875">
            <v>9366.67</v>
          </cell>
          <cell r="AU875">
            <v>43256.412604166668</v>
          </cell>
          <cell r="AV875">
            <v>73415</v>
          </cell>
          <cell r="AW875" t="str">
            <v>54 71944</v>
          </cell>
          <cell r="AX875">
            <v>0</v>
          </cell>
        </row>
        <row r="876">
          <cell r="D876">
            <v>71951</v>
          </cell>
          <cell r="E876" t="str">
            <v>Hot Springs Elementary</v>
          </cell>
          <cell r="F876">
            <v>244492</v>
          </cell>
          <cell r="G876" t="b">
            <v>0</v>
          </cell>
          <cell r="H876">
            <v>5833.98</v>
          </cell>
          <cell r="I876">
            <v>0</v>
          </cell>
          <cell r="J876">
            <v>0</v>
          </cell>
          <cell r="K876">
            <v>140.25</v>
          </cell>
          <cell r="L876">
            <v>17.440000000000001</v>
          </cell>
          <cell r="M876">
            <v>2446</v>
          </cell>
          <cell r="N876">
            <v>117632</v>
          </cell>
          <cell r="O876">
            <v>70152</v>
          </cell>
          <cell r="P876">
            <v>0</v>
          </cell>
          <cell r="Q876">
            <v>0</v>
          </cell>
          <cell r="R876">
            <v>2170.35</v>
          </cell>
          <cell r="S876">
            <v>37851</v>
          </cell>
          <cell r="T876">
            <v>228081</v>
          </cell>
          <cell r="U876">
            <v>16411</v>
          </cell>
          <cell r="V876">
            <v>0.42966442729999998</v>
          </cell>
          <cell r="W876">
            <v>7051</v>
          </cell>
          <cell r="X876">
            <v>0</v>
          </cell>
          <cell r="Y876">
            <v>0</v>
          </cell>
          <cell r="Z876">
            <v>235132</v>
          </cell>
          <cell r="AA876">
            <v>103205</v>
          </cell>
          <cell r="AB876">
            <v>131927</v>
          </cell>
          <cell r="AC876">
            <v>0</v>
          </cell>
          <cell r="AD876">
            <v>16873</v>
          </cell>
          <cell r="AE876">
            <v>115054</v>
          </cell>
          <cell r="AF876">
            <v>140.25</v>
          </cell>
          <cell r="AG876">
            <v>17.440000000000001</v>
          </cell>
          <cell r="AH876">
            <v>2446</v>
          </cell>
          <cell r="AI876">
            <v>230321</v>
          </cell>
          <cell r="AJ876">
            <v>0</v>
          </cell>
          <cell r="AK876">
            <v>103205</v>
          </cell>
          <cell r="AL876">
            <v>16873</v>
          </cell>
          <cell r="AM876">
            <v>112689</v>
          </cell>
          <cell r="AN876">
            <v>70152</v>
          </cell>
          <cell r="AO876">
            <v>182841</v>
          </cell>
          <cell r="AP876">
            <v>67787</v>
          </cell>
          <cell r="AQ876">
            <v>182841</v>
          </cell>
          <cell r="AR876">
            <v>7051</v>
          </cell>
          <cell r="AS876">
            <v>175790</v>
          </cell>
          <cell r="AT876">
            <v>13482.34</v>
          </cell>
          <cell r="AU876">
            <v>43256.412615740737</v>
          </cell>
          <cell r="AV876">
            <v>73415</v>
          </cell>
          <cell r="AW876" t="str">
            <v>54 71951</v>
          </cell>
          <cell r="AX876">
            <v>0</v>
          </cell>
        </row>
        <row r="877">
          <cell r="D877">
            <v>71969</v>
          </cell>
          <cell r="E877" t="str">
            <v>Kings River Union Elementary</v>
          </cell>
          <cell r="F877">
            <v>4834418</v>
          </cell>
          <cell r="G877" t="b">
            <v>0</v>
          </cell>
          <cell r="H877">
            <v>5000.38</v>
          </cell>
          <cell r="I877">
            <v>446.93</v>
          </cell>
          <cell r="J877">
            <v>2234820</v>
          </cell>
          <cell r="K877">
            <v>36.49</v>
          </cell>
          <cell r="L877">
            <v>446.93</v>
          </cell>
          <cell r="M877">
            <v>16308</v>
          </cell>
          <cell r="N877">
            <v>0</v>
          </cell>
          <cell r="O877">
            <v>718693</v>
          </cell>
          <cell r="P877">
            <v>0</v>
          </cell>
          <cell r="Q877">
            <v>0</v>
          </cell>
          <cell r="R877">
            <v>3508.02</v>
          </cell>
          <cell r="S877">
            <v>1567839</v>
          </cell>
          <cell r="T877">
            <v>4537660</v>
          </cell>
          <cell r="U877">
            <v>296758</v>
          </cell>
          <cell r="V877">
            <v>0.42966442729999998</v>
          </cell>
          <cell r="W877">
            <v>127506</v>
          </cell>
          <cell r="X877">
            <v>0</v>
          </cell>
          <cell r="Y877">
            <v>0</v>
          </cell>
          <cell r="Z877">
            <v>4665166</v>
          </cell>
          <cell r="AA877">
            <v>325170</v>
          </cell>
          <cell r="AB877">
            <v>4339996</v>
          </cell>
          <cell r="AC877">
            <v>0</v>
          </cell>
          <cell r="AD877">
            <v>582829</v>
          </cell>
          <cell r="AE877">
            <v>3757167</v>
          </cell>
          <cell r="AF877">
            <v>5036.87</v>
          </cell>
          <cell r="AG877">
            <v>446.93</v>
          </cell>
          <cell r="AH877">
            <v>2251128</v>
          </cell>
          <cell r="AI877">
            <v>0</v>
          </cell>
          <cell r="AJ877">
            <v>0</v>
          </cell>
          <cell r="AK877">
            <v>325170</v>
          </cell>
          <cell r="AL877">
            <v>582829</v>
          </cell>
          <cell r="AM877">
            <v>1343129</v>
          </cell>
          <cell r="AN877">
            <v>718693</v>
          </cell>
          <cell r="AO877">
            <v>2061822</v>
          </cell>
          <cell r="AP877">
            <v>0</v>
          </cell>
          <cell r="AQ877">
            <v>3757167</v>
          </cell>
          <cell r="AR877">
            <v>127506</v>
          </cell>
          <cell r="AS877">
            <v>3629661</v>
          </cell>
          <cell r="AT877">
            <v>10438.25</v>
          </cell>
          <cell r="AU877">
            <v>43256.41265046296</v>
          </cell>
          <cell r="AV877">
            <v>73415</v>
          </cell>
          <cell r="AW877" t="str">
            <v>54 71969</v>
          </cell>
          <cell r="AX877">
            <v>0</v>
          </cell>
        </row>
        <row r="878">
          <cell r="D878">
            <v>71985</v>
          </cell>
          <cell r="E878" t="str">
            <v>Liberty Elementary</v>
          </cell>
          <cell r="F878">
            <v>5342372</v>
          </cell>
          <cell r="G878" t="b">
            <v>0</v>
          </cell>
          <cell r="H878">
            <v>5045.95</v>
          </cell>
          <cell r="I878">
            <v>607.91</v>
          </cell>
          <cell r="J878">
            <v>3067483</v>
          </cell>
          <cell r="K878">
            <v>30.5</v>
          </cell>
          <cell r="L878">
            <v>607.91</v>
          </cell>
          <cell r="M878">
            <v>18541</v>
          </cell>
          <cell r="N878">
            <v>0</v>
          </cell>
          <cell r="O878">
            <v>283657</v>
          </cell>
          <cell r="P878">
            <v>0</v>
          </cell>
          <cell r="Q878">
            <v>0</v>
          </cell>
          <cell r="R878">
            <v>2797.25</v>
          </cell>
          <cell r="S878">
            <v>1700476</v>
          </cell>
          <cell r="T878">
            <v>5070157</v>
          </cell>
          <cell r="U878">
            <v>272215</v>
          </cell>
          <cell r="V878">
            <v>0.42966442729999998</v>
          </cell>
          <cell r="W878">
            <v>116961</v>
          </cell>
          <cell r="X878">
            <v>0</v>
          </cell>
          <cell r="Y878">
            <v>0</v>
          </cell>
          <cell r="Z878">
            <v>5187118</v>
          </cell>
          <cell r="AA878">
            <v>331024</v>
          </cell>
          <cell r="AB878">
            <v>4856094</v>
          </cell>
          <cell r="AC878">
            <v>0</v>
          </cell>
          <cell r="AD878">
            <v>798987</v>
          </cell>
          <cell r="AE878">
            <v>4057107</v>
          </cell>
          <cell r="AF878">
            <v>5076.46</v>
          </cell>
          <cell r="AG878">
            <v>607.91</v>
          </cell>
          <cell r="AH878">
            <v>3086031</v>
          </cell>
          <cell r="AI878">
            <v>0</v>
          </cell>
          <cell r="AJ878">
            <v>0</v>
          </cell>
          <cell r="AK878">
            <v>331024</v>
          </cell>
          <cell r="AL878">
            <v>798987</v>
          </cell>
          <cell r="AM878">
            <v>1956020</v>
          </cell>
          <cell r="AN878">
            <v>283657</v>
          </cell>
          <cell r="AO878">
            <v>2239677</v>
          </cell>
          <cell r="AP878">
            <v>0</v>
          </cell>
          <cell r="AQ878">
            <v>4057107</v>
          </cell>
          <cell r="AR878">
            <v>116961</v>
          </cell>
          <cell r="AS878">
            <v>3940146</v>
          </cell>
          <cell r="AT878">
            <v>8532.7099999999991</v>
          </cell>
          <cell r="AU878">
            <v>43256.412685185183</v>
          </cell>
          <cell r="AV878">
            <v>73415</v>
          </cell>
          <cell r="AW878" t="str">
            <v>54 71985</v>
          </cell>
          <cell r="AX878">
            <v>0</v>
          </cell>
        </row>
        <row r="879">
          <cell r="D879">
            <v>71993</v>
          </cell>
          <cell r="E879" t="str">
            <v>Lindsay Unified</v>
          </cell>
          <cell r="F879">
            <v>44269541</v>
          </cell>
          <cell r="G879" t="b">
            <v>0</v>
          </cell>
          <cell r="H879">
            <v>5239.0200000000004</v>
          </cell>
          <cell r="I879">
            <v>4002.61</v>
          </cell>
          <cell r="J879">
            <v>20969754</v>
          </cell>
          <cell r="K879">
            <v>56.39</v>
          </cell>
          <cell r="L879">
            <v>4002.61</v>
          </cell>
          <cell r="M879">
            <v>225707</v>
          </cell>
          <cell r="N879">
            <v>0</v>
          </cell>
          <cell r="O879">
            <v>5879118</v>
          </cell>
          <cell r="P879">
            <v>0</v>
          </cell>
          <cell r="Q879">
            <v>0</v>
          </cell>
          <cell r="R879">
            <v>3494.87</v>
          </cell>
          <cell r="S879">
            <v>13988602</v>
          </cell>
          <cell r="T879">
            <v>41063181</v>
          </cell>
          <cell r="U879">
            <v>3206360</v>
          </cell>
          <cell r="V879">
            <v>0.42966442729999998</v>
          </cell>
          <cell r="W879">
            <v>1377659</v>
          </cell>
          <cell r="X879">
            <v>0</v>
          </cell>
          <cell r="Y879">
            <v>0</v>
          </cell>
          <cell r="Z879">
            <v>42440840</v>
          </cell>
          <cell r="AA879">
            <v>1754278</v>
          </cell>
          <cell r="AB879">
            <v>40686562</v>
          </cell>
          <cell r="AC879">
            <v>0</v>
          </cell>
          <cell r="AD879">
            <v>5487614</v>
          </cell>
          <cell r="AE879">
            <v>35198948</v>
          </cell>
          <cell r="AF879">
            <v>5295.41</v>
          </cell>
          <cell r="AG879">
            <v>4002.61</v>
          </cell>
          <cell r="AH879">
            <v>21195461</v>
          </cell>
          <cell r="AI879">
            <v>0</v>
          </cell>
          <cell r="AJ879">
            <v>0</v>
          </cell>
          <cell r="AK879">
            <v>1754278</v>
          </cell>
          <cell r="AL879">
            <v>5487614</v>
          </cell>
          <cell r="AM879">
            <v>13953569</v>
          </cell>
          <cell r="AN879">
            <v>5879118</v>
          </cell>
          <cell r="AO879">
            <v>19832687</v>
          </cell>
          <cell r="AP879">
            <v>0</v>
          </cell>
          <cell r="AQ879">
            <v>35198948</v>
          </cell>
          <cell r="AR879">
            <v>1377659</v>
          </cell>
          <cell r="AS879">
            <v>33821289</v>
          </cell>
          <cell r="AT879">
            <v>10603.29</v>
          </cell>
          <cell r="AU879">
            <v>43256.412685185183</v>
          </cell>
          <cell r="AV879">
            <v>73415</v>
          </cell>
          <cell r="AW879" t="str">
            <v>54 71993</v>
          </cell>
          <cell r="AX879">
            <v>0</v>
          </cell>
        </row>
        <row r="880">
          <cell r="D880">
            <v>72009</v>
          </cell>
          <cell r="E880" t="str">
            <v>Monson-Sultana Joint Union Elementary</v>
          </cell>
          <cell r="F880">
            <v>4807195</v>
          </cell>
          <cell r="G880" t="b">
            <v>0</v>
          </cell>
          <cell r="H880">
            <v>5051.28</v>
          </cell>
          <cell r="I880">
            <v>461.54</v>
          </cell>
          <cell r="J880">
            <v>2331368</v>
          </cell>
          <cell r="K880">
            <v>35.049999999999997</v>
          </cell>
          <cell r="L880">
            <v>461.54</v>
          </cell>
          <cell r="M880">
            <v>16177</v>
          </cell>
          <cell r="N880">
            <v>0</v>
          </cell>
          <cell r="O880">
            <v>546976</v>
          </cell>
          <cell r="P880">
            <v>0</v>
          </cell>
          <cell r="Q880">
            <v>0</v>
          </cell>
          <cell r="R880">
            <v>3437.12</v>
          </cell>
          <cell r="S880">
            <v>1586368</v>
          </cell>
          <cell r="T880">
            <v>4480889</v>
          </cell>
          <cell r="U880">
            <v>326306</v>
          </cell>
          <cell r="V880">
            <v>0.42966442729999998</v>
          </cell>
          <cell r="W880">
            <v>140202</v>
          </cell>
          <cell r="X880">
            <v>0</v>
          </cell>
          <cell r="Y880">
            <v>0</v>
          </cell>
          <cell r="Z880">
            <v>4621091</v>
          </cell>
          <cell r="AA880">
            <v>256611</v>
          </cell>
          <cell r="AB880">
            <v>4364480</v>
          </cell>
          <cell r="AC880">
            <v>0</v>
          </cell>
          <cell r="AD880">
            <v>607791</v>
          </cell>
          <cell r="AE880">
            <v>3756689</v>
          </cell>
          <cell r="AF880">
            <v>5086.33</v>
          </cell>
          <cell r="AG880">
            <v>461.54</v>
          </cell>
          <cell r="AH880">
            <v>2347545</v>
          </cell>
          <cell r="AI880">
            <v>0</v>
          </cell>
          <cell r="AJ880">
            <v>0</v>
          </cell>
          <cell r="AK880">
            <v>256611</v>
          </cell>
          <cell r="AL880">
            <v>607791</v>
          </cell>
          <cell r="AM880">
            <v>1483143</v>
          </cell>
          <cell r="AN880">
            <v>546976</v>
          </cell>
          <cell r="AO880">
            <v>2030119</v>
          </cell>
          <cell r="AP880">
            <v>0</v>
          </cell>
          <cell r="AQ880">
            <v>3756689</v>
          </cell>
          <cell r="AR880">
            <v>140202</v>
          </cell>
          <cell r="AS880">
            <v>3616487</v>
          </cell>
          <cell r="AT880">
            <v>10012.33</v>
          </cell>
          <cell r="AU880">
            <v>43256.412743055553</v>
          </cell>
          <cell r="AV880">
            <v>73415</v>
          </cell>
          <cell r="AW880" t="str">
            <v>54 72009</v>
          </cell>
          <cell r="AX880">
            <v>0</v>
          </cell>
        </row>
        <row r="881">
          <cell r="D881">
            <v>72017</v>
          </cell>
          <cell r="E881" t="str">
            <v>Oak Valley Union Elementary</v>
          </cell>
          <cell r="F881">
            <v>5476453</v>
          </cell>
          <cell r="G881" t="b">
            <v>0</v>
          </cell>
          <cell r="H881">
            <v>4994.79</v>
          </cell>
          <cell r="I881">
            <v>548.37</v>
          </cell>
          <cell r="J881">
            <v>2738993</v>
          </cell>
          <cell r="K881">
            <v>36.15</v>
          </cell>
          <cell r="L881">
            <v>548.37</v>
          </cell>
          <cell r="M881">
            <v>19824</v>
          </cell>
          <cell r="N881">
            <v>0</v>
          </cell>
          <cell r="O881">
            <v>491684</v>
          </cell>
          <cell r="P881">
            <v>0</v>
          </cell>
          <cell r="Q881">
            <v>0</v>
          </cell>
          <cell r="R881">
            <v>3399.92</v>
          </cell>
          <cell r="S881">
            <v>1864414</v>
          </cell>
          <cell r="T881">
            <v>5114915</v>
          </cell>
          <cell r="U881">
            <v>361538</v>
          </cell>
          <cell r="V881">
            <v>0.42966442729999998</v>
          </cell>
          <cell r="W881">
            <v>155340</v>
          </cell>
          <cell r="X881">
            <v>0</v>
          </cell>
          <cell r="Y881">
            <v>0</v>
          </cell>
          <cell r="Z881">
            <v>5270255</v>
          </cell>
          <cell r="AA881">
            <v>253828</v>
          </cell>
          <cell r="AB881">
            <v>5016427</v>
          </cell>
          <cell r="AC881">
            <v>0</v>
          </cell>
          <cell r="AD881">
            <v>714272</v>
          </cell>
          <cell r="AE881">
            <v>4302155</v>
          </cell>
          <cell r="AF881">
            <v>5030.95</v>
          </cell>
          <cell r="AG881">
            <v>548.37</v>
          </cell>
          <cell r="AH881">
            <v>2758822</v>
          </cell>
          <cell r="AI881">
            <v>0</v>
          </cell>
          <cell r="AJ881">
            <v>0</v>
          </cell>
          <cell r="AK881">
            <v>253828</v>
          </cell>
          <cell r="AL881">
            <v>714272</v>
          </cell>
          <cell r="AM881">
            <v>1790722</v>
          </cell>
          <cell r="AN881">
            <v>491684</v>
          </cell>
          <cell r="AO881">
            <v>2282406</v>
          </cell>
          <cell r="AP881">
            <v>0</v>
          </cell>
          <cell r="AQ881">
            <v>4302155</v>
          </cell>
          <cell r="AR881">
            <v>155340</v>
          </cell>
          <cell r="AS881">
            <v>4146815</v>
          </cell>
          <cell r="AT881">
            <v>9610.76</v>
          </cell>
          <cell r="AU881">
            <v>43256.412789351853</v>
          </cell>
          <cell r="AV881">
            <v>73415</v>
          </cell>
          <cell r="AW881" t="str">
            <v>54 72017</v>
          </cell>
          <cell r="AX881">
            <v>0</v>
          </cell>
        </row>
        <row r="882">
          <cell r="D882">
            <v>72025</v>
          </cell>
          <cell r="E882" t="str">
            <v>Outside Creek Elementary</v>
          </cell>
          <cell r="F882">
            <v>1125985</v>
          </cell>
          <cell r="G882" t="b">
            <v>0</v>
          </cell>
          <cell r="H882">
            <v>4983.9799999999996</v>
          </cell>
          <cell r="I882">
            <v>109.09</v>
          </cell>
          <cell r="J882">
            <v>543702</v>
          </cell>
          <cell r="K882">
            <v>31.64</v>
          </cell>
          <cell r="L882">
            <v>109.09</v>
          </cell>
          <cell r="M882">
            <v>3452</v>
          </cell>
          <cell r="N882">
            <v>0</v>
          </cell>
          <cell r="O882">
            <v>113237</v>
          </cell>
          <cell r="P882">
            <v>0</v>
          </cell>
          <cell r="Q882">
            <v>0</v>
          </cell>
          <cell r="R882">
            <v>3271.56</v>
          </cell>
          <cell r="S882">
            <v>356894</v>
          </cell>
          <cell r="T882">
            <v>1017285</v>
          </cell>
          <cell r="U882">
            <v>108700</v>
          </cell>
          <cell r="V882">
            <v>0.42966442729999998</v>
          </cell>
          <cell r="W882">
            <v>46705</v>
          </cell>
          <cell r="X882">
            <v>0</v>
          </cell>
          <cell r="Y882">
            <v>0</v>
          </cell>
          <cell r="Z882">
            <v>1063990</v>
          </cell>
          <cell r="AA882">
            <v>170531</v>
          </cell>
          <cell r="AB882">
            <v>893459</v>
          </cell>
          <cell r="AC882">
            <v>0</v>
          </cell>
          <cell r="AD882">
            <v>141661</v>
          </cell>
          <cell r="AE882">
            <v>751798</v>
          </cell>
          <cell r="AF882">
            <v>5015.62</v>
          </cell>
          <cell r="AG882">
            <v>109.09</v>
          </cell>
          <cell r="AH882">
            <v>547154</v>
          </cell>
          <cell r="AI882">
            <v>0</v>
          </cell>
          <cell r="AJ882">
            <v>0</v>
          </cell>
          <cell r="AK882">
            <v>170531</v>
          </cell>
          <cell r="AL882">
            <v>141661</v>
          </cell>
          <cell r="AM882">
            <v>234962</v>
          </cell>
          <cell r="AN882">
            <v>113237</v>
          </cell>
          <cell r="AO882">
            <v>348199</v>
          </cell>
          <cell r="AP882">
            <v>0</v>
          </cell>
          <cell r="AQ882">
            <v>751798</v>
          </cell>
          <cell r="AR882">
            <v>46705</v>
          </cell>
          <cell r="AS882">
            <v>705093</v>
          </cell>
          <cell r="AT882">
            <v>9753.32</v>
          </cell>
          <cell r="AU882">
            <v>43256.412800925929</v>
          </cell>
          <cell r="AV882">
            <v>73415</v>
          </cell>
          <cell r="AW882" t="str">
            <v>54 72025</v>
          </cell>
          <cell r="AX882">
            <v>0</v>
          </cell>
        </row>
        <row r="883">
          <cell r="D883">
            <v>72033</v>
          </cell>
          <cell r="E883" t="str">
            <v>Palo Verde Union Elementary</v>
          </cell>
          <cell r="F883">
            <v>5826361</v>
          </cell>
          <cell r="G883" t="b">
            <v>0</v>
          </cell>
          <cell r="H883">
            <v>5013.5600000000004</v>
          </cell>
          <cell r="I883">
            <v>540.16</v>
          </cell>
          <cell r="J883">
            <v>2708125</v>
          </cell>
          <cell r="K883">
            <v>42.32</v>
          </cell>
          <cell r="L883">
            <v>540.16</v>
          </cell>
          <cell r="M883">
            <v>22860</v>
          </cell>
          <cell r="N883">
            <v>0</v>
          </cell>
          <cell r="O883">
            <v>947211</v>
          </cell>
          <cell r="P883">
            <v>0</v>
          </cell>
          <cell r="Q883">
            <v>0</v>
          </cell>
          <cell r="R883">
            <v>3202.03</v>
          </cell>
          <cell r="S883">
            <v>1729609</v>
          </cell>
          <cell r="T883">
            <v>5407805</v>
          </cell>
          <cell r="U883">
            <v>418556</v>
          </cell>
          <cell r="V883">
            <v>0.42966442729999998</v>
          </cell>
          <cell r="W883">
            <v>179839</v>
          </cell>
          <cell r="X883">
            <v>0</v>
          </cell>
          <cell r="Y883">
            <v>0</v>
          </cell>
          <cell r="Z883">
            <v>5587644</v>
          </cell>
          <cell r="AA883">
            <v>544744</v>
          </cell>
          <cell r="AB883">
            <v>5042900</v>
          </cell>
          <cell r="AC883">
            <v>0</v>
          </cell>
          <cell r="AD883">
            <v>707066</v>
          </cell>
          <cell r="AE883">
            <v>4335834</v>
          </cell>
          <cell r="AF883">
            <v>5055.88</v>
          </cell>
          <cell r="AG883">
            <v>540.16</v>
          </cell>
          <cell r="AH883">
            <v>2730984</v>
          </cell>
          <cell r="AI883">
            <v>0</v>
          </cell>
          <cell r="AJ883">
            <v>0</v>
          </cell>
          <cell r="AK883">
            <v>544744</v>
          </cell>
          <cell r="AL883">
            <v>707066</v>
          </cell>
          <cell r="AM883">
            <v>1479174</v>
          </cell>
          <cell r="AN883">
            <v>947211</v>
          </cell>
          <cell r="AO883">
            <v>2426385</v>
          </cell>
          <cell r="AP883">
            <v>0</v>
          </cell>
          <cell r="AQ883">
            <v>4335834</v>
          </cell>
          <cell r="AR883">
            <v>179839</v>
          </cell>
          <cell r="AS883">
            <v>4155995</v>
          </cell>
          <cell r="AT883">
            <v>10344.42</v>
          </cell>
          <cell r="AU883">
            <v>43256.412812499999</v>
          </cell>
          <cell r="AV883">
            <v>73415</v>
          </cell>
          <cell r="AW883" t="str">
            <v>54 72033</v>
          </cell>
          <cell r="AX883">
            <v>0</v>
          </cell>
        </row>
        <row r="884">
          <cell r="D884">
            <v>72041</v>
          </cell>
          <cell r="E884" t="str">
            <v>Pixley Union Elementary</v>
          </cell>
          <cell r="F884">
            <v>11749885</v>
          </cell>
          <cell r="G884" t="b">
            <v>0</v>
          </cell>
          <cell r="H884">
            <v>5009.01</v>
          </cell>
          <cell r="I884">
            <v>1078.8499999999999</v>
          </cell>
          <cell r="J884">
            <v>5403970</v>
          </cell>
          <cell r="K884">
            <v>51.57</v>
          </cell>
          <cell r="L884">
            <v>1078.8499999999999</v>
          </cell>
          <cell r="M884">
            <v>55636</v>
          </cell>
          <cell r="N884">
            <v>0</v>
          </cell>
          <cell r="O884">
            <v>1382759</v>
          </cell>
          <cell r="P884">
            <v>0</v>
          </cell>
          <cell r="Q884">
            <v>0</v>
          </cell>
          <cell r="R884">
            <v>3830.17</v>
          </cell>
          <cell r="S884">
            <v>4132179</v>
          </cell>
          <cell r="T884">
            <v>10974544</v>
          </cell>
          <cell r="U884">
            <v>775341</v>
          </cell>
          <cell r="V884">
            <v>0.42966442729999998</v>
          </cell>
          <cell r="W884">
            <v>333136</v>
          </cell>
          <cell r="X884">
            <v>0</v>
          </cell>
          <cell r="Y884">
            <v>0</v>
          </cell>
          <cell r="Z884">
            <v>11307680</v>
          </cell>
          <cell r="AA884">
            <v>907185</v>
          </cell>
          <cell r="AB884">
            <v>10400495</v>
          </cell>
          <cell r="AC884">
            <v>0</v>
          </cell>
          <cell r="AD884">
            <v>1413520</v>
          </cell>
          <cell r="AE884">
            <v>8986975</v>
          </cell>
          <cell r="AF884">
            <v>5060.58</v>
          </cell>
          <cell r="AG884">
            <v>1078.8499999999999</v>
          </cell>
          <cell r="AH884">
            <v>5459607</v>
          </cell>
          <cell r="AI884">
            <v>0</v>
          </cell>
          <cell r="AJ884">
            <v>0</v>
          </cell>
          <cell r="AK884">
            <v>907185</v>
          </cell>
          <cell r="AL884">
            <v>1413520</v>
          </cell>
          <cell r="AM884">
            <v>3138902</v>
          </cell>
          <cell r="AN884">
            <v>1382759</v>
          </cell>
          <cell r="AO884">
            <v>4521661</v>
          </cell>
          <cell r="AP884">
            <v>0</v>
          </cell>
          <cell r="AQ884">
            <v>8986975</v>
          </cell>
          <cell r="AR884">
            <v>333136</v>
          </cell>
          <cell r="AS884">
            <v>8653839</v>
          </cell>
          <cell r="AT884">
            <v>10481.23</v>
          </cell>
          <cell r="AU884">
            <v>43256.412835648145</v>
          </cell>
          <cell r="AV884">
            <v>73415</v>
          </cell>
          <cell r="AW884" t="str">
            <v>54 72041</v>
          </cell>
          <cell r="AX884">
            <v>0</v>
          </cell>
        </row>
        <row r="885">
          <cell r="D885">
            <v>72058</v>
          </cell>
          <cell r="E885" t="str">
            <v>Pleasant View Elementary</v>
          </cell>
          <cell r="F885">
            <v>5108927</v>
          </cell>
          <cell r="G885" t="b">
            <v>0</v>
          </cell>
          <cell r="H885">
            <v>4999.42</v>
          </cell>
          <cell r="I885">
            <v>468</v>
          </cell>
          <cell r="J885">
            <v>2339729</v>
          </cell>
          <cell r="K885">
            <v>40.11</v>
          </cell>
          <cell r="L885">
            <v>468</v>
          </cell>
          <cell r="M885">
            <v>18771</v>
          </cell>
          <cell r="N885">
            <v>0</v>
          </cell>
          <cell r="O885">
            <v>1065274</v>
          </cell>
          <cell r="P885">
            <v>0</v>
          </cell>
          <cell r="Q885">
            <v>0</v>
          </cell>
          <cell r="R885">
            <v>3203.33</v>
          </cell>
          <cell r="S885">
            <v>1499158</v>
          </cell>
          <cell r="T885">
            <v>4922932</v>
          </cell>
          <cell r="U885">
            <v>185995</v>
          </cell>
          <cell r="V885">
            <v>0.42966442729999998</v>
          </cell>
          <cell r="W885">
            <v>79915</v>
          </cell>
          <cell r="X885">
            <v>0</v>
          </cell>
          <cell r="Y885">
            <v>0</v>
          </cell>
          <cell r="Z885">
            <v>5002847</v>
          </cell>
          <cell r="AA885">
            <v>260391</v>
          </cell>
          <cell r="AB885">
            <v>4742456</v>
          </cell>
          <cell r="AC885">
            <v>0</v>
          </cell>
          <cell r="AD885">
            <v>610628</v>
          </cell>
          <cell r="AE885">
            <v>4131828</v>
          </cell>
          <cell r="AF885">
            <v>5039.53</v>
          </cell>
          <cell r="AG885">
            <v>468</v>
          </cell>
          <cell r="AH885">
            <v>2358500</v>
          </cell>
          <cell r="AI885">
            <v>0</v>
          </cell>
          <cell r="AJ885">
            <v>0</v>
          </cell>
          <cell r="AK885">
            <v>260391</v>
          </cell>
          <cell r="AL885">
            <v>610628</v>
          </cell>
          <cell r="AM885">
            <v>1487481</v>
          </cell>
          <cell r="AN885">
            <v>1065274</v>
          </cell>
          <cell r="AO885">
            <v>2552755</v>
          </cell>
          <cell r="AP885">
            <v>0</v>
          </cell>
          <cell r="AQ885">
            <v>4131828</v>
          </cell>
          <cell r="AR885">
            <v>79915</v>
          </cell>
          <cell r="AS885">
            <v>4051913</v>
          </cell>
          <cell r="AT885">
            <v>10689.84</v>
          </cell>
          <cell r="AU885">
            <v>43256.412847222222</v>
          </cell>
          <cell r="AV885">
            <v>73415</v>
          </cell>
          <cell r="AW885" t="str">
            <v>54 72058</v>
          </cell>
          <cell r="AX885">
            <v>0</v>
          </cell>
        </row>
        <row r="886">
          <cell r="D886">
            <v>72082</v>
          </cell>
          <cell r="E886" t="str">
            <v>Richgrove Elementary</v>
          </cell>
          <cell r="F886">
            <v>8902810</v>
          </cell>
          <cell r="G886" t="b">
            <v>0</v>
          </cell>
          <cell r="H886">
            <v>5006.38</v>
          </cell>
          <cell r="I886">
            <v>616.66999999999996</v>
          </cell>
          <cell r="J886">
            <v>3087284</v>
          </cell>
          <cell r="K886">
            <v>56.12</v>
          </cell>
          <cell r="L886">
            <v>616.66999999999996</v>
          </cell>
          <cell r="M886">
            <v>34608</v>
          </cell>
          <cell r="N886">
            <v>0</v>
          </cell>
          <cell r="O886">
            <v>3252672</v>
          </cell>
          <cell r="P886">
            <v>0</v>
          </cell>
          <cell r="Q886">
            <v>0</v>
          </cell>
          <cell r="R886">
            <v>3624.08</v>
          </cell>
          <cell r="S886">
            <v>2234861</v>
          </cell>
          <cell r="T886">
            <v>8609425</v>
          </cell>
          <cell r="U886">
            <v>293385</v>
          </cell>
          <cell r="V886">
            <v>0.42966442729999998</v>
          </cell>
          <cell r="W886">
            <v>126057</v>
          </cell>
          <cell r="X886">
            <v>0</v>
          </cell>
          <cell r="Y886">
            <v>0</v>
          </cell>
          <cell r="Z886">
            <v>8735482</v>
          </cell>
          <cell r="AA886">
            <v>506499</v>
          </cell>
          <cell r="AB886">
            <v>8228983</v>
          </cell>
          <cell r="AC886">
            <v>0</v>
          </cell>
          <cell r="AD886">
            <v>808274</v>
          </cell>
          <cell r="AE886">
            <v>7420709</v>
          </cell>
          <cell r="AF886">
            <v>5062.5</v>
          </cell>
          <cell r="AG886">
            <v>616.66999999999996</v>
          </cell>
          <cell r="AH886">
            <v>3121892</v>
          </cell>
          <cell r="AI886">
            <v>0</v>
          </cell>
          <cell r="AJ886">
            <v>0</v>
          </cell>
          <cell r="AK886">
            <v>506499</v>
          </cell>
          <cell r="AL886">
            <v>808274</v>
          </cell>
          <cell r="AM886">
            <v>1807119</v>
          </cell>
          <cell r="AN886">
            <v>3252672</v>
          </cell>
          <cell r="AO886">
            <v>5059791</v>
          </cell>
          <cell r="AP886">
            <v>0</v>
          </cell>
          <cell r="AQ886">
            <v>7420709</v>
          </cell>
          <cell r="AR886">
            <v>126057</v>
          </cell>
          <cell r="AS886">
            <v>7294652</v>
          </cell>
          <cell r="AT886">
            <v>14165.57</v>
          </cell>
          <cell r="AU886">
            <v>43256.412870370368</v>
          </cell>
          <cell r="AV886">
            <v>73415</v>
          </cell>
          <cell r="AW886" t="str">
            <v>54 72082</v>
          </cell>
          <cell r="AX886">
            <v>0</v>
          </cell>
        </row>
        <row r="887">
          <cell r="D887">
            <v>72090</v>
          </cell>
          <cell r="E887" t="str">
            <v>Rockford Elementary</v>
          </cell>
          <cell r="F887">
            <v>3046958</v>
          </cell>
          <cell r="G887" t="b">
            <v>0</v>
          </cell>
          <cell r="H887">
            <v>4971.59</v>
          </cell>
          <cell r="I887">
            <v>348.99</v>
          </cell>
          <cell r="J887">
            <v>1735035</v>
          </cell>
          <cell r="K887">
            <v>34.869999999999997</v>
          </cell>
          <cell r="L887">
            <v>348.99</v>
          </cell>
          <cell r="M887">
            <v>12169</v>
          </cell>
          <cell r="N887">
            <v>0</v>
          </cell>
          <cell r="O887">
            <v>320644</v>
          </cell>
          <cell r="P887">
            <v>0</v>
          </cell>
          <cell r="Q887">
            <v>0</v>
          </cell>
          <cell r="R887">
            <v>2249.29</v>
          </cell>
          <cell r="S887">
            <v>784980</v>
          </cell>
          <cell r="T887">
            <v>2852828</v>
          </cell>
          <cell r="U887">
            <v>194130</v>
          </cell>
          <cell r="V887">
            <v>0.42966442729999998</v>
          </cell>
          <cell r="W887">
            <v>83411</v>
          </cell>
          <cell r="X887">
            <v>0</v>
          </cell>
          <cell r="Y887">
            <v>0</v>
          </cell>
          <cell r="Z887">
            <v>2936239</v>
          </cell>
          <cell r="AA887">
            <v>201887</v>
          </cell>
          <cell r="AB887">
            <v>2734352</v>
          </cell>
          <cell r="AC887">
            <v>0</v>
          </cell>
          <cell r="AD887">
            <v>452360</v>
          </cell>
          <cell r="AE887">
            <v>2281992</v>
          </cell>
          <cell r="AF887">
            <v>5006.46</v>
          </cell>
          <cell r="AG887">
            <v>348.99</v>
          </cell>
          <cell r="AH887">
            <v>1747204</v>
          </cell>
          <cell r="AI887">
            <v>0</v>
          </cell>
          <cell r="AJ887">
            <v>0</v>
          </cell>
          <cell r="AK887">
            <v>201887</v>
          </cell>
          <cell r="AL887">
            <v>452360</v>
          </cell>
          <cell r="AM887">
            <v>1092957</v>
          </cell>
          <cell r="AN887">
            <v>320644</v>
          </cell>
          <cell r="AO887">
            <v>1413601</v>
          </cell>
          <cell r="AP887">
            <v>0</v>
          </cell>
          <cell r="AQ887">
            <v>2281992</v>
          </cell>
          <cell r="AR887">
            <v>83411</v>
          </cell>
          <cell r="AS887">
            <v>2198581</v>
          </cell>
          <cell r="AT887">
            <v>8413.5300000000007</v>
          </cell>
          <cell r="AU887">
            <v>43256.412870370368</v>
          </cell>
          <cell r="AV887">
            <v>73415</v>
          </cell>
          <cell r="AW887" t="str">
            <v>54 72090</v>
          </cell>
          <cell r="AX887">
            <v>0</v>
          </cell>
        </row>
        <row r="888">
          <cell r="D888">
            <v>72108</v>
          </cell>
          <cell r="E888" t="str">
            <v>Saucelito Elementary</v>
          </cell>
          <cell r="F888">
            <v>896651</v>
          </cell>
          <cell r="G888" t="b">
            <v>1</v>
          </cell>
          <cell r="H888">
            <v>5284.6</v>
          </cell>
          <cell r="I888">
            <v>89.93</v>
          </cell>
          <cell r="J888">
            <v>475244</v>
          </cell>
          <cell r="K888">
            <v>37.96</v>
          </cell>
          <cell r="L888">
            <v>89.93</v>
          </cell>
          <cell r="M888">
            <v>3414</v>
          </cell>
          <cell r="N888">
            <v>0</v>
          </cell>
          <cell r="O888">
            <v>353083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831741</v>
          </cell>
          <cell r="U888">
            <v>0</v>
          </cell>
          <cell r="V888">
            <v>0.42966442729999998</v>
          </cell>
          <cell r="W888">
            <v>0</v>
          </cell>
          <cell r="X888">
            <v>0</v>
          </cell>
          <cell r="Y888">
            <v>0</v>
          </cell>
          <cell r="Z888">
            <v>896651</v>
          </cell>
          <cell r="AA888">
            <v>84168</v>
          </cell>
          <cell r="AB888">
            <v>812483</v>
          </cell>
          <cell r="AC888">
            <v>0</v>
          </cell>
          <cell r="AD888">
            <v>123927</v>
          </cell>
          <cell r="AE888">
            <v>688556</v>
          </cell>
          <cell r="AF888">
            <v>37.96</v>
          </cell>
          <cell r="AG888">
            <v>89.93</v>
          </cell>
          <cell r="AH888">
            <v>3414</v>
          </cell>
          <cell r="AI888">
            <v>467631</v>
          </cell>
          <cell r="AJ888">
            <v>0</v>
          </cell>
          <cell r="AK888">
            <v>84168</v>
          </cell>
          <cell r="AL888">
            <v>123927</v>
          </cell>
          <cell r="AM888">
            <v>262950</v>
          </cell>
          <cell r="AN888">
            <v>353083</v>
          </cell>
          <cell r="AO888">
            <v>616033</v>
          </cell>
          <cell r="AP888">
            <v>0</v>
          </cell>
          <cell r="AQ888">
            <v>688556</v>
          </cell>
          <cell r="AR888">
            <v>0</v>
          </cell>
          <cell r="AS888">
            <v>688556</v>
          </cell>
          <cell r="AT888">
            <v>9248.76</v>
          </cell>
          <cell r="AU888">
            <v>43256.412928240738</v>
          </cell>
          <cell r="AV888">
            <v>73415</v>
          </cell>
          <cell r="AW888" t="str">
            <v>54 72108</v>
          </cell>
          <cell r="AX888">
            <v>0</v>
          </cell>
        </row>
        <row r="889">
          <cell r="D889">
            <v>72116</v>
          </cell>
          <cell r="E889" t="str">
            <v>Sequoia Union Elementary</v>
          </cell>
          <cell r="F889">
            <v>400867</v>
          </cell>
          <cell r="G889" t="b">
            <v>1</v>
          </cell>
          <cell r="H889">
            <v>5032.42</v>
          </cell>
          <cell r="I889">
            <v>39.369999999999997</v>
          </cell>
          <cell r="J889">
            <v>198126</v>
          </cell>
          <cell r="K889">
            <v>36.979999999999997</v>
          </cell>
          <cell r="L889">
            <v>39.369999999999997</v>
          </cell>
          <cell r="M889">
            <v>1456</v>
          </cell>
          <cell r="N889">
            <v>0</v>
          </cell>
          <cell r="O889">
            <v>354143</v>
          </cell>
          <cell r="P889">
            <v>0</v>
          </cell>
          <cell r="Q889">
            <v>0</v>
          </cell>
          <cell r="R889">
            <v>1500.42</v>
          </cell>
          <cell r="S889">
            <v>59072</v>
          </cell>
          <cell r="T889">
            <v>612797</v>
          </cell>
          <cell r="U889">
            <v>0</v>
          </cell>
          <cell r="V889">
            <v>0.42966442729999998</v>
          </cell>
          <cell r="W889">
            <v>0</v>
          </cell>
          <cell r="X889">
            <v>0</v>
          </cell>
          <cell r="Y889">
            <v>0</v>
          </cell>
          <cell r="Z889">
            <v>400867</v>
          </cell>
          <cell r="AA889">
            <v>62711</v>
          </cell>
          <cell r="AB889">
            <v>338156</v>
          </cell>
          <cell r="AC889">
            <v>0</v>
          </cell>
          <cell r="AD889">
            <v>51673</v>
          </cell>
          <cell r="AE889">
            <v>286483</v>
          </cell>
          <cell r="AF889">
            <v>5069.3999999999996</v>
          </cell>
          <cell r="AG889">
            <v>39.369999999999997</v>
          </cell>
          <cell r="AH889">
            <v>199582</v>
          </cell>
          <cell r="AI889">
            <v>0</v>
          </cell>
          <cell r="AJ889">
            <v>0</v>
          </cell>
          <cell r="AK889">
            <v>62711</v>
          </cell>
          <cell r="AL889">
            <v>51673</v>
          </cell>
          <cell r="AM889">
            <v>85198</v>
          </cell>
          <cell r="AN889">
            <v>354143</v>
          </cell>
          <cell r="AO889">
            <v>439341</v>
          </cell>
          <cell r="AP889">
            <v>152858</v>
          </cell>
          <cell r="AQ889">
            <v>439341</v>
          </cell>
          <cell r="AR889">
            <v>0</v>
          </cell>
          <cell r="AS889">
            <v>439341</v>
          </cell>
          <cell r="AT889">
            <v>15565.07</v>
          </cell>
          <cell r="AU889">
            <v>43256.412939814814</v>
          </cell>
          <cell r="AV889">
            <v>73415</v>
          </cell>
          <cell r="AW889" t="str">
            <v>54 72116</v>
          </cell>
          <cell r="AX889">
            <v>1</v>
          </cell>
        </row>
        <row r="890">
          <cell r="D890">
            <v>72132</v>
          </cell>
          <cell r="E890" t="str">
            <v>Springville Union Elementary</v>
          </cell>
          <cell r="F890">
            <v>2838290</v>
          </cell>
          <cell r="G890" t="b">
            <v>0</v>
          </cell>
          <cell r="H890">
            <v>4992.8999999999996</v>
          </cell>
          <cell r="I890">
            <v>318</v>
          </cell>
          <cell r="J890">
            <v>1587742</v>
          </cell>
          <cell r="K890">
            <v>36.4</v>
          </cell>
          <cell r="L890">
            <v>318</v>
          </cell>
          <cell r="M890">
            <v>11575</v>
          </cell>
          <cell r="N890">
            <v>0</v>
          </cell>
          <cell r="O890">
            <v>444437</v>
          </cell>
          <cell r="P890">
            <v>0</v>
          </cell>
          <cell r="Q890">
            <v>0</v>
          </cell>
          <cell r="R890">
            <v>1942.8</v>
          </cell>
          <cell r="S890">
            <v>617810</v>
          </cell>
          <cell r="T890">
            <v>2661564</v>
          </cell>
          <cell r="U890">
            <v>176726</v>
          </cell>
          <cell r="V890">
            <v>0.42966442729999998</v>
          </cell>
          <cell r="W890">
            <v>75933</v>
          </cell>
          <cell r="X890">
            <v>0</v>
          </cell>
          <cell r="Y890">
            <v>0</v>
          </cell>
          <cell r="Z890">
            <v>2737497</v>
          </cell>
          <cell r="AA890">
            <v>987801</v>
          </cell>
          <cell r="AB890">
            <v>1749696</v>
          </cell>
          <cell r="AC890">
            <v>0</v>
          </cell>
          <cell r="AD890">
            <v>414071</v>
          </cell>
          <cell r="AE890">
            <v>1335625</v>
          </cell>
          <cell r="AF890">
            <v>5029.29</v>
          </cell>
          <cell r="AG890">
            <v>318</v>
          </cell>
          <cell r="AH890">
            <v>1599314</v>
          </cell>
          <cell r="AI890">
            <v>0</v>
          </cell>
          <cell r="AJ890">
            <v>0</v>
          </cell>
          <cell r="AK890">
            <v>987801</v>
          </cell>
          <cell r="AL890">
            <v>414071</v>
          </cell>
          <cell r="AM890">
            <v>197442</v>
          </cell>
          <cell r="AN890">
            <v>444437</v>
          </cell>
          <cell r="AO890">
            <v>641879</v>
          </cell>
          <cell r="AP890">
            <v>0</v>
          </cell>
          <cell r="AQ890">
            <v>1335625</v>
          </cell>
          <cell r="AR890">
            <v>75933</v>
          </cell>
          <cell r="AS890">
            <v>1259692</v>
          </cell>
          <cell r="AT890">
            <v>8608.48</v>
          </cell>
          <cell r="AU890">
            <v>43256.412962962961</v>
          </cell>
          <cell r="AV890">
            <v>73415</v>
          </cell>
          <cell r="AW890" t="str">
            <v>54 72132</v>
          </cell>
          <cell r="AX890">
            <v>0</v>
          </cell>
        </row>
        <row r="891">
          <cell r="D891">
            <v>72140</v>
          </cell>
          <cell r="E891" t="str">
            <v>Stone Corral Elementary</v>
          </cell>
          <cell r="F891">
            <v>1553273</v>
          </cell>
          <cell r="G891" t="b">
            <v>0</v>
          </cell>
          <cell r="H891">
            <v>5151.3599999999997</v>
          </cell>
          <cell r="I891">
            <v>140.63</v>
          </cell>
          <cell r="J891">
            <v>724436</v>
          </cell>
          <cell r="K891">
            <v>31.99</v>
          </cell>
          <cell r="L891">
            <v>140.63</v>
          </cell>
          <cell r="M891">
            <v>4499</v>
          </cell>
          <cell r="N891">
            <v>0</v>
          </cell>
          <cell r="O891">
            <v>278421</v>
          </cell>
          <cell r="P891">
            <v>0</v>
          </cell>
          <cell r="Q891">
            <v>0</v>
          </cell>
          <cell r="R891">
            <v>3211.47</v>
          </cell>
          <cell r="S891">
            <v>451629</v>
          </cell>
          <cell r="T891">
            <v>1458985</v>
          </cell>
          <cell r="U891">
            <v>94288</v>
          </cell>
          <cell r="V891">
            <v>0.42966442729999998</v>
          </cell>
          <cell r="W891">
            <v>40512</v>
          </cell>
          <cell r="X891">
            <v>0</v>
          </cell>
          <cell r="Y891">
            <v>0</v>
          </cell>
          <cell r="Z891">
            <v>1499497</v>
          </cell>
          <cell r="AA891">
            <v>25800</v>
          </cell>
          <cell r="AB891">
            <v>1473697</v>
          </cell>
          <cell r="AC891">
            <v>0</v>
          </cell>
          <cell r="AD891">
            <v>188725</v>
          </cell>
          <cell r="AE891">
            <v>1284972</v>
          </cell>
          <cell r="AF891">
            <v>5183.3500000000004</v>
          </cell>
          <cell r="AG891">
            <v>140.63</v>
          </cell>
          <cell r="AH891">
            <v>728935</v>
          </cell>
          <cell r="AI891">
            <v>0</v>
          </cell>
          <cell r="AJ891">
            <v>0</v>
          </cell>
          <cell r="AK891">
            <v>25800</v>
          </cell>
          <cell r="AL891">
            <v>188725</v>
          </cell>
          <cell r="AM891">
            <v>514410</v>
          </cell>
          <cell r="AN891">
            <v>278421</v>
          </cell>
          <cell r="AO891">
            <v>792831</v>
          </cell>
          <cell r="AP891">
            <v>0</v>
          </cell>
          <cell r="AQ891">
            <v>1284972</v>
          </cell>
          <cell r="AR891">
            <v>40512</v>
          </cell>
          <cell r="AS891">
            <v>1244460</v>
          </cell>
          <cell r="AT891">
            <v>10662.71</v>
          </cell>
          <cell r="AU891">
            <v>43256.412962962961</v>
          </cell>
          <cell r="AV891">
            <v>73415</v>
          </cell>
          <cell r="AW891" t="str">
            <v>54 72140</v>
          </cell>
          <cell r="AX891">
            <v>0</v>
          </cell>
        </row>
        <row r="892">
          <cell r="D892">
            <v>72157</v>
          </cell>
          <cell r="E892" t="str">
            <v>Strathmore Union Elementary</v>
          </cell>
          <cell r="F892">
            <v>8445551</v>
          </cell>
          <cell r="G892" t="b">
            <v>0</v>
          </cell>
          <cell r="H892">
            <v>4978.41</v>
          </cell>
          <cell r="I892">
            <v>772.79</v>
          </cell>
          <cell r="J892">
            <v>3847265</v>
          </cell>
          <cell r="K892">
            <v>42.03</v>
          </cell>
          <cell r="L892">
            <v>772.79</v>
          </cell>
          <cell r="M892">
            <v>32480</v>
          </cell>
          <cell r="N892">
            <v>0</v>
          </cell>
          <cell r="O892">
            <v>1135458</v>
          </cell>
          <cell r="P892">
            <v>0</v>
          </cell>
          <cell r="Q892">
            <v>0</v>
          </cell>
          <cell r="R892">
            <v>3748.93</v>
          </cell>
          <cell r="S892">
            <v>2897136</v>
          </cell>
          <cell r="T892">
            <v>7912339</v>
          </cell>
          <cell r="U892">
            <v>533212</v>
          </cell>
          <cell r="V892">
            <v>0.42966442729999998</v>
          </cell>
          <cell r="W892">
            <v>229102</v>
          </cell>
          <cell r="X892">
            <v>0</v>
          </cell>
          <cell r="Y892">
            <v>0</v>
          </cell>
          <cell r="Z892">
            <v>8141441</v>
          </cell>
          <cell r="AA892">
            <v>576793</v>
          </cell>
          <cell r="AB892">
            <v>7564648</v>
          </cell>
          <cell r="AC892">
            <v>0</v>
          </cell>
          <cell r="AD892">
            <v>1004486</v>
          </cell>
          <cell r="AE892">
            <v>6560162</v>
          </cell>
          <cell r="AF892">
            <v>5020.4399999999996</v>
          </cell>
          <cell r="AG892">
            <v>772.79</v>
          </cell>
          <cell r="AH892">
            <v>3879746</v>
          </cell>
          <cell r="AI892">
            <v>0</v>
          </cell>
          <cell r="AJ892">
            <v>0</v>
          </cell>
          <cell r="AK892">
            <v>576793</v>
          </cell>
          <cell r="AL892">
            <v>1004486</v>
          </cell>
          <cell r="AM892">
            <v>2298467</v>
          </cell>
          <cell r="AN892">
            <v>1135458</v>
          </cell>
          <cell r="AO892">
            <v>3433925</v>
          </cell>
          <cell r="AP892">
            <v>0</v>
          </cell>
          <cell r="AQ892">
            <v>6560162</v>
          </cell>
          <cell r="AR892">
            <v>229102</v>
          </cell>
          <cell r="AS892">
            <v>6331060</v>
          </cell>
          <cell r="AT892">
            <v>10535.13</v>
          </cell>
          <cell r="AU892">
            <v>43256.412974537037</v>
          </cell>
          <cell r="AV892">
            <v>73415</v>
          </cell>
          <cell r="AW892" t="str">
            <v>54 72157</v>
          </cell>
          <cell r="AX892">
            <v>0</v>
          </cell>
        </row>
        <row r="893">
          <cell r="D893">
            <v>72173</v>
          </cell>
          <cell r="E893" t="str">
            <v>Sundale Union Elementary</v>
          </cell>
          <cell r="F893">
            <v>6824194</v>
          </cell>
          <cell r="G893" t="b">
            <v>0</v>
          </cell>
          <cell r="H893">
            <v>4992.38</v>
          </cell>
          <cell r="I893">
            <v>805.82</v>
          </cell>
          <cell r="J893">
            <v>4022960</v>
          </cell>
          <cell r="K893">
            <v>37.229999999999997</v>
          </cell>
          <cell r="L893">
            <v>805.82</v>
          </cell>
          <cell r="M893">
            <v>30001</v>
          </cell>
          <cell r="N893">
            <v>0</v>
          </cell>
          <cell r="O893">
            <v>711050</v>
          </cell>
          <cell r="P893">
            <v>0</v>
          </cell>
          <cell r="Q893">
            <v>0</v>
          </cell>
          <cell r="R893">
            <v>2114.71</v>
          </cell>
          <cell r="S893">
            <v>1704076</v>
          </cell>
          <cell r="T893">
            <v>6468087</v>
          </cell>
          <cell r="U893">
            <v>356107</v>
          </cell>
          <cell r="V893">
            <v>0.42966442729999998</v>
          </cell>
          <cell r="W893">
            <v>153007</v>
          </cell>
          <cell r="X893">
            <v>0</v>
          </cell>
          <cell r="Y893">
            <v>0</v>
          </cell>
          <cell r="Z893">
            <v>6621094</v>
          </cell>
          <cell r="AA893">
            <v>644474</v>
          </cell>
          <cell r="AB893">
            <v>5976620</v>
          </cell>
          <cell r="AC893">
            <v>0</v>
          </cell>
          <cell r="AD893">
            <v>1049332</v>
          </cell>
          <cell r="AE893">
            <v>4927288</v>
          </cell>
          <cell r="AF893">
            <v>5029.6099999999997</v>
          </cell>
          <cell r="AG893">
            <v>805.82</v>
          </cell>
          <cell r="AH893">
            <v>4052960</v>
          </cell>
          <cell r="AI893">
            <v>0</v>
          </cell>
          <cell r="AJ893">
            <v>0</v>
          </cell>
          <cell r="AK893">
            <v>644474</v>
          </cell>
          <cell r="AL893">
            <v>1049332</v>
          </cell>
          <cell r="AM893">
            <v>2359154</v>
          </cell>
          <cell r="AN893">
            <v>711050</v>
          </cell>
          <cell r="AO893">
            <v>3070204</v>
          </cell>
          <cell r="AP893">
            <v>0</v>
          </cell>
          <cell r="AQ893">
            <v>4927288</v>
          </cell>
          <cell r="AR893">
            <v>153007</v>
          </cell>
          <cell r="AS893">
            <v>4774281</v>
          </cell>
          <cell r="AT893">
            <v>8216.59</v>
          </cell>
          <cell r="AU893">
            <v>43256.412974537037</v>
          </cell>
          <cell r="AV893">
            <v>73415</v>
          </cell>
          <cell r="AW893" t="str">
            <v>54 72173</v>
          </cell>
          <cell r="AX893">
            <v>0</v>
          </cell>
        </row>
        <row r="894">
          <cell r="D894">
            <v>72181</v>
          </cell>
          <cell r="E894" t="str">
            <v>Sunnyside Union Elementary</v>
          </cell>
          <cell r="F894">
            <v>3761511</v>
          </cell>
          <cell r="G894" t="b">
            <v>0</v>
          </cell>
          <cell r="H894">
            <v>4995.84</v>
          </cell>
          <cell r="I894">
            <v>345.4</v>
          </cell>
          <cell r="J894">
            <v>1725563</v>
          </cell>
          <cell r="K894">
            <v>40.93</v>
          </cell>
          <cell r="L894">
            <v>345.4</v>
          </cell>
          <cell r="M894">
            <v>14137</v>
          </cell>
          <cell r="N894">
            <v>0</v>
          </cell>
          <cell r="O894">
            <v>539998</v>
          </cell>
          <cell r="P894">
            <v>0</v>
          </cell>
          <cell r="Q894">
            <v>0</v>
          </cell>
          <cell r="R894">
            <v>3554.22</v>
          </cell>
          <cell r="S894">
            <v>1227628</v>
          </cell>
          <cell r="T894">
            <v>3507326</v>
          </cell>
          <cell r="U894">
            <v>254185</v>
          </cell>
          <cell r="V894">
            <v>0.42966442729999998</v>
          </cell>
          <cell r="W894">
            <v>109214</v>
          </cell>
          <cell r="X894">
            <v>0</v>
          </cell>
          <cell r="Y894">
            <v>0</v>
          </cell>
          <cell r="Z894">
            <v>3616540</v>
          </cell>
          <cell r="AA894">
            <v>371098</v>
          </cell>
          <cell r="AB894">
            <v>3245442</v>
          </cell>
          <cell r="AC894">
            <v>0</v>
          </cell>
          <cell r="AD894">
            <v>450417</v>
          </cell>
          <cell r="AE894">
            <v>2795025</v>
          </cell>
          <cell r="AF894">
            <v>5036.7700000000004</v>
          </cell>
          <cell r="AG894">
            <v>345.4</v>
          </cell>
          <cell r="AH894">
            <v>1739700</v>
          </cell>
          <cell r="AI894">
            <v>0</v>
          </cell>
          <cell r="AJ894">
            <v>0</v>
          </cell>
          <cell r="AK894">
            <v>371098</v>
          </cell>
          <cell r="AL894">
            <v>450417</v>
          </cell>
          <cell r="AM894">
            <v>918185</v>
          </cell>
          <cell r="AN894">
            <v>539998</v>
          </cell>
          <cell r="AO894">
            <v>1458183</v>
          </cell>
          <cell r="AP894">
            <v>0</v>
          </cell>
          <cell r="AQ894">
            <v>2795025</v>
          </cell>
          <cell r="AR894">
            <v>109214</v>
          </cell>
          <cell r="AS894">
            <v>2685811</v>
          </cell>
          <cell r="AT894">
            <v>10470.58</v>
          </cell>
          <cell r="AU894">
            <v>43256.412974537037</v>
          </cell>
          <cell r="AV894">
            <v>73415</v>
          </cell>
          <cell r="AW894" t="str">
            <v>54 72181</v>
          </cell>
          <cell r="AX894">
            <v>0</v>
          </cell>
        </row>
        <row r="895">
          <cell r="D895">
            <v>72199</v>
          </cell>
          <cell r="E895" t="str">
            <v>Terra Bella Union Elementary</v>
          </cell>
          <cell r="F895">
            <v>9741871</v>
          </cell>
          <cell r="G895" t="b">
            <v>0</v>
          </cell>
          <cell r="H895">
            <v>4999.0200000000004</v>
          </cell>
          <cell r="I895">
            <v>886.25</v>
          </cell>
          <cell r="J895">
            <v>4430381</v>
          </cell>
          <cell r="K895">
            <v>41.16</v>
          </cell>
          <cell r="L895">
            <v>886.25</v>
          </cell>
          <cell r="M895">
            <v>36478</v>
          </cell>
          <cell r="N895">
            <v>0</v>
          </cell>
          <cell r="O895">
            <v>1310280</v>
          </cell>
          <cell r="P895">
            <v>0</v>
          </cell>
          <cell r="Q895">
            <v>0</v>
          </cell>
          <cell r="R895">
            <v>3697.49</v>
          </cell>
          <cell r="S895">
            <v>3276901</v>
          </cell>
          <cell r="T895">
            <v>9054040</v>
          </cell>
          <cell r="U895">
            <v>687831</v>
          </cell>
          <cell r="V895">
            <v>0.42966442729999998</v>
          </cell>
          <cell r="W895">
            <v>295537</v>
          </cell>
          <cell r="X895">
            <v>0</v>
          </cell>
          <cell r="Y895">
            <v>0</v>
          </cell>
          <cell r="Z895">
            <v>9349577</v>
          </cell>
          <cell r="AA895">
            <v>883943</v>
          </cell>
          <cell r="AB895">
            <v>8465634</v>
          </cell>
          <cell r="AC895">
            <v>0</v>
          </cell>
          <cell r="AD895">
            <v>1156493</v>
          </cell>
          <cell r="AE895">
            <v>7309141</v>
          </cell>
          <cell r="AF895">
            <v>5040.18</v>
          </cell>
          <cell r="AG895">
            <v>886.25</v>
          </cell>
          <cell r="AH895">
            <v>4466860</v>
          </cell>
          <cell r="AI895">
            <v>0</v>
          </cell>
          <cell r="AJ895">
            <v>0</v>
          </cell>
          <cell r="AK895">
            <v>883943</v>
          </cell>
          <cell r="AL895">
            <v>1156493</v>
          </cell>
          <cell r="AM895">
            <v>2426424</v>
          </cell>
          <cell r="AN895">
            <v>1310280</v>
          </cell>
          <cell r="AO895">
            <v>3736704</v>
          </cell>
          <cell r="AP895">
            <v>0</v>
          </cell>
          <cell r="AQ895">
            <v>7309141</v>
          </cell>
          <cell r="AR895">
            <v>295537</v>
          </cell>
          <cell r="AS895">
            <v>7013604</v>
          </cell>
          <cell r="AT895">
            <v>10549.59</v>
          </cell>
          <cell r="AU895">
            <v>43256.412986111114</v>
          </cell>
          <cell r="AV895">
            <v>73415</v>
          </cell>
          <cell r="AW895" t="str">
            <v>54 72199</v>
          </cell>
          <cell r="AX895">
            <v>0</v>
          </cell>
        </row>
        <row r="896">
          <cell r="D896">
            <v>72207</v>
          </cell>
          <cell r="E896" t="str">
            <v>Three Rivers Union Elementary</v>
          </cell>
          <cell r="F896">
            <v>1162428</v>
          </cell>
          <cell r="G896" t="b">
            <v>0</v>
          </cell>
          <cell r="H896">
            <v>4992.71</v>
          </cell>
          <cell r="I896">
            <v>138.25</v>
          </cell>
          <cell r="J896">
            <v>690242</v>
          </cell>
          <cell r="K896">
            <v>-7.72</v>
          </cell>
          <cell r="L896">
            <v>138.25</v>
          </cell>
          <cell r="M896">
            <v>-1067</v>
          </cell>
          <cell r="N896">
            <v>0</v>
          </cell>
          <cell r="O896">
            <v>164073</v>
          </cell>
          <cell r="P896">
            <v>0</v>
          </cell>
          <cell r="Q896">
            <v>0</v>
          </cell>
          <cell r="R896">
            <v>1870.78</v>
          </cell>
          <cell r="S896">
            <v>258635</v>
          </cell>
          <cell r="T896">
            <v>1111883</v>
          </cell>
          <cell r="U896">
            <v>50545</v>
          </cell>
          <cell r="V896">
            <v>0.42966442729999998</v>
          </cell>
          <cell r="W896">
            <v>21717</v>
          </cell>
          <cell r="X896">
            <v>0</v>
          </cell>
          <cell r="Y896">
            <v>0</v>
          </cell>
          <cell r="Z896">
            <v>1133600</v>
          </cell>
          <cell r="AA896">
            <v>707402</v>
          </cell>
          <cell r="AB896">
            <v>426198</v>
          </cell>
          <cell r="AC896">
            <v>0</v>
          </cell>
          <cell r="AD896">
            <v>27650</v>
          </cell>
          <cell r="AE896">
            <v>398548</v>
          </cell>
          <cell r="AF896">
            <v>4984.99</v>
          </cell>
          <cell r="AG896">
            <v>138.25</v>
          </cell>
          <cell r="AH896">
            <v>689175</v>
          </cell>
          <cell r="AI896">
            <v>0</v>
          </cell>
          <cell r="AJ896">
            <v>0</v>
          </cell>
          <cell r="AK896">
            <v>707402</v>
          </cell>
          <cell r="AL896">
            <v>27650</v>
          </cell>
          <cell r="AM896">
            <v>0</v>
          </cell>
          <cell r="AN896">
            <v>164073</v>
          </cell>
          <cell r="AO896">
            <v>164073</v>
          </cell>
          <cell r="AP896">
            <v>0</v>
          </cell>
          <cell r="AQ896">
            <v>398548</v>
          </cell>
          <cell r="AR896">
            <v>21717</v>
          </cell>
          <cell r="AS896">
            <v>376831</v>
          </cell>
          <cell r="AT896">
            <v>8199.64</v>
          </cell>
          <cell r="AU896">
            <v>43256.412986111114</v>
          </cell>
          <cell r="AV896">
            <v>73415</v>
          </cell>
          <cell r="AW896" t="str">
            <v>54 72207</v>
          </cell>
          <cell r="AX896">
            <v>0</v>
          </cell>
        </row>
        <row r="897">
          <cell r="D897">
            <v>72215</v>
          </cell>
          <cell r="E897" t="str">
            <v>Tipton Elementary</v>
          </cell>
          <cell r="F897">
            <v>6022221</v>
          </cell>
          <cell r="G897" t="b">
            <v>0</v>
          </cell>
          <cell r="H897">
            <v>4979.12</v>
          </cell>
          <cell r="I897">
            <v>558.03</v>
          </cell>
          <cell r="J897">
            <v>2778498</v>
          </cell>
          <cell r="K897">
            <v>41.31</v>
          </cell>
          <cell r="L897">
            <v>558.03</v>
          </cell>
          <cell r="M897">
            <v>23052</v>
          </cell>
          <cell r="N897">
            <v>0</v>
          </cell>
          <cell r="O897">
            <v>1441639</v>
          </cell>
          <cell r="P897">
            <v>0</v>
          </cell>
          <cell r="Q897">
            <v>0</v>
          </cell>
          <cell r="R897">
            <v>2715.56</v>
          </cell>
          <cell r="S897">
            <v>1515364</v>
          </cell>
          <cell r="T897">
            <v>5758553</v>
          </cell>
          <cell r="U897">
            <v>263668</v>
          </cell>
          <cell r="V897">
            <v>0.42966442729999998</v>
          </cell>
          <cell r="W897">
            <v>113289</v>
          </cell>
          <cell r="X897">
            <v>0</v>
          </cell>
          <cell r="Y897">
            <v>0</v>
          </cell>
          <cell r="Z897">
            <v>5871842</v>
          </cell>
          <cell r="AA897">
            <v>660732</v>
          </cell>
          <cell r="AB897">
            <v>5211110</v>
          </cell>
          <cell r="AC897">
            <v>0</v>
          </cell>
          <cell r="AD897">
            <v>725336</v>
          </cell>
          <cell r="AE897">
            <v>4485774</v>
          </cell>
          <cell r="AF897">
            <v>5020.42</v>
          </cell>
          <cell r="AG897">
            <v>558.03</v>
          </cell>
          <cell r="AH897">
            <v>2801545</v>
          </cell>
          <cell r="AI897">
            <v>0</v>
          </cell>
          <cell r="AJ897">
            <v>0</v>
          </cell>
          <cell r="AK897">
            <v>660732</v>
          </cell>
          <cell r="AL897">
            <v>725336</v>
          </cell>
          <cell r="AM897">
            <v>1415477</v>
          </cell>
          <cell r="AN897">
            <v>1441639</v>
          </cell>
          <cell r="AO897">
            <v>2857116</v>
          </cell>
          <cell r="AP897">
            <v>0</v>
          </cell>
          <cell r="AQ897">
            <v>4485774</v>
          </cell>
          <cell r="AR897">
            <v>113289</v>
          </cell>
          <cell r="AS897">
            <v>4372485</v>
          </cell>
          <cell r="AT897">
            <v>10522.45</v>
          </cell>
          <cell r="AU897">
            <v>43256.412986111114</v>
          </cell>
          <cell r="AV897">
            <v>73415</v>
          </cell>
          <cell r="AW897" t="str">
            <v>54 72215</v>
          </cell>
          <cell r="AX897">
            <v>0</v>
          </cell>
        </row>
        <row r="898">
          <cell r="D898">
            <v>72223</v>
          </cell>
          <cell r="E898" t="str">
            <v>Traver Joint Elementary</v>
          </cell>
          <cell r="F898">
            <v>2306309</v>
          </cell>
          <cell r="G898" t="b">
            <v>0</v>
          </cell>
          <cell r="H898">
            <v>5002.68</v>
          </cell>
          <cell r="I898">
            <v>209.25</v>
          </cell>
          <cell r="J898">
            <v>1046811</v>
          </cell>
          <cell r="K898">
            <v>44.8</v>
          </cell>
          <cell r="L898">
            <v>209.25</v>
          </cell>
          <cell r="M898">
            <v>9374</v>
          </cell>
          <cell r="N898">
            <v>0</v>
          </cell>
          <cell r="O898">
            <v>337584</v>
          </cell>
          <cell r="P898">
            <v>0</v>
          </cell>
          <cell r="Q898">
            <v>0</v>
          </cell>
          <cell r="R898">
            <v>3666.99</v>
          </cell>
          <cell r="S898">
            <v>767318</v>
          </cell>
          <cell r="T898">
            <v>2161087</v>
          </cell>
          <cell r="U898">
            <v>145222</v>
          </cell>
          <cell r="V898">
            <v>0.42966442729999998</v>
          </cell>
          <cell r="W898">
            <v>62397</v>
          </cell>
          <cell r="X898">
            <v>0</v>
          </cell>
          <cell r="Y898">
            <v>0</v>
          </cell>
          <cell r="Z898">
            <v>2223484</v>
          </cell>
          <cell r="AA898">
            <v>263870</v>
          </cell>
          <cell r="AB898">
            <v>1959614</v>
          </cell>
          <cell r="AC898">
            <v>0</v>
          </cell>
          <cell r="AD898">
            <v>273452</v>
          </cell>
          <cell r="AE898">
            <v>1686162</v>
          </cell>
          <cell r="AF898">
            <v>5047.49</v>
          </cell>
          <cell r="AG898">
            <v>209.25</v>
          </cell>
          <cell r="AH898">
            <v>1056187</v>
          </cell>
          <cell r="AI898">
            <v>0</v>
          </cell>
          <cell r="AJ898">
            <v>0</v>
          </cell>
          <cell r="AK898">
            <v>263870</v>
          </cell>
          <cell r="AL898">
            <v>273452</v>
          </cell>
          <cell r="AM898">
            <v>518865</v>
          </cell>
          <cell r="AN898">
            <v>337584</v>
          </cell>
          <cell r="AO898">
            <v>856449</v>
          </cell>
          <cell r="AP898">
            <v>0</v>
          </cell>
          <cell r="AQ898">
            <v>1686162</v>
          </cell>
          <cell r="AR898">
            <v>62397</v>
          </cell>
          <cell r="AS898">
            <v>1623765</v>
          </cell>
          <cell r="AT898">
            <v>10625.97</v>
          </cell>
          <cell r="AU898">
            <v>43256.412997685184</v>
          </cell>
          <cell r="AV898">
            <v>73415</v>
          </cell>
          <cell r="AW898" t="str">
            <v>54 72223</v>
          </cell>
          <cell r="AX898">
            <v>0</v>
          </cell>
        </row>
        <row r="899">
          <cell r="D899">
            <v>72231</v>
          </cell>
          <cell r="E899" t="str">
            <v>Tulare City</v>
          </cell>
          <cell r="F899">
            <v>92669816</v>
          </cell>
          <cell r="G899" t="b">
            <v>0</v>
          </cell>
          <cell r="H899">
            <v>5015.46</v>
          </cell>
          <cell r="I899">
            <v>9333.6200000000008</v>
          </cell>
          <cell r="J899">
            <v>46812398</v>
          </cell>
          <cell r="K899">
            <v>46.73</v>
          </cell>
          <cell r="L899">
            <v>9333.6200000000008</v>
          </cell>
          <cell r="M899">
            <v>436160</v>
          </cell>
          <cell r="N899">
            <v>0</v>
          </cell>
          <cell r="O899">
            <v>8767460</v>
          </cell>
          <cell r="P899">
            <v>0</v>
          </cell>
          <cell r="Q899">
            <v>0</v>
          </cell>
          <cell r="R899">
            <v>3270.96</v>
          </cell>
          <cell r="S899">
            <v>30529898</v>
          </cell>
          <cell r="T899">
            <v>86545916</v>
          </cell>
          <cell r="U899">
            <v>6123900</v>
          </cell>
          <cell r="V899">
            <v>0.42966442729999998</v>
          </cell>
          <cell r="W899">
            <v>2631222</v>
          </cell>
          <cell r="X899">
            <v>0</v>
          </cell>
          <cell r="Y899">
            <v>0</v>
          </cell>
          <cell r="Z899">
            <v>89177138</v>
          </cell>
          <cell r="AA899">
            <v>6951698</v>
          </cell>
          <cell r="AB899">
            <v>82225440</v>
          </cell>
          <cell r="AC899">
            <v>0</v>
          </cell>
          <cell r="AD899">
            <v>12232895</v>
          </cell>
          <cell r="AE899">
            <v>69992545</v>
          </cell>
          <cell r="AF899">
            <v>5062.1899999999996</v>
          </cell>
          <cell r="AG899">
            <v>9333.6200000000008</v>
          </cell>
          <cell r="AH899">
            <v>47248558</v>
          </cell>
          <cell r="AI899">
            <v>0</v>
          </cell>
          <cell r="AJ899">
            <v>0</v>
          </cell>
          <cell r="AK899">
            <v>6951698</v>
          </cell>
          <cell r="AL899">
            <v>12232895</v>
          </cell>
          <cell r="AM899">
            <v>28063965</v>
          </cell>
          <cell r="AN899">
            <v>8767460</v>
          </cell>
          <cell r="AO899">
            <v>36831425</v>
          </cell>
          <cell r="AP899">
            <v>0</v>
          </cell>
          <cell r="AQ899">
            <v>69992545</v>
          </cell>
          <cell r="AR899">
            <v>2631222</v>
          </cell>
          <cell r="AS899">
            <v>67361323</v>
          </cell>
          <cell r="AT899">
            <v>9554.4</v>
          </cell>
          <cell r="AU899">
            <v>43256.412997685184</v>
          </cell>
          <cell r="AV899">
            <v>73415</v>
          </cell>
          <cell r="AW899" t="str">
            <v>54 72231</v>
          </cell>
          <cell r="AX899">
            <v>0</v>
          </cell>
        </row>
        <row r="900">
          <cell r="D900">
            <v>72249</v>
          </cell>
          <cell r="E900" t="str">
            <v>Tulare Joint Union High</v>
          </cell>
          <cell r="F900">
            <v>57825025</v>
          </cell>
          <cell r="G900" t="b">
            <v>0</v>
          </cell>
          <cell r="H900">
            <v>6201.88</v>
          </cell>
          <cell r="I900">
            <v>5164.38</v>
          </cell>
          <cell r="J900">
            <v>32028865</v>
          </cell>
          <cell r="K900">
            <v>50.37</v>
          </cell>
          <cell r="L900">
            <v>5164.38</v>
          </cell>
          <cell r="M900">
            <v>260130</v>
          </cell>
          <cell r="N900">
            <v>0</v>
          </cell>
          <cell r="O900">
            <v>7821528</v>
          </cell>
          <cell r="P900">
            <v>0</v>
          </cell>
          <cell r="Q900">
            <v>0</v>
          </cell>
          <cell r="R900">
            <v>2768.15</v>
          </cell>
          <cell r="S900">
            <v>14295778</v>
          </cell>
          <cell r="T900">
            <v>54406301</v>
          </cell>
          <cell r="U900">
            <v>3418724</v>
          </cell>
          <cell r="V900">
            <v>0.42966442729999998</v>
          </cell>
          <cell r="W900">
            <v>1468904</v>
          </cell>
          <cell r="X900">
            <v>0</v>
          </cell>
          <cell r="Y900">
            <v>0</v>
          </cell>
          <cell r="Z900">
            <v>55875205</v>
          </cell>
          <cell r="AA900">
            <v>9884212</v>
          </cell>
          <cell r="AB900">
            <v>45990993</v>
          </cell>
          <cell r="AC900">
            <v>0</v>
          </cell>
          <cell r="AD900">
            <v>8359787</v>
          </cell>
          <cell r="AE900">
            <v>37631206</v>
          </cell>
          <cell r="AF900">
            <v>6252.24</v>
          </cell>
          <cell r="AG900">
            <v>5164.38</v>
          </cell>
          <cell r="AH900">
            <v>32288943</v>
          </cell>
          <cell r="AI900">
            <v>0</v>
          </cell>
          <cell r="AJ900">
            <v>0</v>
          </cell>
          <cell r="AK900">
            <v>9884212</v>
          </cell>
          <cell r="AL900">
            <v>8359787</v>
          </cell>
          <cell r="AM900">
            <v>14044944</v>
          </cell>
          <cell r="AN900">
            <v>7821528</v>
          </cell>
          <cell r="AO900">
            <v>21866472</v>
          </cell>
          <cell r="AP900">
            <v>0</v>
          </cell>
          <cell r="AQ900">
            <v>37631206</v>
          </cell>
          <cell r="AR900">
            <v>1468904</v>
          </cell>
          <cell r="AS900">
            <v>36162302</v>
          </cell>
          <cell r="AT900">
            <v>10819.34</v>
          </cell>
          <cell r="AU900">
            <v>43256.412997685184</v>
          </cell>
          <cell r="AV900">
            <v>73415</v>
          </cell>
          <cell r="AW900" t="str">
            <v>54 72249</v>
          </cell>
          <cell r="AX900">
            <v>0</v>
          </cell>
        </row>
        <row r="901">
          <cell r="D901">
            <v>72256</v>
          </cell>
          <cell r="E901" t="str">
            <v>Visalia Unified</v>
          </cell>
          <cell r="F901">
            <v>257841246</v>
          </cell>
          <cell r="G901" t="b">
            <v>0</v>
          </cell>
          <cell r="H901">
            <v>5260.73</v>
          </cell>
          <cell r="I901">
            <v>26558.74</v>
          </cell>
          <cell r="J901">
            <v>139718360</v>
          </cell>
          <cell r="K901">
            <v>44.01</v>
          </cell>
          <cell r="L901">
            <v>26558.74</v>
          </cell>
          <cell r="M901">
            <v>1168850</v>
          </cell>
          <cell r="N901">
            <v>0</v>
          </cell>
          <cell r="O901">
            <v>24816851</v>
          </cell>
          <cell r="P901">
            <v>0</v>
          </cell>
          <cell r="Q901">
            <v>0</v>
          </cell>
          <cell r="R901">
            <v>2852.7</v>
          </cell>
          <cell r="S901">
            <v>75764118</v>
          </cell>
          <cell r="T901">
            <v>241468179</v>
          </cell>
          <cell r="U901">
            <v>16373067</v>
          </cell>
          <cell r="V901">
            <v>0.42966442729999998</v>
          </cell>
          <cell r="W901">
            <v>7034924</v>
          </cell>
          <cell r="X901">
            <v>0</v>
          </cell>
          <cell r="Y901">
            <v>0</v>
          </cell>
          <cell r="Z901">
            <v>248503103</v>
          </cell>
          <cell r="AA901">
            <v>35710861</v>
          </cell>
          <cell r="AB901">
            <v>212792242</v>
          </cell>
          <cell r="AC901">
            <v>0</v>
          </cell>
          <cell r="AD901">
            <v>36476424</v>
          </cell>
          <cell r="AE901">
            <v>176315818</v>
          </cell>
          <cell r="AF901">
            <v>5304.74</v>
          </cell>
          <cell r="AG901">
            <v>26558.74</v>
          </cell>
          <cell r="AH901">
            <v>140887210</v>
          </cell>
          <cell r="AI901">
            <v>0</v>
          </cell>
          <cell r="AJ901">
            <v>0</v>
          </cell>
          <cell r="AK901">
            <v>35710861</v>
          </cell>
          <cell r="AL901">
            <v>36476424</v>
          </cell>
          <cell r="AM901">
            <v>68699925</v>
          </cell>
          <cell r="AN901">
            <v>24816851</v>
          </cell>
          <cell r="AO901">
            <v>93516776</v>
          </cell>
          <cell r="AP901">
            <v>0</v>
          </cell>
          <cell r="AQ901">
            <v>176315818</v>
          </cell>
          <cell r="AR901">
            <v>7034924</v>
          </cell>
          <cell r="AS901">
            <v>169280894</v>
          </cell>
          <cell r="AT901">
            <v>9356.74</v>
          </cell>
          <cell r="AU901">
            <v>43256.41302083333</v>
          </cell>
          <cell r="AV901">
            <v>73415</v>
          </cell>
          <cell r="AW901" t="str">
            <v>54 72256</v>
          </cell>
          <cell r="AX901">
            <v>0</v>
          </cell>
        </row>
        <row r="902">
          <cell r="D902">
            <v>72264</v>
          </cell>
          <cell r="E902" t="str">
            <v>Waukena Joint Union Elementary</v>
          </cell>
          <cell r="F902">
            <v>2392031</v>
          </cell>
          <cell r="G902" t="b">
            <v>0</v>
          </cell>
          <cell r="H902">
            <v>4982.4799999999996</v>
          </cell>
          <cell r="I902">
            <v>225.45</v>
          </cell>
          <cell r="J902">
            <v>1123300</v>
          </cell>
          <cell r="K902">
            <v>28.28</v>
          </cell>
          <cell r="L902">
            <v>225.45</v>
          </cell>
          <cell r="M902">
            <v>6376</v>
          </cell>
          <cell r="N902">
            <v>0</v>
          </cell>
          <cell r="O902">
            <v>227850</v>
          </cell>
          <cell r="P902">
            <v>0</v>
          </cell>
          <cell r="Q902">
            <v>0</v>
          </cell>
          <cell r="R902">
            <v>3774.19</v>
          </cell>
          <cell r="S902">
            <v>850891</v>
          </cell>
          <cell r="T902">
            <v>2208417</v>
          </cell>
          <cell r="U902">
            <v>183614</v>
          </cell>
          <cell r="V902">
            <v>0.42966442729999998</v>
          </cell>
          <cell r="W902">
            <v>78892</v>
          </cell>
          <cell r="X902">
            <v>0</v>
          </cell>
          <cell r="Y902">
            <v>0</v>
          </cell>
          <cell r="Z902">
            <v>2287309</v>
          </cell>
          <cell r="AA902">
            <v>294875</v>
          </cell>
          <cell r="AB902">
            <v>1992434</v>
          </cell>
          <cell r="AC902">
            <v>0</v>
          </cell>
          <cell r="AD902">
            <v>292479</v>
          </cell>
          <cell r="AE902">
            <v>1699955</v>
          </cell>
          <cell r="AF902">
            <v>5010.76</v>
          </cell>
          <cell r="AG902">
            <v>225.45</v>
          </cell>
          <cell r="AH902">
            <v>1129676</v>
          </cell>
          <cell r="AI902">
            <v>0</v>
          </cell>
          <cell r="AJ902">
            <v>0</v>
          </cell>
          <cell r="AK902">
            <v>294875</v>
          </cell>
          <cell r="AL902">
            <v>292479</v>
          </cell>
          <cell r="AM902">
            <v>542322</v>
          </cell>
          <cell r="AN902">
            <v>227850</v>
          </cell>
          <cell r="AO902">
            <v>770172</v>
          </cell>
          <cell r="AP902">
            <v>0</v>
          </cell>
          <cell r="AQ902">
            <v>1699955</v>
          </cell>
          <cell r="AR902">
            <v>78892</v>
          </cell>
          <cell r="AS902">
            <v>1621063</v>
          </cell>
          <cell r="AT902">
            <v>10145.530000000001</v>
          </cell>
          <cell r="AU902">
            <v>43256.413032407407</v>
          </cell>
          <cell r="AV902">
            <v>73415</v>
          </cell>
          <cell r="AW902" t="str">
            <v>54 72264</v>
          </cell>
          <cell r="AX902">
            <v>0</v>
          </cell>
        </row>
        <row r="903">
          <cell r="D903">
            <v>72298</v>
          </cell>
          <cell r="E903" t="str">
            <v>Woodville Union Elementary</v>
          </cell>
          <cell r="F903">
            <v>4579805</v>
          </cell>
          <cell r="G903" t="b">
            <v>0</v>
          </cell>
          <cell r="H903">
            <v>4988.34</v>
          </cell>
          <cell r="I903">
            <v>417.1</v>
          </cell>
          <cell r="J903">
            <v>2080637</v>
          </cell>
          <cell r="K903">
            <v>51.98</v>
          </cell>
          <cell r="L903">
            <v>417.1</v>
          </cell>
          <cell r="M903">
            <v>21681</v>
          </cell>
          <cell r="N903">
            <v>0</v>
          </cell>
          <cell r="O903">
            <v>737732</v>
          </cell>
          <cell r="P903">
            <v>0</v>
          </cell>
          <cell r="Q903">
            <v>0</v>
          </cell>
          <cell r="R903">
            <v>3580.86</v>
          </cell>
          <cell r="S903">
            <v>1493577</v>
          </cell>
          <cell r="T903">
            <v>4333627</v>
          </cell>
          <cell r="U903">
            <v>246178</v>
          </cell>
          <cell r="V903">
            <v>0.42966442729999998</v>
          </cell>
          <cell r="W903">
            <v>105774</v>
          </cell>
          <cell r="X903">
            <v>0</v>
          </cell>
          <cell r="Y903">
            <v>0</v>
          </cell>
          <cell r="Z903">
            <v>4439401</v>
          </cell>
          <cell r="AA903">
            <v>243818</v>
          </cell>
          <cell r="AB903">
            <v>4195583</v>
          </cell>
          <cell r="AC903">
            <v>0</v>
          </cell>
          <cell r="AD903">
            <v>544301</v>
          </cell>
          <cell r="AE903">
            <v>3651282</v>
          </cell>
          <cell r="AF903">
            <v>5040.32</v>
          </cell>
          <cell r="AG903">
            <v>417.1</v>
          </cell>
          <cell r="AH903">
            <v>2102317</v>
          </cell>
          <cell r="AI903">
            <v>0</v>
          </cell>
          <cell r="AJ903">
            <v>0</v>
          </cell>
          <cell r="AK903">
            <v>243818</v>
          </cell>
          <cell r="AL903">
            <v>544301</v>
          </cell>
          <cell r="AM903">
            <v>1314198</v>
          </cell>
          <cell r="AN903">
            <v>737732</v>
          </cell>
          <cell r="AO903">
            <v>2051930</v>
          </cell>
          <cell r="AP903">
            <v>0</v>
          </cell>
          <cell r="AQ903">
            <v>3651282</v>
          </cell>
          <cell r="AR903">
            <v>105774</v>
          </cell>
          <cell r="AS903">
            <v>3545508</v>
          </cell>
          <cell r="AT903">
            <v>10643.49</v>
          </cell>
          <cell r="AU903">
            <v>43256.413055555553</v>
          </cell>
          <cell r="AV903">
            <v>73415</v>
          </cell>
          <cell r="AW903" t="str">
            <v>54 72298</v>
          </cell>
          <cell r="AX903">
            <v>0</v>
          </cell>
        </row>
        <row r="904">
          <cell r="D904">
            <v>75325</v>
          </cell>
          <cell r="E904" t="str">
            <v>Farmersville Unified</v>
          </cell>
          <cell r="F904">
            <v>26887313</v>
          </cell>
          <cell r="G904" t="b">
            <v>0</v>
          </cell>
          <cell r="H904">
            <v>5383.46</v>
          </cell>
          <cell r="I904">
            <v>2463.86</v>
          </cell>
          <cell r="J904">
            <v>13264092</v>
          </cell>
          <cell r="K904">
            <v>46.7</v>
          </cell>
          <cell r="L904">
            <v>2463.86</v>
          </cell>
          <cell r="M904">
            <v>115062</v>
          </cell>
          <cell r="N904">
            <v>0</v>
          </cell>
          <cell r="O904">
            <v>3037675</v>
          </cell>
          <cell r="P904">
            <v>0</v>
          </cell>
          <cell r="Q904">
            <v>0</v>
          </cell>
          <cell r="R904">
            <v>3639.38</v>
          </cell>
          <cell r="S904">
            <v>8966923</v>
          </cell>
          <cell r="T904">
            <v>25383752</v>
          </cell>
          <cell r="U904">
            <v>1503561</v>
          </cell>
          <cell r="V904">
            <v>0.42966442729999998</v>
          </cell>
          <cell r="W904">
            <v>646027</v>
          </cell>
          <cell r="X904">
            <v>0</v>
          </cell>
          <cell r="Y904">
            <v>0</v>
          </cell>
          <cell r="Z904">
            <v>26029779</v>
          </cell>
          <cell r="AA904">
            <v>1152216</v>
          </cell>
          <cell r="AB904">
            <v>24877563</v>
          </cell>
          <cell r="AC904">
            <v>0</v>
          </cell>
          <cell r="AD904">
            <v>3463932</v>
          </cell>
          <cell r="AE904">
            <v>21413631</v>
          </cell>
          <cell r="AF904">
            <v>5430.16</v>
          </cell>
          <cell r="AG904">
            <v>2463.86</v>
          </cell>
          <cell r="AH904">
            <v>13379154</v>
          </cell>
          <cell r="AI904">
            <v>0</v>
          </cell>
          <cell r="AJ904">
            <v>0</v>
          </cell>
          <cell r="AK904">
            <v>1152216</v>
          </cell>
          <cell r="AL904">
            <v>3463932</v>
          </cell>
          <cell r="AM904">
            <v>8763006</v>
          </cell>
          <cell r="AN904">
            <v>3037675</v>
          </cell>
          <cell r="AO904">
            <v>11800681</v>
          </cell>
          <cell r="AP904">
            <v>0</v>
          </cell>
          <cell r="AQ904">
            <v>21413631</v>
          </cell>
          <cell r="AR904">
            <v>646027</v>
          </cell>
          <cell r="AS904">
            <v>20767604</v>
          </cell>
          <cell r="AT904">
            <v>10564.63</v>
          </cell>
          <cell r="AU904">
            <v>43256.412546296298</v>
          </cell>
          <cell r="AV904">
            <v>73415</v>
          </cell>
          <cell r="AW904" t="str">
            <v>54 75325</v>
          </cell>
          <cell r="AX904">
            <v>0</v>
          </cell>
        </row>
        <row r="905">
          <cell r="D905">
            <v>75523</v>
          </cell>
          <cell r="E905" t="str">
            <v>Porterville Unified</v>
          </cell>
          <cell r="F905">
            <v>141718913</v>
          </cell>
          <cell r="G905" t="b">
            <v>0</v>
          </cell>
          <cell r="H905">
            <v>5631.89</v>
          </cell>
          <cell r="I905">
            <v>13059.16</v>
          </cell>
          <cell r="J905">
            <v>73547753</v>
          </cell>
          <cell r="K905">
            <v>45.75</v>
          </cell>
          <cell r="L905">
            <v>13059.16</v>
          </cell>
          <cell r="M905">
            <v>597457</v>
          </cell>
          <cell r="N905">
            <v>0</v>
          </cell>
          <cell r="O905">
            <v>16223126</v>
          </cell>
          <cell r="P905">
            <v>0</v>
          </cell>
          <cell r="Q905">
            <v>0</v>
          </cell>
          <cell r="R905">
            <v>3294.44</v>
          </cell>
          <cell r="S905">
            <v>43022619</v>
          </cell>
          <cell r="T905">
            <v>133390955</v>
          </cell>
          <cell r="U905">
            <v>8327958</v>
          </cell>
          <cell r="V905">
            <v>0.42966442729999998</v>
          </cell>
          <cell r="W905">
            <v>3578227</v>
          </cell>
          <cell r="X905">
            <v>0</v>
          </cell>
          <cell r="Y905">
            <v>0</v>
          </cell>
          <cell r="Z905">
            <v>136969182</v>
          </cell>
          <cell r="AA905">
            <v>12283028</v>
          </cell>
          <cell r="AB905">
            <v>124686154</v>
          </cell>
          <cell r="AC905">
            <v>0</v>
          </cell>
          <cell r="AD905">
            <v>19196576</v>
          </cell>
          <cell r="AE905">
            <v>105489578</v>
          </cell>
          <cell r="AF905">
            <v>5658.64</v>
          </cell>
          <cell r="AG905">
            <v>13059.16</v>
          </cell>
          <cell r="AH905">
            <v>73897085</v>
          </cell>
          <cell r="AI905">
            <v>348947</v>
          </cell>
          <cell r="AJ905">
            <v>0</v>
          </cell>
          <cell r="AK905">
            <v>12283028</v>
          </cell>
          <cell r="AL905">
            <v>19196576</v>
          </cell>
          <cell r="AM905">
            <v>42766428</v>
          </cell>
          <cell r="AN905">
            <v>16223126</v>
          </cell>
          <cell r="AO905">
            <v>58989554</v>
          </cell>
          <cell r="AP905">
            <v>0</v>
          </cell>
          <cell r="AQ905">
            <v>105489578</v>
          </cell>
          <cell r="AR905">
            <v>3578227</v>
          </cell>
          <cell r="AS905">
            <v>101911351</v>
          </cell>
          <cell r="AT905">
            <v>10488.36</v>
          </cell>
          <cell r="AU905">
            <v>43256.412847222222</v>
          </cell>
          <cell r="AV905">
            <v>73415</v>
          </cell>
          <cell r="AW905" t="str">
            <v>54 75523</v>
          </cell>
          <cell r="AX905">
            <v>0</v>
          </cell>
        </row>
        <row r="906">
          <cell r="D906">
            <v>75531</v>
          </cell>
          <cell r="E906" t="str">
            <v>Dinuba Unified</v>
          </cell>
          <cell r="F906">
            <v>67558277</v>
          </cell>
          <cell r="G906" t="b">
            <v>0</v>
          </cell>
          <cell r="H906">
            <v>5463.53</v>
          </cell>
          <cell r="I906">
            <v>6345.19</v>
          </cell>
          <cell r="J906">
            <v>34667136</v>
          </cell>
          <cell r="K906">
            <v>47.31</v>
          </cell>
          <cell r="L906">
            <v>6345.19</v>
          </cell>
          <cell r="M906">
            <v>300191</v>
          </cell>
          <cell r="N906">
            <v>0</v>
          </cell>
          <cell r="O906">
            <v>6414329</v>
          </cell>
          <cell r="P906">
            <v>0</v>
          </cell>
          <cell r="Q906">
            <v>0</v>
          </cell>
          <cell r="R906">
            <v>3463.97</v>
          </cell>
          <cell r="S906">
            <v>21979548</v>
          </cell>
          <cell r="T906">
            <v>63361204</v>
          </cell>
          <cell r="U906">
            <v>4197073</v>
          </cell>
          <cell r="V906">
            <v>0.42966442729999998</v>
          </cell>
          <cell r="W906">
            <v>1803333</v>
          </cell>
          <cell r="X906">
            <v>0</v>
          </cell>
          <cell r="Y906">
            <v>0</v>
          </cell>
          <cell r="Z906">
            <v>65164537</v>
          </cell>
          <cell r="AA906">
            <v>2752084</v>
          </cell>
          <cell r="AB906">
            <v>62412453</v>
          </cell>
          <cell r="AC906">
            <v>0</v>
          </cell>
          <cell r="AD906">
            <v>9053221</v>
          </cell>
          <cell r="AE906">
            <v>53359232</v>
          </cell>
          <cell r="AF906">
            <v>5510.84</v>
          </cell>
          <cell r="AG906">
            <v>6345.19</v>
          </cell>
          <cell r="AH906">
            <v>34967327</v>
          </cell>
          <cell r="AI906">
            <v>0</v>
          </cell>
          <cell r="AJ906">
            <v>0</v>
          </cell>
          <cell r="AK906">
            <v>2752084</v>
          </cell>
          <cell r="AL906">
            <v>9053221</v>
          </cell>
          <cell r="AM906">
            <v>23162022</v>
          </cell>
          <cell r="AN906">
            <v>6414329</v>
          </cell>
          <cell r="AO906">
            <v>29576351</v>
          </cell>
          <cell r="AP906">
            <v>0</v>
          </cell>
          <cell r="AQ906">
            <v>53359232</v>
          </cell>
          <cell r="AR906">
            <v>1803333</v>
          </cell>
          <cell r="AS906">
            <v>51555899</v>
          </cell>
          <cell r="AT906">
            <v>10269.91</v>
          </cell>
          <cell r="AU906">
            <v>43256.412511574075</v>
          </cell>
          <cell r="AV906">
            <v>73415</v>
          </cell>
          <cell r="AW906" t="str">
            <v>54 75531</v>
          </cell>
          <cell r="AX906">
            <v>0</v>
          </cell>
        </row>
        <row r="907">
          <cell r="D907">
            <v>76794</v>
          </cell>
          <cell r="E907" t="str">
            <v>Woodlake Unified</v>
          </cell>
          <cell r="F907">
            <v>23464677</v>
          </cell>
          <cell r="G907" t="b">
            <v>0</v>
          </cell>
          <cell r="H907">
            <v>5580.3</v>
          </cell>
          <cell r="I907">
            <v>2125.75</v>
          </cell>
          <cell r="J907">
            <v>11862323</v>
          </cell>
          <cell r="K907">
            <v>43.83</v>
          </cell>
          <cell r="L907">
            <v>2125.75</v>
          </cell>
          <cell r="M907">
            <v>93172</v>
          </cell>
          <cell r="N907">
            <v>0</v>
          </cell>
          <cell r="O907">
            <v>2679878</v>
          </cell>
          <cell r="P907">
            <v>0</v>
          </cell>
          <cell r="Q907">
            <v>0</v>
          </cell>
          <cell r="R907">
            <v>3400.72</v>
          </cell>
          <cell r="S907">
            <v>7229081</v>
          </cell>
          <cell r="T907">
            <v>21864454</v>
          </cell>
          <cell r="U907">
            <v>1600223</v>
          </cell>
          <cell r="V907">
            <v>0.42966442729999998</v>
          </cell>
          <cell r="W907">
            <v>687559</v>
          </cell>
          <cell r="X907">
            <v>0</v>
          </cell>
          <cell r="Y907">
            <v>0</v>
          </cell>
          <cell r="Z907">
            <v>22552013</v>
          </cell>
          <cell r="AA907">
            <v>2350708</v>
          </cell>
          <cell r="AB907">
            <v>20201305</v>
          </cell>
          <cell r="AC907">
            <v>0</v>
          </cell>
          <cell r="AD907">
            <v>3095339</v>
          </cell>
          <cell r="AE907">
            <v>17105966</v>
          </cell>
          <cell r="AF907">
            <v>5624.12</v>
          </cell>
          <cell r="AG907">
            <v>2125.75</v>
          </cell>
          <cell r="AH907">
            <v>11955473</v>
          </cell>
          <cell r="AI907">
            <v>0</v>
          </cell>
          <cell r="AJ907">
            <v>0</v>
          </cell>
          <cell r="AK907">
            <v>2350708</v>
          </cell>
          <cell r="AL907">
            <v>3095339</v>
          </cell>
          <cell r="AM907">
            <v>6509426</v>
          </cell>
          <cell r="AN907">
            <v>2679878</v>
          </cell>
          <cell r="AO907">
            <v>9189304</v>
          </cell>
          <cell r="AP907">
            <v>0</v>
          </cell>
          <cell r="AQ907">
            <v>17105966</v>
          </cell>
          <cell r="AR907">
            <v>687559</v>
          </cell>
          <cell r="AS907">
            <v>16418407</v>
          </cell>
          <cell r="AT907">
            <v>10608.97</v>
          </cell>
          <cell r="AU907">
            <v>43256.413055555553</v>
          </cell>
          <cell r="AV907">
            <v>73415</v>
          </cell>
          <cell r="AW907" t="str">
            <v>54 76794</v>
          </cell>
          <cell r="AX907">
            <v>0</v>
          </cell>
        </row>
        <row r="908">
          <cell r="D908">
            <v>76836</v>
          </cell>
          <cell r="E908" t="str">
            <v>Exeter Unified</v>
          </cell>
          <cell r="F908">
            <v>27074928</v>
          </cell>
          <cell r="G908" t="b">
            <v>0</v>
          </cell>
          <cell r="H908">
            <v>5729.17</v>
          </cell>
          <cell r="I908">
            <v>2737.94</v>
          </cell>
          <cell r="J908">
            <v>15686124</v>
          </cell>
          <cell r="K908">
            <v>45.08</v>
          </cell>
          <cell r="L908">
            <v>2737.94</v>
          </cell>
          <cell r="M908">
            <v>123426</v>
          </cell>
          <cell r="N908">
            <v>0</v>
          </cell>
          <cell r="O908">
            <v>2791875</v>
          </cell>
          <cell r="P908">
            <v>0</v>
          </cell>
          <cell r="Q908">
            <v>0</v>
          </cell>
          <cell r="R908">
            <v>2471.66</v>
          </cell>
          <cell r="S908">
            <v>6767257</v>
          </cell>
          <cell r="T908">
            <v>25368682</v>
          </cell>
          <cell r="U908">
            <v>1706246</v>
          </cell>
          <cell r="V908">
            <v>0.42966442729999998</v>
          </cell>
          <cell r="W908">
            <v>733113</v>
          </cell>
          <cell r="X908">
            <v>0</v>
          </cell>
          <cell r="Y908">
            <v>0</v>
          </cell>
          <cell r="Z908">
            <v>26101795</v>
          </cell>
          <cell r="AA908">
            <v>4798432</v>
          </cell>
          <cell r="AB908">
            <v>21303363</v>
          </cell>
          <cell r="AC908">
            <v>0</v>
          </cell>
          <cell r="AD908">
            <v>4093174</v>
          </cell>
          <cell r="AE908">
            <v>17210189</v>
          </cell>
          <cell r="AF908">
            <v>5774.25</v>
          </cell>
          <cell r="AG908">
            <v>2737.94</v>
          </cell>
          <cell r="AH908">
            <v>15809550</v>
          </cell>
          <cell r="AI908">
            <v>0</v>
          </cell>
          <cell r="AJ908">
            <v>0</v>
          </cell>
          <cell r="AK908">
            <v>4798432</v>
          </cell>
          <cell r="AL908">
            <v>4093174</v>
          </cell>
          <cell r="AM908">
            <v>6917944</v>
          </cell>
          <cell r="AN908">
            <v>2791875</v>
          </cell>
          <cell r="AO908">
            <v>9709819</v>
          </cell>
          <cell r="AP908">
            <v>0</v>
          </cell>
          <cell r="AQ908">
            <v>17210189</v>
          </cell>
          <cell r="AR908">
            <v>733113</v>
          </cell>
          <cell r="AS908">
            <v>16477076</v>
          </cell>
          <cell r="AT908">
            <v>9533.3700000000008</v>
          </cell>
          <cell r="AU908">
            <v>43256.412546296298</v>
          </cell>
          <cell r="AV908">
            <v>73415</v>
          </cell>
          <cell r="AW908" t="str">
            <v>54 76836</v>
          </cell>
          <cell r="AX908">
            <v>0</v>
          </cell>
        </row>
        <row r="909">
          <cell r="D909">
            <v>72306</v>
          </cell>
          <cell r="E909" t="str">
            <v>Belleview Elementary</v>
          </cell>
          <cell r="F909">
            <v>1334385</v>
          </cell>
          <cell r="G909" t="b">
            <v>1</v>
          </cell>
          <cell r="H909">
            <v>5025.95</v>
          </cell>
          <cell r="I909">
            <v>148.05000000000001</v>
          </cell>
          <cell r="J909">
            <v>744092</v>
          </cell>
          <cell r="K909">
            <v>49.68</v>
          </cell>
          <cell r="L909">
            <v>148.05000000000001</v>
          </cell>
          <cell r="M909">
            <v>7355</v>
          </cell>
          <cell r="N909">
            <v>0</v>
          </cell>
          <cell r="O909">
            <v>532684</v>
          </cell>
          <cell r="P909">
            <v>0</v>
          </cell>
          <cell r="Q909">
            <v>0</v>
          </cell>
          <cell r="R909">
            <v>21.99</v>
          </cell>
          <cell r="S909">
            <v>3256</v>
          </cell>
          <cell r="T909">
            <v>1287387</v>
          </cell>
          <cell r="U909">
            <v>0</v>
          </cell>
          <cell r="V909">
            <v>0.42966442729999998</v>
          </cell>
          <cell r="W909">
            <v>0</v>
          </cell>
          <cell r="X909">
            <v>175285</v>
          </cell>
          <cell r="Y909">
            <v>0</v>
          </cell>
          <cell r="Z909">
            <v>1509670</v>
          </cell>
          <cell r="AA909">
            <v>542122</v>
          </cell>
          <cell r="AB909">
            <v>967548</v>
          </cell>
          <cell r="AC909">
            <v>0</v>
          </cell>
          <cell r="AD909">
            <v>194553</v>
          </cell>
          <cell r="AE909">
            <v>772995</v>
          </cell>
          <cell r="AF909">
            <v>5075.63</v>
          </cell>
          <cell r="AG909">
            <v>148.05000000000001</v>
          </cell>
          <cell r="AH909">
            <v>751447</v>
          </cell>
          <cell r="AI909">
            <v>0</v>
          </cell>
          <cell r="AJ909">
            <v>0</v>
          </cell>
          <cell r="AK909">
            <v>542122</v>
          </cell>
          <cell r="AL909">
            <v>194553</v>
          </cell>
          <cell r="AM909">
            <v>14772</v>
          </cell>
          <cell r="AN909">
            <v>532684</v>
          </cell>
          <cell r="AO909">
            <v>547456</v>
          </cell>
          <cell r="AP909">
            <v>0</v>
          </cell>
          <cell r="AQ909">
            <v>772995</v>
          </cell>
          <cell r="AR909">
            <v>0</v>
          </cell>
          <cell r="AS909">
            <v>772995</v>
          </cell>
          <cell r="AT909">
            <v>8695.6200000000008</v>
          </cell>
          <cell r="AU909">
            <v>43256.412395833337</v>
          </cell>
          <cell r="AV909">
            <v>73415</v>
          </cell>
          <cell r="AW909" t="str">
            <v>55 72306</v>
          </cell>
          <cell r="AX909">
            <v>0</v>
          </cell>
        </row>
        <row r="910">
          <cell r="D910">
            <v>72348</v>
          </cell>
          <cell r="E910" t="str">
            <v>Columbia Union</v>
          </cell>
          <cell r="F910">
            <v>4627505</v>
          </cell>
          <cell r="G910" t="b">
            <v>0</v>
          </cell>
          <cell r="H910">
            <v>5091.75</v>
          </cell>
          <cell r="I910">
            <v>502.7</v>
          </cell>
          <cell r="J910">
            <v>2559623</v>
          </cell>
          <cell r="K910">
            <v>45.37</v>
          </cell>
          <cell r="L910">
            <v>502.7</v>
          </cell>
          <cell r="M910">
            <v>22807</v>
          </cell>
          <cell r="N910">
            <v>0</v>
          </cell>
          <cell r="O910">
            <v>789728</v>
          </cell>
          <cell r="P910">
            <v>0</v>
          </cell>
          <cell r="Q910">
            <v>0</v>
          </cell>
          <cell r="R910">
            <v>2060.39</v>
          </cell>
          <cell r="S910">
            <v>1035758</v>
          </cell>
          <cell r="T910">
            <v>4407916</v>
          </cell>
          <cell r="U910">
            <v>219589</v>
          </cell>
          <cell r="V910">
            <v>0.42966442729999998</v>
          </cell>
          <cell r="W910">
            <v>94350</v>
          </cell>
          <cell r="X910">
            <v>0</v>
          </cell>
          <cell r="Y910">
            <v>0</v>
          </cell>
          <cell r="Z910">
            <v>4502266</v>
          </cell>
          <cell r="AA910">
            <v>1619278</v>
          </cell>
          <cell r="AB910">
            <v>2882988</v>
          </cell>
          <cell r="AC910">
            <v>0</v>
          </cell>
          <cell r="AD910">
            <v>668604</v>
          </cell>
          <cell r="AE910">
            <v>2214384</v>
          </cell>
          <cell r="AF910">
            <v>5137.12</v>
          </cell>
          <cell r="AG910">
            <v>502.7</v>
          </cell>
          <cell r="AH910">
            <v>2582430</v>
          </cell>
          <cell r="AI910">
            <v>0</v>
          </cell>
          <cell r="AJ910">
            <v>0</v>
          </cell>
          <cell r="AK910">
            <v>1619278</v>
          </cell>
          <cell r="AL910">
            <v>668604</v>
          </cell>
          <cell r="AM910">
            <v>294548</v>
          </cell>
          <cell r="AN910">
            <v>789728</v>
          </cell>
          <cell r="AO910">
            <v>1084276</v>
          </cell>
          <cell r="AP910">
            <v>0</v>
          </cell>
          <cell r="AQ910">
            <v>2214384</v>
          </cell>
          <cell r="AR910">
            <v>94350</v>
          </cell>
          <cell r="AS910">
            <v>2120034</v>
          </cell>
          <cell r="AT910">
            <v>8956.17</v>
          </cell>
          <cell r="AU910">
            <v>43256.412488425929</v>
          </cell>
          <cell r="AV910">
            <v>73415</v>
          </cell>
          <cell r="AW910" t="str">
            <v>55 72348</v>
          </cell>
          <cell r="AX910">
            <v>0</v>
          </cell>
        </row>
        <row r="911">
          <cell r="D911">
            <v>72355</v>
          </cell>
          <cell r="E911" t="str">
            <v>Curtis Creek Elementary</v>
          </cell>
          <cell r="F911">
            <v>3969608</v>
          </cell>
          <cell r="G911" t="b">
            <v>0</v>
          </cell>
          <cell r="H911">
            <v>5030.4399999999996</v>
          </cell>
          <cell r="I911">
            <v>441.06</v>
          </cell>
          <cell r="J911">
            <v>2218726</v>
          </cell>
          <cell r="K911">
            <v>46.43</v>
          </cell>
          <cell r="L911">
            <v>441.06</v>
          </cell>
          <cell r="M911">
            <v>20478</v>
          </cell>
          <cell r="N911">
            <v>0</v>
          </cell>
          <cell r="O911">
            <v>944431</v>
          </cell>
          <cell r="P911">
            <v>0</v>
          </cell>
          <cell r="Q911">
            <v>0</v>
          </cell>
          <cell r="R911">
            <v>1533.46</v>
          </cell>
          <cell r="S911">
            <v>676348</v>
          </cell>
          <cell r="T911">
            <v>3859983</v>
          </cell>
          <cell r="U911">
            <v>109625</v>
          </cell>
          <cell r="V911">
            <v>0.42966442729999998</v>
          </cell>
          <cell r="W911">
            <v>47102</v>
          </cell>
          <cell r="X911">
            <v>0</v>
          </cell>
          <cell r="Y911">
            <v>0</v>
          </cell>
          <cell r="Z911">
            <v>3907085</v>
          </cell>
          <cell r="AA911">
            <v>2985799</v>
          </cell>
          <cell r="AB911">
            <v>921286</v>
          </cell>
          <cell r="AC911">
            <v>0</v>
          </cell>
          <cell r="AD911">
            <v>88212</v>
          </cell>
          <cell r="AE911">
            <v>833074</v>
          </cell>
          <cell r="AF911">
            <v>5076.87</v>
          </cell>
          <cell r="AG911">
            <v>441.06</v>
          </cell>
          <cell r="AH911">
            <v>2239204</v>
          </cell>
          <cell r="AI911">
            <v>0</v>
          </cell>
          <cell r="AJ911">
            <v>0</v>
          </cell>
          <cell r="AK911">
            <v>2985799</v>
          </cell>
          <cell r="AL911">
            <v>88212</v>
          </cell>
          <cell r="AM911">
            <v>0</v>
          </cell>
          <cell r="AN911">
            <v>944431</v>
          </cell>
          <cell r="AO911">
            <v>944431</v>
          </cell>
          <cell r="AP911">
            <v>111357</v>
          </cell>
          <cell r="AQ911">
            <v>944431</v>
          </cell>
          <cell r="AR911">
            <v>47102</v>
          </cell>
          <cell r="AS911">
            <v>897329</v>
          </cell>
          <cell r="AT911">
            <v>8858.4</v>
          </cell>
          <cell r="AU911">
            <v>43256.412499999999</v>
          </cell>
          <cell r="AV911">
            <v>73415</v>
          </cell>
          <cell r="AW911" t="str">
            <v>55 72355</v>
          </cell>
          <cell r="AX911">
            <v>1</v>
          </cell>
        </row>
        <row r="912">
          <cell r="D912">
            <v>72363</v>
          </cell>
          <cell r="E912" t="str">
            <v>Jamestown Elementary</v>
          </cell>
          <cell r="F912">
            <v>3363661</v>
          </cell>
          <cell r="G912" t="b">
            <v>0</v>
          </cell>
          <cell r="H912">
            <v>5270.03</v>
          </cell>
          <cell r="I912">
            <v>297.02</v>
          </cell>
          <cell r="J912">
            <v>1565304</v>
          </cell>
          <cell r="K912">
            <v>57.17</v>
          </cell>
          <cell r="L912">
            <v>325.54000000000002</v>
          </cell>
          <cell r="M912">
            <v>18611</v>
          </cell>
          <cell r="N912">
            <v>232463</v>
          </cell>
          <cell r="O912">
            <v>517628</v>
          </cell>
          <cell r="P912">
            <v>0</v>
          </cell>
          <cell r="Q912">
            <v>0</v>
          </cell>
          <cell r="R912">
            <v>2574.8200000000002</v>
          </cell>
          <cell r="S912">
            <v>838207</v>
          </cell>
          <cell r="T912">
            <v>3172213</v>
          </cell>
          <cell r="U912">
            <v>191448</v>
          </cell>
          <cell r="V912">
            <v>0.42966442729999998</v>
          </cell>
          <cell r="W912">
            <v>82258</v>
          </cell>
          <cell r="X912">
            <v>0</v>
          </cell>
          <cell r="Y912">
            <v>0</v>
          </cell>
          <cell r="Z912">
            <v>3254471</v>
          </cell>
          <cell r="AA912">
            <v>1842265</v>
          </cell>
          <cell r="AB912">
            <v>1412206</v>
          </cell>
          <cell r="AC912">
            <v>0</v>
          </cell>
          <cell r="AD912">
            <v>65108</v>
          </cell>
          <cell r="AE912">
            <v>1347098</v>
          </cell>
          <cell r="AF912">
            <v>4862.53</v>
          </cell>
          <cell r="AG912">
            <v>325.54000000000002</v>
          </cell>
          <cell r="AH912">
            <v>1582948</v>
          </cell>
          <cell r="AI912">
            <v>233149</v>
          </cell>
          <cell r="AJ912">
            <v>0</v>
          </cell>
          <cell r="AK912">
            <v>1842265</v>
          </cell>
          <cell r="AL912">
            <v>65108</v>
          </cell>
          <cell r="AM912">
            <v>0</v>
          </cell>
          <cell r="AN912">
            <v>517628</v>
          </cell>
          <cell r="AO912">
            <v>517628</v>
          </cell>
          <cell r="AP912">
            <v>0</v>
          </cell>
          <cell r="AQ912">
            <v>1347098</v>
          </cell>
          <cell r="AR912">
            <v>82258</v>
          </cell>
          <cell r="AS912">
            <v>1264840</v>
          </cell>
          <cell r="AT912">
            <v>9997.15</v>
          </cell>
          <cell r="AU912">
            <v>43256.412627314814</v>
          </cell>
          <cell r="AV912">
            <v>73415</v>
          </cell>
          <cell r="AW912" t="str">
            <v>55 72363</v>
          </cell>
          <cell r="AX912">
            <v>0</v>
          </cell>
        </row>
        <row r="913">
          <cell r="D913">
            <v>72371</v>
          </cell>
          <cell r="E913" t="str">
            <v>Sonora Elementary</v>
          </cell>
          <cell r="F913">
            <v>6396220</v>
          </cell>
          <cell r="G913" t="b">
            <v>0</v>
          </cell>
          <cell r="H913">
            <v>4998.83</v>
          </cell>
          <cell r="I913">
            <v>743.81</v>
          </cell>
          <cell r="J913">
            <v>3718180</v>
          </cell>
          <cell r="K913">
            <v>47.43</v>
          </cell>
          <cell r="L913">
            <v>743.81</v>
          </cell>
          <cell r="M913">
            <v>35279</v>
          </cell>
          <cell r="N913">
            <v>0</v>
          </cell>
          <cell r="O913">
            <v>891254</v>
          </cell>
          <cell r="P913">
            <v>0</v>
          </cell>
          <cell r="Q913">
            <v>0</v>
          </cell>
          <cell r="R913">
            <v>1877.07</v>
          </cell>
          <cell r="S913">
            <v>1396183</v>
          </cell>
          <cell r="T913">
            <v>6040896</v>
          </cell>
          <cell r="U913">
            <v>355324</v>
          </cell>
          <cell r="V913">
            <v>0.42966442729999998</v>
          </cell>
          <cell r="W913">
            <v>152670</v>
          </cell>
          <cell r="X913">
            <v>0</v>
          </cell>
          <cell r="Y913">
            <v>0</v>
          </cell>
          <cell r="Z913">
            <v>6193566</v>
          </cell>
          <cell r="AA913">
            <v>2647528</v>
          </cell>
          <cell r="AB913">
            <v>3546038</v>
          </cell>
          <cell r="AC913">
            <v>0</v>
          </cell>
          <cell r="AD913">
            <v>971790</v>
          </cell>
          <cell r="AE913">
            <v>2574248</v>
          </cell>
          <cell r="AF913">
            <v>5046.26</v>
          </cell>
          <cell r="AG913">
            <v>743.81</v>
          </cell>
          <cell r="AH913">
            <v>3753459</v>
          </cell>
          <cell r="AI913">
            <v>0</v>
          </cell>
          <cell r="AJ913">
            <v>0</v>
          </cell>
          <cell r="AK913">
            <v>2647528</v>
          </cell>
          <cell r="AL913">
            <v>971790</v>
          </cell>
          <cell r="AM913">
            <v>134141</v>
          </cell>
          <cell r="AN913">
            <v>891254</v>
          </cell>
          <cell r="AO913">
            <v>1025395</v>
          </cell>
          <cell r="AP913">
            <v>0</v>
          </cell>
          <cell r="AQ913">
            <v>2574248</v>
          </cell>
          <cell r="AR913">
            <v>152670</v>
          </cell>
          <cell r="AS913">
            <v>2421578</v>
          </cell>
          <cell r="AT913">
            <v>8326.81</v>
          </cell>
          <cell r="AU913">
            <v>43256.412951388891</v>
          </cell>
          <cell r="AV913">
            <v>73415</v>
          </cell>
          <cell r="AW913" t="str">
            <v>55 72371</v>
          </cell>
          <cell r="AX913">
            <v>0</v>
          </cell>
        </row>
        <row r="914">
          <cell r="D914">
            <v>72389</v>
          </cell>
          <cell r="E914" t="str">
            <v>Sonora Union High</v>
          </cell>
          <cell r="F914">
            <v>10374483</v>
          </cell>
          <cell r="G914" t="b">
            <v>0</v>
          </cell>
          <cell r="H914">
            <v>6022.77</v>
          </cell>
          <cell r="I914">
            <v>1007.38</v>
          </cell>
          <cell r="J914">
            <v>6067218</v>
          </cell>
          <cell r="K914">
            <v>42.27</v>
          </cell>
          <cell r="L914">
            <v>1007.38</v>
          </cell>
          <cell r="M914">
            <v>42582</v>
          </cell>
          <cell r="N914">
            <v>0</v>
          </cell>
          <cell r="O914">
            <v>1827824</v>
          </cell>
          <cell r="P914">
            <v>0</v>
          </cell>
          <cell r="Q914">
            <v>0</v>
          </cell>
          <cell r="R914">
            <v>1989.52</v>
          </cell>
          <cell r="S914">
            <v>2004203</v>
          </cell>
          <cell r="T914">
            <v>9941827</v>
          </cell>
          <cell r="U914">
            <v>432656</v>
          </cell>
          <cell r="V914">
            <v>0.42966442729999998</v>
          </cell>
          <cell r="W914">
            <v>185897</v>
          </cell>
          <cell r="X914">
            <v>0</v>
          </cell>
          <cell r="Y914">
            <v>0</v>
          </cell>
          <cell r="Z914">
            <v>10127724</v>
          </cell>
          <cell r="AA914">
            <v>8538671</v>
          </cell>
          <cell r="AB914">
            <v>1589053</v>
          </cell>
          <cell r="AC914">
            <v>0</v>
          </cell>
          <cell r="AD914">
            <v>201476</v>
          </cell>
          <cell r="AE914">
            <v>1387577</v>
          </cell>
          <cell r="AF914">
            <v>6065.04</v>
          </cell>
          <cell r="AG914">
            <v>1007.38</v>
          </cell>
          <cell r="AH914">
            <v>6109800</v>
          </cell>
          <cell r="AI914">
            <v>0</v>
          </cell>
          <cell r="AJ914">
            <v>0</v>
          </cell>
          <cell r="AK914">
            <v>8538671</v>
          </cell>
          <cell r="AL914">
            <v>201476</v>
          </cell>
          <cell r="AM914">
            <v>0</v>
          </cell>
          <cell r="AN914">
            <v>1827824</v>
          </cell>
          <cell r="AO914">
            <v>1827824</v>
          </cell>
          <cell r="AP914">
            <v>440247</v>
          </cell>
          <cell r="AQ914">
            <v>1827824</v>
          </cell>
          <cell r="AR914">
            <v>185897</v>
          </cell>
          <cell r="AS914">
            <v>1641927</v>
          </cell>
          <cell r="AT914">
            <v>10053.530000000001</v>
          </cell>
          <cell r="AU914">
            <v>43256.412951388891</v>
          </cell>
          <cell r="AV914">
            <v>73415</v>
          </cell>
          <cell r="AW914" t="str">
            <v>55 72389</v>
          </cell>
          <cell r="AX914">
            <v>1</v>
          </cell>
        </row>
        <row r="915">
          <cell r="D915">
            <v>72397</v>
          </cell>
          <cell r="E915" t="str">
            <v>Soulsbyville Elementary</v>
          </cell>
          <cell r="F915">
            <v>4365994</v>
          </cell>
          <cell r="G915" t="b">
            <v>0</v>
          </cell>
          <cell r="H915">
            <v>5035.8999999999996</v>
          </cell>
          <cell r="I915">
            <v>512.98</v>
          </cell>
          <cell r="J915">
            <v>2583316</v>
          </cell>
          <cell r="K915">
            <v>34.92</v>
          </cell>
          <cell r="L915">
            <v>512.98</v>
          </cell>
          <cell r="M915">
            <v>17913</v>
          </cell>
          <cell r="N915">
            <v>0</v>
          </cell>
          <cell r="O915">
            <v>636445</v>
          </cell>
          <cell r="P915">
            <v>0</v>
          </cell>
          <cell r="Q915">
            <v>0</v>
          </cell>
          <cell r="R915">
            <v>1776.81</v>
          </cell>
          <cell r="S915">
            <v>911468</v>
          </cell>
          <cell r="T915">
            <v>4149142</v>
          </cell>
          <cell r="U915">
            <v>216852</v>
          </cell>
          <cell r="V915">
            <v>0.42966442729999998</v>
          </cell>
          <cell r="W915">
            <v>93174</v>
          </cell>
          <cell r="X915">
            <v>0</v>
          </cell>
          <cell r="Y915">
            <v>0</v>
          </cell>
          <cell r="Z915">
            <v>4242316</v>
          </cell>
          <cell r="AA915">
            <v>1401735</v>
          </cell>
          <cell r="AB915">
            <v>2840581</v>
          </cell>
          <cell r="AC915">
            <v>0</v>
          </cell>
          <cell r="AD915">
            <v>673472</v>
          </cell>
          <cell r="AE915">
            <v>2167109</v>
          </cell>
          <cell r="AF915">
            <v>5070.8100000000004</v>
          </cell>
          <cell r="AG915">
            <v>512.98</v>
          </cell>
          <cell r="AH915">
            <v>2601224</v>
          </cell>
          <cell r="AI915">
            <v>0</v>
          </cell>
          <cell r="AJ915">
            <v>0</v>
          </cell>
          <cell r="AK915">
            <v>1401735</v>
          </cell>
          <cell r="AL915">
            <v>673472</v>
          </cell>
          <cell r="AM915">
            <v>526017</v>
          </cell>
          <cell r="AN915">
            <v>636445</v>
          </cell>
          <cell r="AO915">
            <v>1162462</v>
          </cell>
          <cell r="AP915">
            <v>0</v>
          </cell>
          <cell r="AQ915">
            <v>2167109</v>
          </cell>
          <cell r="AR915">
            <v>93174</v>
          </cell>
          <cell r="AS915">
            <v>2073935</v>
          </cell>
          <cell r="AT915">
            <v>8269.94</v>
          </cell>
          <cell r="AU915">
            <v>43256.412951388891</v>
          </cell>
          <cell r="AV915">
            <v>73415</v>
          </cell>
          <cell r="AW915" t="str">
            <v>55 72397</v>
          </cell>
          <cell r="AX915">
            <v>0</v>
          </cell>
        </row>
        <row r="916">
          <cell r="D916">
            <v>72405</v>
          </cell>
          <cell r="E916" t="str">
            <v>Summerville Elementary</v>
          </cell>
          <cell r="F916">
            <v>3275158</v>
          </cell>
          <cell r="G916" t="b">
            <v>0</v>
          </cell>
          <cell r="H916">
            <v>4995.08</v>
          </cell>
          <cell r="I916">
            <v>382.12</v>
          </cell>
          <cell r="J916">
            <v>1908720</v>
          </cell>
          <cell r="K916">
            <v>54.72</v>
          </cell>
          <cell r="L916">
            <v>382.12</v>
          </cell>
          <cell r="M916">
            <v>20910</v>
          </cell>
          <cell r="N916">
            <v>0</v>
          </cell>
          <cell r="O916">
            <v>478002</v>
          </cell>
          <cell r="P916">
            <v>0</v>
          </cell>
          <cell r="Q916">
            <v>0</v>
          </cell>
          <cell r="R916">
            <v>1872.05</v>
          </cell>
          <cell r="S916">
            <v>715348</v>
          </cell>
          <cell r="T916">
            <v>3122980</v>
          </cell>
          <cell r="U916">
            <v>152178</v>
          </cell>
          <cell r="V916">
            <v>0.42966442729999998</v>
          </cell>
          <cell r="W916">
            <v>65385</v>
          </cell>
          <cell r="X916">
            <v>0</v>
          </cell>
          <cell r="Y916">
            <v>0</v>
          </cell>
          <cell r="Z916">
            <v>3188365</v>
          </cell>
          <cell r="AA916">
            <v>1220732</v>
          </cell>
          <cell r="AB916">
            <v>1967633</v>
          </cell>
          <cell r="AC916">
            <v>0</v>
          </cell>
          <cell r="AD916">
            <v>499591</v>
          </cell>
          <cell r="AE916">
            <v>1468042</v>
          </cell>
          <cell r="AF916">
            <v>5049.8</v>
          </cell>
          <cell r="AG916">
            <v>382.12</v>
          </cell>
          <cell r="AH916">
            <v>1929630</v>
          </cell>
          <cell r="AI916">
            <v>0</v>
          </cell>
          <cell r="AJ916">
            <v>0</v>
          </cell>
          <cell r="AK916">
            <v>1220732</v>
          </cell>
          <cell r="AL916">
            <v>499591</v>
          </cell>
          <cell r="AM916">
            <v>209307</v>
          </cell>
          <cell r="AN916">
            <v>478002</v>
          </cell>
          <cell r="AO916">
            <v>687309</v>
          </cell>
          <cell r="AP916">
            <v>0</v>
          </cell>
          <cell r="AQ916">
            <v>1468042</v>
          </cell>
          <cell r="AR916">
            <v>65385</v>
          </cell>
          <cell r="AS916">
            <v>1402657</v>
          </cell>
          <cell r="AT916">
            <v>8343.8799999999992</v>
          </cell>
          <cell r="AU916">
            <v>43256.412974537037</v>
          </cell>
          <cell r="AV916">
            <v>73415</v>
          </cell>
          <cell r="AW916" t="str">
            <v>55 72405</v>
          </cell>
          <cell r="AX916">
            <v>0</v>
          </cell>
        </row>
        <row r="917">
          <cell r="D917">
            <v>72413</v>
          </cell>
          <cell r="E917" t="str">
            <v>Summerville Union High</v>
          </cell>
          <cell r="F917">
            <v>5894179</v>
          </cell>
          <cell r="G917" t="b">
            <v>0</v>
          </cell>
          <cell r="H917">
            <v>6013.36</v>
          </cell>
          <cell r="I917">
            <v>408.18</v>
          </cell>
          <cell r="J917">
            <v>2454533</v>
          </cell>
          <cell r="K917">
            <v>62.79</v>
          </cell>
          <cell r="L917">
            <v>414.45</v>
          </cell>
          <cell r="M917">
            <v>26023</v>
          </cell>
          <cell r="N917">
            <v>1226672</v>
          </cell>
          <cell r="O917">
            <v>1066141</v>
          </cell>
          <cell r="P917">
            <v>0</v>
          </cell>
          <cell r="Q917">
            <v>0</v>
          </cell>
          <cell r="R917">
            <v>2184.61</v>
          </cell>
          <cell r="S917">
            <v>905412</v>
          </cell>
          <cell r="T917">
            <v>5678781</v>
          </cell>
          <cell r="U917">
            <v>215398</v>
          </cell>
          <cell r="V917">
            <v>0.42966442729999998</v>
          </cell>
          <cell r="W917">
            <v>92549</v>
          </cell>
          <cell r="X917">
            <v>0</v>
          </cell>
          <cell r="Y917">
            <v>0</v>
          </cell>
          <cell r="Z917">
            <v>5771330</v>
          </cell>
          <cell r="AA917">
            <v>1512705</v>
          </cell>
          <cell r="AB917">
            <v>4258625</v>
          </cell>
          <cell r="AC917">
            <v>0</v>
          </cell>
          <cell r="AD917">
            <v>959820</v>
          </cell>
          <cell r="AE917">
            <v>3298805</v>
          </cell>
          <cell r="AF917">
            <v>5988.94</v>
          </cell>
          <cell r="AG917">
            <v>414.45</v>
          </cell>
          <cell r="AH917">
            <v>2482116</v>
          </cell>
          <cell r="AI917">
            <v>1226840</v>
          </cell>
          <cell r="AJ917">
            <v>0</v>
          </cell>
          <cell r="AK917">
            <v>1512705</v>
          </cell>
          <cell r="AL917">
            <v>959820</v>
          </cell>
          <cell r="AM917">
            <v>1236431</v>
          </cell>
          <cell r="AN917">
            <v>1066141</v>
          </cell>
          <cell r="AO917">
            <v>2302572</v>
          </cell>
          <cell r="AP917">
            <v>0</v>
          </cell>
          <cell r="AQ917">
            <v>3298805</v>
          </cell>
          <cell r="AR917">
            <v>92549</v>
          </cell>
          <cell r="AS917">
            <v>3206256</v>
          </cell>
          <cell r="AT917">
            <v>13925.27</v>
          </cell>
          <cell r="AU917">
            <v>43256.412974537037</v>
          </cell>
          <cell r="AV917">
            <v>73415</v>
          </cell>
          <cell r="AW917" t="str">
            <v>55 72413</v>
          </cell>
          <cell r="AX917">
            <v>0</v>
          </cell>
        </row>
        <row r="918">
          <cell r="D918">
            <v>72421</v>
          </cell>
          <cell r="E918" t="str">
            <v>Twain Harte</v>
          </cell>
          <cell r="F918">
            <v>2389685</v>
          </cell>
          <cell r="G918" t="b">
            <v>0</v>
          </cell>
          <cell r="H918">
            <v>5075.34</v>
          </cell>
          <cell r="I918">
            <v>249.21</v>
          </cell>
          <cell r="J918">
            <v>1264825</v>
          </cell>
          <cell r="K918">
            <v>46.68</v>
          </cell>
          <cell r="L918">
            <v>249.21</v>
          </cell>
          <cell r="M918">
            <v>11633</v>
          </cell>
          <cell r="N918">
            <v>0</v>
          </cell>
          <cell r="O918">
            <v>623250</v>
          </cell>
          <cell r="P918">
            <v>0</v>
          </cell>
          <cell r="Q918">
            <v>0</v>
          </cell>
          <cell r="R918">
            <v>1620.82</v>
          </cell>
          <cell r="S918">
            <v>403925</v>
          </cell>
          <cell r="T918">
            <v>2303633</v>
          </cell>
          <cell r="U918">
            <v>86052</v>
          </cell>
          <cell r="V918">
            <v>0.42966442729999998</v>
          </cell>
          <cell r="W918">
            <v>36973</v>
          </cell>
          <cell r="X918">
            <v>16916</v>
          </cell>
          <cell r="Y918">
            <v>0</v>
          </cell>
          <cell r="Z918">
            <v>2357522</v>
          </cell>
          <cell r="AA918">
            <v>2787344</v>
          </cell>
          <cell r="AB918">
            <v>0</v>
          </cell>
          <cell r="AC918">
            <v>-429822</v>
          </cell>
          <cell r="AD918">
            <v>49842</v>
          </cell>
          <cell r="AE918">
            <v>0</v>
          </cell>
          <cell r="AF918">
            <v>5122.0200000000004</v>
          </cell>
          <cell r="AG918">
            <v>249.21</v>
          </cell>
          <cell r="AH918">
            <v>1276459</v>
          </cell>
          <cell r="AI918">
            <v>0</v>
          </cell>
          <cell r="AJ918">
            <v>0</v>
          </cell>
          <cell r="AK918">
            <v>2787344</v>
          </cell>
          <cell r="AL918">
            <v>49842</v>
          </cell>
          <cell r="AM918">
            <v>0</v>
          </cell>
          <cell r="AN918">
            <v>623250</v>
          </cell>
          <cell r="AO918">
            <v>623250</v>
          </cell>
          <cell r="AP918">
            <v>623250</v>
          </cell>
          <cell r="AQ918">
            <v>623250</v>
          </cell>
          <cell r="AR918">
            <v>0</v>
          </cell>
          <cell r="AS918">
            <v>623250</v>
          </cell>
          <cell r="AT918">
            <v>9392.1</v>
          </cell>
          <cell r="AU918">
            <v>43256.41300925926</v>
          </cell>
          <cell r="AV918">
            <v>73415</v>
          </cell>
          <cell r="AW918" t="str">
            <v>55 72421</v>
          </cell>
          <cell r="AX918">
            <v>1</v>
          </cell>
        </row>
        <row r="919">
          <cell r="D919">
            <v>75184</v>
          </cell>
          <cell r="E919" t="str">
            <v>Big Oak Flat-Groveland Unified</v>
          </cell>
          <cell r="F919">
            <v>3789282</v>
          </cell>
          <cell r="G919" t="b">
            <v>0</v>
          </cell>
          <cell r="H919">
            <v>5712.28</v>
          </cell>
          <cell r="I919">
            <v>189.93</v>
          </cell>
          <cell r="J919">
            <v>1084933</v>
          </cell>
          <cell r="K919">
            <v>61.28</v>
          </cell>
          <cell r="L919">
            <v>269.27</v>
          </cell>
          <cell r="M919">
            <v>16501</v>
          </cell>
          <cell r="N919">
            <v>1232783</v>
          </cell>
          <cell r="O919">
            <v>657983</v>
          </cell>
          <cell r="P919">
            <v>0</v>
          </cell>
          <cell r="Q919">
            <v>0</v>
          </cell>
          <cell r="R919">
            <v>2385.35</v>
          </cell>
          <cell r="S919">
            <v>642303</v>
          </cell>
          <cell r="T919">
            <v>3634503</v>
          </cell>
          <cell r="U919">
            <v>154779</v>
          </cell>
          <cell r="V919">
            <v>0.42966442729999998</v>
          </cell>
          <cell r="W919">
            <v>66503</v>
          </cell>
          <cell r="X919">
            <v>0</v>
          </cell>
          <cell r="Y919">
            <v>0</v>
          </cell>
          <cell r="Z919">
            <v>3701006</v>
          </cell>
          <cell r="AA919">
            <v>4448497</v>
          </cell>
          <cell r="AB919">
            <v>0</v>
          </cell>
          <cell r="AC919">
            <v>-747491</v>
          </cell>
          <cell r="AD919">
            <v>53854</v>
          </cell>
          <cell r="AE919">
            <v>0</v>
          </cell>
          <cell r="AF919">
            <v>5334.1</v>
          </cell>
          <cell r="AG919">
            <v>269.27</v>
          </cell>
          <cell r="AH919">
            <v>1436313</v>
          </cell>
          <cell r="AI919">
            <v>517334</v>
          </cell>
          <cell r="AJ919">
            <v>0</v>
          </cell>
          <cell r="AK919">
            <v>4448497</v>
          </cell>
          <cell r="AL919">
            <v>53854</v>
          </cell>
          <cell r="AM919">
            <v>0</v>
          </cell>
          <cell r="AN919">
            <v>657983</v>
          </cell>
          <cell r="AO919">
            <v>657983</v>
          </cell>
          <cell r="AP919">
            <v>657983</v>
          </cell>
          <cell r="AQ919">
            <v>657983</v>
          </cell>
          <cell r="AR919">
            <v>0</v>
          </cell>
          <cell r="AS919">
            <v>657983</v>
          </cell>
          <cell r="AT919">
            <v>13744.59</v>
          </cell>
          <cell r="AU919">
            <v>43256.412407407406</v>
          </cell>
          <cell r="AV919">
            <v>73415</v>
          </cell>
          <cell r="AW919" t="str">
            <v>55 75184</v>
          </cell>
          <cell r="AX919">
            <v>1</v>
          </cell>
        </row>
        <row r="920">
          <cell r="D920">
            <v>72447</v>
          </cell>
          <cell r="E920" t="str">
            <v>Briggs Elementary</v>
          </cell>
          <cell r="F920">
            <v>5343776</v>
          </cell>
          <cell r="G920" t="b">
            <v>0</v>
          </cell>
          <cell r="H920">
            <v>5044.8900000000003</v>
          </cell>
          <cell r="I920">
            <v>539.25</v>
          </cell>
          <cell r="J920">
            <v>2720457</v>
          </cell>
          <cell r="K920">
            <v>38.17</v>
          </cell>
          <cell r="L920">
            <v>539.25</v>
          </cell>
          <cell r="M920">
            <v>20583</v>
          </cell>
          <cell r="N920">
            <v>0</v>
          </cell>
          <cell r="O920">
            <v>423535</v>
          </cell>
          <cell r="P920">
            <v>0</v>
          </cell>
          <cell r="Q920">
            <v>0</v>
          </cell>
          <cell r="R920">
            <v>3426.11</v>
          </cell>
          <cell r="S920">
            <v>1847530</v>
          </cell>
          <cell r="T920">
            <v>5012105</v>
          </cell>
          <cell r="U920">
            <v>331671</v>
          </cell>
          <cell r="V920">
            <v>0.42966442729999998</v>
          </cell>
          <cell r="W920">
            <v>142507</v>
          </cell>
          <cell r="X920">
            <v>0</v>
          </cell>
          <cell r="Y920">
            <v>0</v>
          </cell>
          <cell r="Z920">
            <v>5154612</v>
          </cell>
          <cell r="AA920">
            <v>875230</v>
          </cell>
          <cell r="AB920">
            <v>4279382</v>
          </cell>
          <cell r="AC920">
            <v>0</v>
          </cell>
          <cell r="AD920">
            <v>709669</v>
          </cell>
          <cell r="AE920">
            <v>3569713</v>
          </cell>
          <cell r="AF920">
            <v>5083.0600000000004</v>
          </cell>
          <cell r="AG920">
            <v>539.25</v>
          </cell>
          <cell r="AH920">
            <v>2741040</v>
          </cell>
          <cell r="AI920">
            <v>0</v>
          </cell>
          <cell r="AJ920">
            <v>0</v>
          </cell>
          <cell r="AK920">
            <v>875230</v>
          </cell>
          <cell r="AL920">
            <v>709669</v>
          </cell>
          <cell r="AM920">
            <v>1156141</v>
          </cell>
          <cell r="AN920">
            <v>423535</v>
          </cell>
          <cell r="AO920">
            <v>1579676</v>
          </cell>
          <cell r="AP920">
            <v>0</v>
          </cell>
          <cell r="AQ920">
            <v>3569713</v>
          </cell>
          <cell r="AR920">
            <v>142507</v>
          </cell>
          <cell r="AS920">
            <v>3427206</v>
          </cell>
          <cell r="AT920">
            <v>9558.85</v>
          </cell>
          <cell r="AU920">
            <v>43256.412430555552</v>
          </cell>
          <cell r="AV920">
            <v>73415</v>
          </cell>
          <cell r="AW920" t="str">
            <v>56 72447</v>
          </cell>
          <cell r="AX920">
            <v>0</v>
          </cell>
        </row>
        <row r="921">
          <cell r="D921">
            <v>72454</v>
          </cell>
          <cell r="E921" t="str">
            <v>Fillmore Unified</v>
          </cell>
          <cell r="F921">
            <v>37283494</v>
          </cell>
          <cell r="G921" t="b">
            <v>0</v>
          </cell>
          <cell r="H921">
            <v>5218.1899999999996</v>
          </cell>
          <cell r="I921">
            <v>3618.87</v>
          </cell>
          <cell r="J921">
            <v>18883951</v>
          </cell>
          <cell r="K921">
            <v>39.89</v>
          </cell>
          <cell r="L921">
            <v>3618.87</v>
          </cell>
          <cell r="M921">
            <v>144357</v>
          </cell>
          <cell r="N921">
            <v>0</v>
          </cell>
          <cell r="O921">
            <v>3140273</v>
          </cell>
          <cell r="P921">
            <v>0</v>
          </cell>
          <cell r="Q921">
            <v>0</v>
          </cell>
          <cell r="R921">
            <v>3589.43</v>
          </cell>
          <cell r="S921">
            <v>12989681</v>
          </cell>
          <cell r="T921">
            <v>35158262</v>
          </cell>
          <cell r="U921">
            <v>2125232</v>
          </cell>
          <cell r="V921">
            <v>0.42966442729999998</v>
          </cell>
          <cell r="W921">
            <v>913137</v>
          </cell>
          <cell r="X921">
            <v>0</v>
          </cell>
          <cell r="Y921">
            <v>0</v>
          </cell>
          <cell r="Z921">
            <v>36071399</v>
          </cell>
          <cell r="AA921">
            <v>4184151</v>
          </cell>
          <cell r="AB921">
            <v>31887248</v>
          </cell>
          <cell r="AC921">
            <v>0</v>
          </cell>
          <cell r="AD921">
            <v>4926527</v>
          </cell>
          <cell r="AE921">
            <v>26960721</v>
          </cell>
          <cell r="AF921">
            <v>5258.08</v>
          </cell>
          <cell r="AG921">
            <v>3618.87</v>
          </cell>
          <cell r="AH921">
            <v>19028308</v>
          </cell>
          <cell r="AI921">
            <v>0</v>
          </cell>
          <cell r="AJ921">
            <v>0</v>
          </cell>
          <cell r="AK921">
            <v>4184151</v>
          </cell>
          <cell r="AL921">
            <v>4926527</v>
          </cell>
          <cell r="AM921">
            <v>9917630</v>
          </cell>
          <cell r="AN921">
            <v>3140273</v>
          </cell>
          <cell r="AO921">
            <v>13057903</v>
          </cell>
          <cell r="AP921">
            <v>0</v>
          </cell>
          <cell r="AQ921">
            <v>26960721</v>
          </cell>
          <cell r="AR921">
            <v>913137</v>
          </cell>
          <cell r="AS921">
            <v>26047584</v>
          </cell>
          <cell r="AT921">
            <v>9967.59</v>
          </cell>
          <cell r="AU921">
            <v>43256.412557870368</v>
          </cell>
          <cell r="AV921">
            <v>73415</v>
          </cell>
          <cell r="AW921" t="str">
            <v>56 72454</v>
          </cell>
          <cell r="AX921">
            <v>0</v>
          </cell>
        </row>
        <row r="922">
          <cell r="D922">
            <v>72462</v>
          </cell>
          <cell r="E922" t="str">
            <v>Hueneme Elementary</v>
          </cell>
          <cell r="F922">
            <v>83749522</v>
          </cell>
          <cell r="G922" t="b">
            <v>0</v>
          </cell>
          <cell r="H922">
            <v>4999.3999999999996</v>
          </cell>
          <cell r="I922">
            <v>8185.43</v>
          </cell>
          <cell r="J922">
            <v>40922239</v>
          </cell>
          <cell r="K922">
            <v>46.5</v>
          </cell>
          <cell r="L922">
            <v>8185.43</v>
          </cell>
          <cell r="M922">
            <v>380622</v>
          </cell>
          <cell r="N922">
            <v>0</v>
          </cell>
          <cell r="O922">
            <v>7523335</v>
          </cell>
          <cell r="P922">
            <v>0</v>
          </cell>
          <cell r="Q922">
            <v>0</v>
          </cell>
          <cell r="R922">
            <v>3530.27</v>
          </cell>
          <cell r="S922">
            <v>28896778</v>
          </cell>
          <cell r="T922">
            <v>77722974</v>
          </cell>
          <cell r="U922">
            <v>6026548</v>
          </cell>
          <cell r="V922">
            <v>0.42966442729999998</v>
          </cell>
          <cell r="W922">
            <v>2589393</v>
          </cell>
          <cell r="X922">
            <v>0</v>
          </cell>
          <cell r="Y922">
            <v>0</v>
          </cell>
          <cell r="Z922">
            <v>80312367</v>
          </cell>
          <cell r="AA922">
            <v>7469454</v>
          </cell>
          <cell r="AB922">
            <v>72842913</v>
          </cell>
          <cell r="AC922">
            <v>0</v>
          </cell>
          <cell r="AD922">
            <v>10693523</v>
          </cell>
          <cell r="AE922">
            <v>62149390</v>
          </cell>
          <cell r="AF922">
            <v>5045.8999999999996</v>
          </cell>
          <cell r="AG922">
            <v>8185.43</v>
          </cell>
          <cell r="AH922">
            <v>41302861</v>
          </cell>
          <cell r="AI922">
            <v>0</v>
          </cell>
          <cell r="AJ922">
            <v>0</v>
          </cell>
          <cell r="AK922">
            <v>7469454</v>
          </cell>
          <cell r="AL922">
            <v>10693523</v>
          </cell>
          <cell r="AM922">
            <v>23139884</v>
          </cell>
          <cell r="AN922">
            <v>7523335</v>
          </cell>
          <cell r="AO922">
            <v>30663219</v>
          </cell>
          <cell r="AP922">
            <v>0</v>
          </cell>
          <cell r="AQ922">
            <v>62149390</v>
          </cell>
          <cell r="AR922">
            <v>2589393</v>
          </cell>
          <cell r="AS922">
            <v>59559997</v>
          </cell>
          <cell r="AT922">
            <v>9811.6200000000008</v>
          </cell>
          <cell r="AU922">
            <v>43256.412615740737</v>
          </cell>
          <cell r="AV922">
            <v>73415</v>
          </cell>
          <cell r="AW922" t="str">
            <v>56 72462</v>
          </cell>
          <cell r="AX922">
            <v>0</v>
          </cell>
        </row>
        <row r="923">
          <cell r="D923">
            <v>72470</v>
          </cell>
          <cell r="E923" t="str">
            <v>Mesa Union Elementary</v>
          </cell>
          <cell r="F923">
            <v>4980109</v>
          </cell>
          <cell r="G923" t="b">
            <v>0</v>
          </cell>
          <cell r="H923">
            <v>4979.2</v>
          </cell>
          <cell r="I923">
            <v>594.09</v>
          </cell>
          <cell r="J923">
            <v>2958093</v>
          </cell>
          <cell r="K923">
            <v>37.68</v>
          </cell>
          <cell r="L923">
            <v>594.09</v>
          </cell>
          <cell r="M923">
            <v>22385</v>
          </cell>
          <cell r="N923">
            <v>0</v>
          </cell>
          <cell r="O923">
            <v>481450</v>
          </cell>
          <cell r="P923">
            <v>0</v>
          </cell>
          <cell r="Q923">
            <v>0</v>
          </cell>
          <cell r="R923">
            <v>2101.7600000000002</v>
          </cell>
          <cell r="S923">
            <v>1248635</v>
          </cell>
          <cell r="T923">
            <v>4710563</v>
          </cell>
          <cell r="U923">
            <v>269546</v>
          </cell>
          <cell r="V923">
            <v>0.42966442729999998</v>
          </cell>
          <cell r="W923">
            <v>115814</v>
          </cell>
          <cell r="X923">
            <v>0</v>
          </cell>
          <cell r="Y923">
            <v>0</v>
          </cell>
          <cell r="Z923">
            <v>4826377</v>
          </cell>
          <cell r="AA923">
            <v>1170967</v>
          </cell>
          <cell r="AB923">
            <v>3655410</v>
          </cell>
          <cell r="AC923">
            <v>0</v>
          </cell>
          <cell r="AD923">
            <v>771661</v>
          </cell>
          <cell r="AE923">
            <v>2883749</v>
          </cell>
          <cell r="AF923">
            <v>5016.88</v>
          </cell>
          <cell r="AG923">
            <v>594.09</v>
          </cell>
          <cell r="AH923">
            <v>2980478</v>
          </cell>
          <cell r="AI923">
            <v>0</v>
          </cell>
          <cell r="AJ923">
            <v>0</v>
          </cell>
          <cell r="AK923">
            <v>1170967</v>
          </cell>
          <cell r="AL923">
            <v>771661</v>
          </cell>
          <cell r="AM923">
            <v>1037850</v>
          </cell>
          <cell r="AN923">
            <v>481450</v>
          </cell>
          <cell r="AO923">
            <v>1519300</v>
          </cell>
          <cell r="AP923">
            <v>0</v>
          </cell>
          <cell r="AQ923">
            <v>2883749</v>
          </cell>
          <cell r="AR923">
            <v>115814</v>
          </cell>
          <cell r="AS923">
            <v>2767935</v>
          </cell>
          <cell r="AT923">
            <v>8123.98</v>
          </cell>
          <cell r="AU923">
            <v>43256.412731481483</v>
          </cell>
          <cell r="AV923">
            <v>73415</v>
          </cell>
          <cell r="AW923" t="str">
            <v>56 72470</v>
          </cell>
          <cell r="AX923">
            <v>0</v>
          </cell>
        </row>
        <row r="924">
          <cell r="D924">
            <v>72504</v>
          </cell>
          <cell r="E924" t="str">
            <v>Mupu Elementary</v>
          </cell>
          <cell r="F924">
            <v>1266781</v>
          </cell>
          <cell r="G924" t="b">
            <v>0</v>
          </cell>
          <cell r="H924">
            <v>5005.0600000000004</v>
          </cell>
          <cell r="I924">
            <v>149.38</v>
          </cell>
          <cell r="J924">
            <v>747656</v>
          </cell>
          <cell r="K924">
            <v>42.98</v>
          </cell>
          <cell r="L924">
            <v>149.38</v>
          </cell>
          <cell r="M924">
            <v>6420</v>
          </cell>
          <cell r="N924">
            <v>0</v>
          </cell>
          <cell r="O924">
            <v>328686</v>
          </cell>
          <cell r="P924">
            <v>0</v>
          </cell>
          <cell r="Q924">
            <v>0</v>
          </cell>
          <cell r="R924">
            <v>845.82</v>
          </cell>
          <cell r="S924">
            <v>126349</v>
          </cell>
          <cell r="T924">
            <v>1209111</v>
          </cell>
          <cell r="U924">
            <v>57670</v>
          </cell>
          <cell r="V924">
            <v>0.42966442729999998</v>
          </cell>
          <cell r="W924">
            <v>24779</v>
          </cell>
          <cell r="X924">
            <v>76831</v>
          </cell>
          <cell r="Y924">
            <v>0</v>
          </cell>
          <cell r="Z924">
            <v>1310721</v>
          </cell>
          <cell r="AA924">
            <v>180599</v>
          </cell>
          <cell r="AB924">
            <v>1130122</v>
          </cell>
          <cell r="AC924">
            <v>0</v>
          </cell>
          <cell r="AD924">
            <v>195234</v>
          </cell>
          <cell r="AE924">
            <v>934888</v>
          </cell>
          <cell r="AF924">
            <v>5048.05</v>
          </cell>
          <cell r="AG924">
            <v>149.38</v>
          </cell>
          <cell r="AH924">
            <v>754078</v>
          </cell>
          <cell r="AI924">
            <v>0</v>
          </cell>
          <cell r="AJ924">
            <v>0</v>
          </cell>
          <cell r="AK924">
            <v>180599</v>
          </cell>
          <cell r="AL924">
            <v>195234</v>
          </cell>
          <cell r="AM924">
            <v>378245</v>
          </cell>
          <cell r="AN924">
            <v>328686</v>
          </cell>
          <cell r="AO924">
            <v>706931</v>
          </cell>
          <cell r="AP924">
            <v>0</v>
          </cell>
          <cell r="AQ924">
            <v>934888</v>
          </cell>
          <cell r="AR924">
            <v>24779</v>
          </cell>
          <cell r="AS924">
            <v>910109</v>
          </cell>
          <cell r="AT924">
            <v>8260.07</v>
          </cell>
          <cell r="AU924">
            <v>43256.412766203706</v>
          </cell>
          <cell r="AV924">
            <v>73415</v>
          </cell>
          <cell r="AW924" t="str">
            <v>56 72504</v>
          </cell>
          <cell r="AX924">
            <v>0</v>
          </cell>
        </row>
        <row r="925">
          <cell r="D925">
            <v>72512</v>
          </cell>
          <cell r="E925" t="str">
            <v>Ocean View</v>
          </cell>
          <cell r="F925">
            <v>26631535</v>
          </cell>
          <cell r="G925" t="b">
            <v>0</v>
          </cell>
          <cell r="H925">
            <v>5048.58</v>
          </cell>
          <cell r="I925">
            <v>2558.89</v>
          </cell>
          <cell r="J925">
            <v>12918761</v>
          </cell>
          <cell r="K925">
            <v>45.81</v>
          </cell>
          <cell r="L925">
            <v>2558.89</v>
          </cell>
          <cell r="M925">
            <v>117223</v>
          </cell>
          <cell r="N925">
            <v>0</v>
          </cell>
          <cell r="O925">
            <v>2981617</v>
          </cell>
          <cell r="P925">
            <v>0</v>
          </cell>
          <cell r="Q925">
            <v>0</v>
          </cell>
          <cell r="R925">
            <v>3477.02</v>
          </cell>
          <cell r="S925">
            <v>8897312</v>
          </cell>
          <cell r="T925">
            <v>24914913</v>
          </cell>
          <cell r="U925">
            <v>1716622</v>
          </cell>
          <cell r="V925">
            <v>0.42966442729999998</v>
          </cell>
          <cell r="W925">
            <v>737571</v>
          </cell>
          <cell r="X925">
            <v>0</v>
          </cell>
          <cell r="Y925">
            <v>0</v>
          </cell>
          <cell r="Z925">
            <v>25652484</v>
          </cell>
          <cell r="AA925">
            <v>3573911</v>
          </cell>
          <cell r="AB925">
            <v>22078573</v>
          </cell>
          <cell r="AC925">
            <v>0</v>
          </cell>
          <cell r="AD925">
            <v>3375083</v>
          </cell>
          <cell r="AE925">
            <v>18703490</v>
          </cell>
          <cell r="AF925">
            <v>5094.3900000000003</v>
          </cell>
          <cell r="AG925">
            <v>2558.89</v>
          </cell>
          <cell r="AH925">
            <v>13035984</v>
          </cell>
          <cell r="AI925">
            <v>0</v>
          </cell>
          <cell r="AJ925">
            <v>0</v>
          </cell>
          <cell r="AK925">
            <v>3573911</v>
          </cell>
          <cell r="AL925">
            <v>3375083</v>
          </cell>
          <cell r="AM925">
            <v>6086990</v>
          </cell>
          <cell r="AN925">
            <v>2981617</v>
          </cell>
          <cell r="AO925">
            <v>9068607</v>
          </cell>
          <cell r="AP925">
            <v>0</v>
          </cell>
          <cell r="AQ925">
            <v>18703490</v>
          </cell>
          <cell r="AR925">
            <v>737571</v>
          </cell>
          <cell r="AS925">
            <v>17965919</v>
          </cell>
          <cell r="AT925">
            <v>10024.85</v>
          </cell>
          <cell r="AU925">
            <v>43256.412789351853</v>
          </cell>
          <cell r="AV925">
            <v>73415</v>
          </cell>
          <cell r="AW925" t="str">
            <v>56 72512</v>
          </cell>
          <cell r="AX925">
            <v>0</v>
          </cell>
        </row>
        <row r="926">
          <cell r="D926">
            <v>72520</v>
          </cell>
          <cell r="E926" t="str">
            <v>Ojai Unified</v>
          </cell>
          <cell r="F926">
            <v>21337768</v>
          </cell>
          <cell r="G926" t="b">
            <v>0</v>
          </cell>
          <cell r="H926">
            <v>5235.96</v>
          </cell>
          <cell r="I926">
            <v>2312.91</v>
          </cell>
          <cell r="J926">
            <v>12110304</v>
          </cell>
          <cell r="K926">
            <v>41.57</v>
          </cell>
          <cell r="L926">
            <v>2353.48</v>
          </cell>
          <cell r="M926">
            <v>97834</v>
          </cell>
          <cell r="N926">
            <v>236679</v>
          </cell>
          <cell r="O926">
            <v>2442432</v>
          </cell>
          <cell r="P926">
            <v>0</v>
          </cell>
          <cell r="Q926">
            <v>0</v>
          </cell>
          <cell r="R926">
            <v>2280.86</v>
          </cell>
          <cell r="S926">
            <v>5367958</v>
          </cell>
          <cell r="T926">
            <v>20255207</v>
          </cell>
          <cell r="U926">
            <v>1082561</v>
          </cell>
          <cell r="V926">
            <v>0.42966442729999998</v>
          </cell>
          <cell r="W926">
            <v>465138</v>
          </cell>
          <cell r="X926">
            <v>0</v>
          </cell>
          <cell r="Y926">
            <v>0</v>
          </cell>
          <cell r="Z926">
            <v>20720345</v>
          </cell>
          <cell r="AA926">
            <v>12365501</v>
          </cell>
          <cell r="AB926">
            <v>8354844</v>
          </cell>
          <cell r="AC926">
            <v>0</v>
          </cell>
          <cell r="AD926">
            <v>470696</v>
          </cell>
          <cell r="AE926">
            <v>7884148</v>
          </cell>
          <cell r="AF926">
            <v>5277.53</v>
          </cell>
          <cell r="AG926">
            <v>2353.48</v>
          </cell>
          <cell r="AH926">
            <v>12420561</v>
          </cell>
          <cell r="AI926">
            <v>0</v>
          </cell>
          <cell r="AJ926">
            <v>0</v>
          </cell>
          <cell r="AK926">
            <v>12365501</v>
          </cell>
          <cell r="AL926">
            <v>470696</v>
          </cell>
          <cell r="AM926">
            <v>0</v>
          </cell>
          <cell r="AN926">
            <v>2442432</v>
          </cell>
          <cell r="AO926">
            <v>2442432</v>
          </cell>
          <cell r="AP926">
            <v>0</v>
          </cell>
          <cell r="AQ926">
            <v>7884148</v>
          </cell>
          <cell r="AR926">
            <v>465138</v>
          </cell>
          <cell r="AS926">
            <v>7419010</v>
          </cell>
          <cell r="AT926">
            <v>8804.1299999999992</v>
          </cell>
          <cell r="AU926">
            <v>43256.412789351853</v>
          </cell>
          <cell r="AV926">
            <v>73415</v>
          </cell>
          <cell r="AW926" t="str">
            <v>56 72520</v>
          </cell>
          <cell r="AX926">
            <v>0</v>
          </cell>
        </row>
        <row r="927">
          <cell r="D927">
            <v>72538</v>
          </cell>
          <cell r="E927" t="str">
            <v>Oxnard</v>
          </cell>
          <cell r="F927">
            <v>167699727</v>
          </cell>
          <cell r="G927" t="b">
            <v>0</v>
          </cell>
          <cell r="H927">
            <v>5035.32</v>
          </cell>
          <cell r="I927">
            <v>16226.79</v>
          </cell>
          <cell r="J927">
            <v>81707080</v>
          </cell>
          <cell r="K927">
            <v>46.45</v>
          </cell>
          <cell r="L927">
            <v>16226.79</v>
          </cell>
          <cell r="M927">
            <v>753734</v>
          </cell>
          <cell r="N927">
            <v>0</v>
          </cell>
          <cell r="O927">
            <v>17222074</v>
          </cell>
          <cell r="P927">
            <v>0</v>
          </cell>
          <cell r="Q927">
            <v>0</v>
          </cell>
          <cell r="R927">
            <v>3551.91</v>
          </cell>
          <cell r="S927">
            <v>57636098</v>
          </cell>
          <cell r="T927">
            <v>157318986</v>
          </cell>
          <cell r="U927">
            <v>10380741</v>
          </cell>
          <cell r="V927">
            <v>0.42966442729999998</v>
          </cell>
          <cell r="W927">
            <v>4460235</v>
          </cell>
          <cell r="X927">
            <v>0</v>
          </cell>
          <cell r="Y927">
            <v>0</v>
          </cell>
          <cell r="Z927">
            <v>161779221</v>
          </cell>
          <cell r="AA927">
            <v>24864406</v>
          </cell>
          <cell r="AB927">
            <v>136914815</v>
          </cell>
          <cell r="AC927">
            <v>0</v>
          </cell>
          <cell r="AD927">
            <v>21349529</v>
          </cell>
          <cell r="AE927">
            <v>115565286</v>
          </cell>
          <cell r="AF927">
            <v>5081.7700000000004</v>
          </cell>
          <cell r="AG927">
            <v>16226.79</v>
          </cell>
          <cell r="AH927">
            <v>82460815</v>
          </cell>
          <cell r="AI927">
            <v>0</v>
          </cell>
          <cell r="AJ927">
            <v>0</v>
          </cell>
          <cell r="AK927">
            <v>24864406</v>
          </cell>
          <cell r="AL927">
            <v>21349529</v>
          </cell>
          <cell r="AM927">
            <v>36246880</v>
          </cell>
          <cell r="AN927">
            <v>17222074</v>
          </cell>
          <cell r="AO927">
            <v>53468954</v>
          </cell>
          <cell r="AP927">
            <v>0</v>
          </cell>
          <cell r="AQ927">
            <v>115565286</v>
          </cell>
          <cell r="AR927">
            <v>4460235</v>
          </cell>
          <cell r="AS927">
            <v>111105051</v>
          </cell>
          <cell r="AT927">
            <v>9969.8799999999992</v>
          </cell>
          <cell r="AU927">
            <v>43256.412800925929</v>
          </cell>
          <cell r="AV927">
            <v>73415</v>
          </cell>
          <cell r="AW927" t="str">
            <v>56 72538</v>
          </cell>
          <cell r="AX927">
            <v>0</v>
          </cell>
        </row>
        <row r="928">
          <cell r="D928">
            <v>72546</v>
          </cell>
          <cell r="E928" t="str">
            <v>Oxnard Union High</v>
          </cell>
          <cell r="F928">
            <v>162980508</v>
          </cell>
          <cell r="G928" t="b">
            <v>0</v>
          </cell>
          <cell r="H928">
            <v>6074.3</v>
          </cell>
          <cell r="I928">
            <v>15529.53</v>
          </cell>
          <cell r="J928">
            <v>94331024</v>
          </cell>
          <cell r="K928">
            <v>46.97</v>
          </cell>
          <cell r="L928">
            <v>15529.53</v>
          </cell>
          <cell r="M928">
            <v>729422</v>
          </cell>
          <cell r="N928">
            <v>0</v>
          </cell>
          <cell r="O928">
            <v>13565452</v>
          </cell>
          <cell r="P928">
            <v>0</v>
          </cell>
          <cell r="Q928">
            <v>0</v>
          </cell>
          <cell r="R928">
            <v>2972.75</v>
          </cell>
          <cell r="S928">
            <v>46165410</v>
          </cell>
          <cell r="T928">
            <v>154791308</v>
          </cell>
          <cell r="U928">
            <v>8189200</v>
          </cell>
          <cell r="V928">
            <v>0.42966442729999998</v>
          </cell>
          <cell r="W928">
            <v>3518608</v>
          </cell>
          <cell r="X928">
            <v>0</v>
          </cell>
          <cell r="Y928">
            <v>0</v>
          </cell>
          <cell r="Z928">
            <v>158309916</v>
          </cell>
          <cell r="AA928">
            <v>50061765</v>
          </cell>
          <cell r="AB928">
            <v>108248151</v>
          </cell>
          <cell r="AC928">
            <v>0</v>
          </cell>
          <cell r="AD928">
            <v>24611639</v>
          </cell>
          <cell r="AE928">
            <v>83636512</v>
          </cell>
          <cell r="AF928">
            <v>6121.27</v>
          </cell>
          <cell r="AG928">
            <v>15529.53</v>
          </cell>
          <cell r="AH928">
            <v>95060446</v>
          </cell>
          <cell r="AI928">
            <v>0</v>
          </cell>
          <cell r="AJ928">
            <v>0</v>
          </cell>
          <cell r="AK928">
            <v>50061765</v>
          </cell>
          <cell r="AL928">
            <v>24611639</v>
          </cell>
          <cell r="AM928">
            <v>20387042</v>
          </cell>
          <cell r="AN928">
            <v>13565452</v>
          </cell>
          <cell r="AO928">
            <v>33952494</v>
          </cell>
          <cell r="AP928">
            <v>0</v>
          </cell>
          <cell r="AQ928">
            <v>83636512</v>
          </cell>
          <cell r="AR928">
            <v>3518608</v>
          </cell>
          <cell r="AS928">
            <v>80117904</v>
          </cell>
          <cell r="AT928">
            <v>10194.120000000001</v>
          </cell>
          <cell r="AU928">
            <v>43256.412800925929</v>
          </cell>
          <cell r="AV928">
            <v>73415</v>
          </cell>
          <cell r="AW928" t="str">
            <v>56 72546</v>
          </cell>
          <cell r="AX928">
            <v>0</v>
          </cell>
        </row>
        <row r="929">
          <cell r="D929">
            <v>72553</v>
          </cell>
          <cell r="E929" t="str">
            <v>Pleasant Valley</v>
          </cell>
          <cell r="F929">
            <v>51862382</v>
          </cell>
          <cell r="G929" t="b">
            <v>0</v>
          </cell>
          <cell r="H929">
            <v>4994.0200000000004</v>
          </cell>
          <cell r="I929">
            <v>6308.01</v>
          </cell>
          <cell r="J929">
            <v>31502328</v>
          </cell>
          <cell r="K929">
            <v>39.92</v>
          </cell>
          <cell r="L929">
            <v>6308.01</v>
          </cell>
          <cell r="M929">
            <v>251816</v>
          </cell>
          <cell r="N929">
            <v>0</v>
          </cell>
          <cell r="O929">
            <v>5593019</v>
          </cell>
          <cell r="P929">
            <v>0</v>
          </cell>
          <cell r="Q929">
            <v>0</v>
          </cell>
          <cell r="R929">
            <v>1890.31</v>
          </cell>
          <cell r="S929">
            <v>11924094</v>
          </cell>
          <cell r="T929">
            <v>49271257</v>
          </cell>
          <cell r="U929">
            <v>2591125</v>
          </cell>
          <cell r="V929">
            <v>0.42966442729999998</v>
          </cell>
          <cell r="W929">
            <v>1113314</v>
          </cell>
          <cell r="X929">
            <v>0</v>
          </cell>
          <cell r="Y929">
            <v>0</v>
          </cell>
          <cell r="Z929">
            <v>50384571</v>
          </cell>
          <cell r="AA929">
            <v>20921901</v>
          </cell>
          <cell r="AB929">
            <v>29462670</v>
          </cell>
          <cell r="AC929">
            <v>0</v>
          </cell>
          <cell r="AD929">
            <v>8221311</v>
          </cell>
          <cell r="AE929">
            <v>21241359</v>
          </cell>
          <cell r="AF929">
            <v>5033.9399999999996</v>
          </cell>
          <cell r="AG929">
            <v>6308.01</v>
          </cell>
          <cell r="AH929">
            <v>31754144</v>
          </cell>
          <cell r="AI929">
            <v>0</v>
          </cell>
          <cell r="AJ929">
            <v>0</v>
          </cell>
          <cell r="AK929">
            <v>20921901</v>
          </cell>
          <cell r="AL929">
            <v>8221311</v>
          </cell>
          <cell r="AM929">
            <v>2610932</v>
          </cell>
          <cell r="AN929">
            <v>5593019</v>
          </cell>
          <cell r="AO929">
            <v>8203951</v>
          </cell>
          <cell r="AP929">
            <v>0</v>
          </cell>
          <cell r="AQ929">
            <v>21241359</v>
          </cell>
          <cell r="AR929">
            <v>1113314</v>
          </cell>
          <cell r="AS929">
            <v>20128045</v>
          </cell>
          <cell r="AT929">
            <v>7987.4</v>
          </cell>
          <cell r="AU929">
            <v>43256.412835648145</v>
          </cell>
          <cell r="AV929">
            <v>73415</v>
          </cell>
          <cell r="AW929" t="str">
            <v>56 72553</v>
          </cell>
          <cell r="AX929">
            <v>0</v>
          </cell>
        </row>
        <row r="930">
          <cell r="D930">
            <v>72561</v>
          </cell>
          <cell r="E930" t="str">
            <v>Rio Elementary</v>
          </cell>
          <cell r="F930">
            <v>50043147</v>
          </cell>
          <cell r="G930" t="b">
            <v>0</v>
          </cell>
          <cell r="H930">
            <v>5034.72</v>
          </cell>
          <cell r="I930">
            <v>5004.51</v>
          </cell>
          <cell r="J930">
            <v>25196307</v>
          </cell>
          <cell r="K930">
            <v>40.97</v>
          </cell>
          <cell r="L930">
            <v>5004.51</v>
          </cell>
          <cell r="M930">
            <v>205035</v>
          </cell>
          <cell r="N930">
            <v>0</v>
          </cell>
          <cell r="O930">
            <v>3914015</v>
          </cell>
          <cell r="P930">
            <v>0</v>
          </cell>
          <cell r="Q930">
            <v>0</v>
          </cell>
          <cell r="R930">
            <v>3507.42</v>
          </cell>
          <cell r="S930">
            <v>17552918</v>
          </cell>
          <cell r="T930">
            <v>46868275</v>
          </cell>
          <cell r="U930">
            <v>3174872</v>
          </cell>
          <cell r="V930">
            <v>0.42966442729999998</v>
          </cell>
          <cell r="W930">
            <v>1364130</v>
          </cell>
          <cell r="X930">
            <v>0</v>
          </cell>
          <cell r="Y930">
            <v>0</v>
          </cell>
          <cell r="Z930">
            <v>48232405</v>
          </cell>
          <cell r="AA930">
            <v>10044552</v>
          </cell>
          <cell r="AB930">
            <v>38187853</v>
          </cell>
          <cell r="AC930">
            <v>0</v>
          </cell>
          <cell r="AD930">
            <v>6576538</v>
          </cell>
          <cell r="AE930">
            <v>31611315</v>
          </cell>
          <cell r="AF930">
            <v>5075.6899999999996</v>
          </cell>
          <cell r="AG930">
            <v>5004.51</v>
          </cell>
          <cell r="AH930">
            <v>25401341</v>
          </cell>
          <cell r="AI930">
            <v>0</v>
          </cell>
          <cell r="AJ930">
            <v>0</v>
          </cell>
          <cell r="AK930">
            <v>10044552</v>
          </cell>
          <cell r="AL930">
            <v>6576538</v>
          </cell>
          <cell r="AM930">
            <v>8780251</v>
          </cell>
          <cell r="AN930">
            <v>3914015</v>
          </cell>
          <cell r="AO930">
            <v>12694266</v>
          </cell>
          <cell r="AP930">
            <v>0</v>
          </cell>
          <cell r="AQ930">
            <v>31611315</v>
          </cell>
          <cell r="AR930">
            <v>1364130</v>
          </cell>
          <cell r="AS930">
            <v>30247185</v>
          </cell>
          <cell r="AT930">
            <v>9637.7900000000009</v>
          </cell>
          <cell r="AU930">
            <v>43256.412870370368</v>
          </cell>
          <cell r="AV930">
            <v>73415</v>
          </cell>
          <cell r="AW930" t="str">
            <v>56 72561</v>
          </cell>
          <cell r="AX930">
            <v>0</v>
          </cell>
        </row>
        <row r="931">
          <cell r="D931">
            <v>72579</v>
          </cell>
          <cell r="E931" t="str">
            <v>Santa Clara Elementary</v>
          </cell>
          <cell r="F931">
            <v>449711</v>
          </cell>
          <cell r="G931" t="b">
            <v>0</v>
          </cell>
          <cell r="H931">
            <v>5785.53</v>
          </cell>
          <cell r="I931">
            <v>56.64</v>
          </cell>
          <cell r="J931">
            <v>327692</v>
          </cell>
          <cell r="K931">
            <v>44.14</v>
          </cell>
          <cell r="L931">
            <v>56.64</v>
          </cell>
          <cell r="M931">
            <v>2500</v>
          </cell>
          <cell r="N931">
            <v>0</v>
          </cell>
          <cell r="O931">
            <v>49918</v>
          </cell>
          <cell r="P931">
            <v>0</v>
          </cell>
          <cell r="Q931">
            <v>0</v>
          </cell>
          <cell r="R931">
            <v>939.76</v>
          </cell>
          <cell r="S931">
            <v>53228</v>
          </cell>
          <cell r="T931">
            <v>433338</v>
          </cell>
          <cell r="U931">
            <v>16373</v>
          </cell>
          <cell r="V931">
            <v>0.42966442729999998</v>
          </cell>
          <cell r="W931">
            <v>7035</v>
          </cell>
          <cell r="X931">
            <v>61389</v>
          </cell>
          <cell r="Y931">
            <v>0</v>
          </cell>
          <cell r="Z931">
            <v>501762</v>
          </cell>
          <cell r="AA931">
            <v>167805</v>
          </cell>
          <cell r="AB931">
            <v>333957</v>
          </cell>
          <cell r="AC931">
            <v>0</v>
          </cell>
          <cell r="AD931">
            <v>85488</v>
          </cell>
          <cell r="AE931">
            <v>248469</v>
          </cell>
          <cell r="AF931">
            <v>44.14</v>
          </cell>
          <cell r="AG931">
            <v>56.64</v>
          </cell>
          <cell r="AH931">
            <v>2500</v>
          </cell>
          <cell r="AI931">
            <v>349649</v>
          </cell>
          <cell r="AJ931">
            <v>0</v>
          </cell>
          <cell r="AK931">
            <v>167805</v>
          </cell>
          <cell r="AL931">
            <v>85488</v>
          </cell>
          <cell r="AM931">
            <v>98856</v>
          </cell>
          <cell r="AN931">
            <v>49918</v>
          </cell>
          <cell r="AO931">
            <v>148774</v>
          </cell>
          <cell r="AP931">
            <v>0</v>
          </cell>
          <cell r="AQ931">
            <v>248469</v>
          </cell>
          <cell r="AR931">
            <v>7035</v>
          </cell>
          <cell r="AS931">
            <v>241434</v>
          </cell>
          <cell r="AT931">
            <v>7774.95</v>
          </cell>
          <cell r="AU931">
            <v>43256.412916666668</v>
          </cell>
          <cell r="AV931">
            <v>73415</v>
          </cell>
          <cell r="AW931" t="str">
            <v>56 72579</v>
          </cell>
          <cell r="AX931">
            <v>0</v>
          </cell>
        </row>
        <row r="932">
          <cell r="D932">
            <v>72603</v>
          </cell>
          <cell r="E932" t="str">
            <v>Simi Valley Unified</v>
          </cell>
          <cell r="F932">
            <v>143469552</v>
          </cell>
          <cell r="G932" t="b">
            <v>0</v>
          </cell>
          <cell r="H932">
            <v>5232.66</v>
          </cell>
          <cell r="I932">
            <v>16343.94</v>
          </cell>
          <cell r="J932">
            <v>85522281</v>
          </cell>
          <cell r="K932">
            <v>45.69</v>
          </cell>
          <cell r="L932">
            <v>16343.94</v>
          </cell>
          <cell r="M932">
            <v>746755</v>
          </cell>
          <cell r="N932">
            <v>0</v>
          </cell>
          <cell r="O932">
            <v>20635926</v>
          </cell>
          <cell r="P932">
            <v>0</v>
          </cell>
          <cell r="Q932">
            <v>0</v>
          </cell>
          <cell r="R932">
            <v>1826.41</v>
          </cell>
          <cell r="S932">
            <v>29850735</v>
          </cell>
          <cell r="T932">
            <v>136755697</v>
          </cell>
          <cell r="U932">
            <v>6713855</v>
          </cell>
          <cell r="V932">
            <v>0.42966442729999998</v>
          </cell>
          <cell r="W932">
            <v>2884705</v>
          </cell>
          <cell r="X932">
            <v>0</v>
          </cell>
          <cell r="Y932">
            <v>0</v>
          </cell>
          <cell r="Z932">
            <v>139640402</v>
          </cell>
          <cell r="AA932">
            <v>52280137</v>
          </cell>
          <cell r="AB932">
            <v>87360265</v>
          </cell>
          <cell r="AC932">
            <v>0</v>
          </cell>
          <cell r="AD932">
            <v>22335497</v>
          </cell>
          <cell r="AE932">
            <v>65024768</v>
          </cell>
          <cell r="AF932">
            <v>5278.35</v>
          </cell>
          <cell r="AG932">
            <v>16343.94</v>
          </cell>
          <cell r="AH932">
            <v>86269036</v>
          </cell>
          <cell r="AI932">
            <v>0</v>
          </cell>
          <cell r="AJ932">
            <v>0</v>
          </cell>
          <cell r="AK932">
            <v>52280137</v>
          </cell>
          <cell r="AL932">
            <v>22335497</v>
          </cell>
          <cell r="AM932">
            <v>11653402</v>
          </cell>
          <cell r="AN932">
            <v>20635926</v>
          </cell>
          <cell r="AO932">
            <v>32289328</v>
          </cell>
          <cell r="AP932">
            <v>0</v>
          </cell>
          <cell r="AQ932">
            <v>65024768</v>
          </cell>
          <cell r="AR932">
            <v>2884705</v>
          </cell>
          <cell r="AS932">
            <v>62140063</v>
          </cell>
          <cell r="AT932">
            <v>8543.86</v>
          </cell>
          <cell r="AU932">
            <v>43256.412939814814</v>
          </cell>
          <cell r="AV932">
            <v>73415</v>
          </cell>
          <cell r="AW932" t="str">
            <v>56 72603</v>
          </cell>
          <cell r="AX932">
            <v>0</v>
          </cell>
        </row>
        <row r="933">
          <cell r="D933">
            <v>72611</v>
          </cell>
          <cell r="E933" t="str">
            <v>Somis Union</v>
          </cell>
          <cell r="F933">
            <v>2372979</v>
          </cell>
          <cell r="G933" t="b">
            <v>0</v>
          </cell>
          <cell r="H933">
            <v>4977.2700000000004</v>
          </cell>
          <cell r="I933">
            <v>248.98</v>
          </cell>
          <cell r="J933">
            <v>1239241</v>
          </cell>
          <cell r="K933">
            <v>96.69</v>
          </cell>
          <cell r="L933">
            <v>248.98</v>
          </cell>
          <cell r="M933">
            <v>24074</v>
          </cell>
          <cell r="N933">
            <v>0</v>
          </cell>
          <cell r="O933">
            <v>199581</v>
          </cell>
          <cell r="P933">
            <v>0</v>
          </cell>
          <cell r="Q933">
            <v>0</v>
          </cell>
          <cell r="R933">
            <v>3038.79</v>
          </cell>
          <cell r="S933">
            <v>756598</v>
          </cell>
          <cell r="T933">
            <v>2219494</v>
          </cell>
          <cell r="U933">
            <v>153485</v>
          </cell>
          <cell r="V933">
            <v>0.42966442729999998</v>
          </cell>
          <cell r="W933">
            <v>65947</v>
          </cell>
          <cell r="X933">
            <v>0</v>
          </cell>
          <cell r="Y933">
            <v>0</v>
          </cell>
          <cell r="Z933">
            <v>2285441</v>
          </cell>
          <cell r="AA933">
            <v>1669557</v>
          </cell>
          <cell r="AB933">
            <v>615884</v>
          </cell>
          <cell r="AC933">
            <v>0</v>
          </cell>
          <cell r="AD933">
            <v>49796</v>
          </cell>
          <cell r="AE933">
            <v>566088</v>
          </cell>
          <cell r="AF933">
            <v>5073.95</v>
          </cell>
          <cell r="AG933">
            <v>248.98</v>
          </cell>
          <cell r="AH933">
            <v>1263312</v>
          </cell>
          <cell r="AI933">
            <v>0</v>
          </cell>
          <cell r="AJ933">
            <v>0</v>
          </cell>
          <cell r="AK933">
            <v>1669557</v>
          </cell>
          <cell r="AL933">
            <v>49796</v>
          </cell>
          <cell r="AM933">
            <v>0</v>
          </cell>
          <cell r="AN933">
            <v>199581</v>
          </cell>
          <cell r="AO933">
            <v>199581</v>
          </cell>
          <cell r="AP933">
            <v>0</v>
          </cell>
          <cell r="AQ933">
            <v>566088</v>
          </cell>
          <cell r="AR933">
            <v>65947</v>
          </cell>
          <cell r="AS933">
            <v>500141</v>
          </cell>
          <cell r="AT933">
            <v>9179.2199999999993</v>
          </cell>
          <cell r="AU933">
            <v>43256.412951388891</v>
          </cell>
          <cell r="AV933">
            <v>73415</v>
          </cell>
          <cell r="AW933" t="str">
            <v>56 72611</v>
          </cell>
          <cell r="AX933">
            <v>0</v>
          </cell>
        </row>
        <row r="934">
          <cell r="D934">
            <v>72652</v>
          </cell>
          <cell r="E934" t="str">
            <v>Ventura Unified</v>
          </cell>
          <cell r="F934">
            <v>148502982</v>
          </cell>
          <cell r="G934" t="b">
            <v>0</v>
          </cell>
          <cell r="H934">
            <v>5315.94</v>
          </cell>
          <cell r="I934">
            <v>16499.11</v>
          </cell>
          <cell r="J934">
            <v>87708279</v>
          </cell>
          <cell r="K934">
            <v>44.96</v>
          </cell>
          <cell r="L934">
            <v>16499.11</v>
          </cell>
          <cell r="M934">
            <v>741800</v>
          </cell>
          <cell r="N934">
            <v>0</v>
          </cell>
          <cell r="O934">
            <v>17991407</v>
          </cell>
          <cell r="P934">
            <v>0</v>
          </cell>
          <cell r="Q934">
            <v>0</v>
          </cell>
          <cell r="R934">
            <v>2073.4</v>
          </cell>
          <cell r="S934">
            <v>34209255</v>
          </cell>
          <cell r="T934">
            <v>140650741</v>
          </cell>
          <cell r="U934">
            <v>7852241</v>
          </cell>
          <cell r="V934">
            <v>0.42966442729999998</v>
          </cell>
          <cell r="W934">
            <v>3373829</v>
          </cell>
          <cell r="X934">
            <v>0</v>
          </cell>
          <cell r="Y934">
            <v>0</v>
          </cell>
          <cell r="Z934">
            <v>144024570</v>
          </cell>
          <cell r="AA934">
            <v>58697864</v>
          </cell>
          <cell r="AB934">
            <v>85326706</v>
          </cell>
          <cell r="AC934">
            <v>0</v>
          </cell>
          <cell r="AD934">
            <v>22900181</v>
          </cell>
          <cell r="AE934">
            <v>62426525</v>
          </cell>
          <cell r="AF934">
            <v>5360.9</v>
          </cell>
          <cell r="AG934">
            <v>16499.11</v>
          </cell>
          <cell r="AH934">
            <v>88450079</v>
          </cell>
          <cell r="AI934">
            <v>0</v>
          </cell>
          <cell r="AJ934">
            <v>0</v>
          </cell>
          <cell r="AK934">
            <v>58697864</v>
          </cell>
          <cell r="AL934">
            <v>22900181</v>
          </cell>
          <cell r="AM934">
            <v>6852034</v>
          </cell>
          <cell r="AN934">
            <v>17991407</v>
          </cell>
          <cell r="AO934">
            <v>24843441</v>
          </cell>
          <cell r="AP934">
            <v>0</v>
          </cell>
          <cell r="AQ934">
            <v>62426525</v>
          </cell>
          <cell r="AR934">
            <v>3373829</v>
          </cell>
          <cell r="AS934">
            <v>59052696</v>
          </cell>
          <cell r="AT934">
            <v>8729.23</v>
          </cell>
          <cell r="AU934">
            <v>43256.41302083333</v>
          </cell>
          <cell r="AV934">
            <v>73415</v>
          </cell>
          <cell r="AW934" t="str">
            <v>56 72652</v>
          </cell>
          <cell r="AX934">
            <v>0</v>
          </cell>
        </row>
        <row r="935">
          <cell r="D935">
            <v>73759</v>
          </cell>
          <cell r="E935" t="str">
            <v>Conejo Valley Unified</v>
          </cell>
          <cell r="F935">
            <v>158411193</v>
          </cell>
          <cell r="G935" t="b">
            <v>0</v>
          </cell>
          <cell r="H935">
            <v>5274.75</v>
          </cell>
          <cell r="I935">
            <v>18344.990000000002</v>
          </cell>
          <cell r="J935">
            <v>96765236</v>
          </cell>
          <cell r="K935">
            <v>48.82</v>
          </cell>
          <cell r="L935">
            <v>18344.990000000002</v>
          </cell>
          <cell r="M935">
            <v>895602</v>
          </cell>
          <cell r="N935">
            <v>0</v>
          </cell>
          <cell r="O935">
            <v>18112692</v>
          </cell>
          <cell r="P935">
            <v>0</v>
          </cell>
          <cell r="Q935">
            <v>0</v>
          </cell>
          <cell r="R935">
            <v>1912.99</v>
          </cell>
          <cell r="S935">
            <v>35093782</v>
          </cell>
          <cell r="T935">
            <v>150867312</v>
          </cell>
          <cell r="U935">
            <v>7543881</v>
          </cell>
          <cell r="V935">
            <v>0.42966442729999998</v>
          </cell>
          <cell r="W935">
            <v>3241337</v>
          </cell>
          <cell r="X935">
            <v>0</v>
          </cell>
          <cell r="Y935">
            <v>0</v>
          </cell>
          <cell r="Z935">
            <v>154108649</v>
          </cell>
          <cell r="AA935">
            <v>95589044</v>
          </cell>
          <cell r="AB935">
            <v>58519605</v>
          </cell>
          <cell r="AC935">
            <v>0</v>
          </cell>
          <cell r="AD935">
            <v>3668998</v>
          </cell>
          <cell r="AE935">
            <v>54850607</v>
          </cell>
          <cell r="AF935">
            <v>5323.57</v>
          </cell>
          <cell r="AG935">
            <v>18344.990000000002</v>
          </cell>
          <cell r="AH935">
            <v>97660838</v>
          </cell>
          <cell r="AI935">
            <v>0</v>
          </cell>
          <cell r="AJ935">
            <v>0</v>
          </cell>
          <cell r="AK935">
            <v>95589044</v>
          </cell>
          <cell r="AL935">
            <v>3668998</v>
          </cell>
          <cell r="AM935">
            <v>0</v>
          </cell>
          <cell r="AN935">
            <v>18112692</v>
          </cell>
          <cell r="AO935">
            <v>18112692</v>
          </cell>
          <cell r="AP935">
            <v>0</v>
          </cell>
          <cell r="AQ935">
            <v>54850607</v>
          </cell>
          <cell r="AR935">
            <v>3241337</v>
          </cell>
          <cell r="AS935">
            <v>51609270</v>
          </cell>
          <cell r="AT935">
            <v>8400.59</v>
          </cell>
          <cell r="AU935">
            <v>43256.412488425929</v>
          </cell>
          <cell r="AV935">
            <v>73415</v>
          </cell>
          <cell r="AW935" t="str">
            <v>56 73759</v>
          </cell>
          <cell r="AX935">
            <v>0</v>
          </cell>
        </row>
        <row r="936">
          <cell r="D936">
            <v>73874</v>
          </cell>
          <cell r="E936" t="str">
            <v>Oak Park Unified</v>
          </cell>
          <cell r="F936">
            <v>36579205</v>
          </cell>
          <cell r="G936" t="b">
            <v>0</v>
          </cell>
          <cell r="H936">
            <v>5224.25</v>
          </cell>
          <cell r="I936">
            <v>4426.99</v>
          </cell>
          <cell r="J936">
            <v>23127703</v>
          </cell>
          <cell r="K936">
            <v>45.26</v>
          </cell>
          <cell r="L936">
            <v>4426.99</v>
          </cell>
          <cell r="M936">
            <v>200366</v>
          </cell>
          <cell r="N936">
            <v>0</v>
          </cell>
          <cell r="O936">
            <v>2187450</v>
          </cell>
          <cell r="P936">
            <v>0</v>
          </cell>
          <cell r="Q936">
            <v>0</v>
          </cell>
          <cell r="R936">
            <v>2045.48</v>
          </cell>
          <cell r="S936">
            <v>9055320</v>
          </cell>
          <cell r="T936">
            <v>34570839</v>
          </cell>
          <cell r="U936">
            <v>2008366</v>
          </cell>
          <cell r="V936">
            <v>0.42966442729999998</v>
          </cell>
          <cell r="W936">
            <v>862923</v>
          </cell>
          <cell r="X936">
            <v>0</v>
          </cell>
          <cell r="Y936">
            <v>0</v>
          </cell>
          <cell r="Z936">
            <v>35433762</v>
          </cell>
          <cell r="AA936">
            <v>11188508</v>
          </cell>
          <cell r="AB936">
            <v>24245254</v>
          </cell>
          <cell r="AC936">
            <v>0</v>
          </cell>
          <cell r="AD936">
            <v>6039757</v>
          </cell>
          <cell r="AE936">
            <v>18205497</v>
          </cell>
          <cell r="AF936">
            <v>5269.51</v>
          </cell>
          <cell r="AG936">
            <v>4426.99</v>
          </cell>
          <cell r="AH936">
            <v>23328068</v>
          </cell>
          <cell r="AI936">
            <v>0</v>
          </cell>
          <cell r="AJ936">
            <v>0</v>
          </cell>
          <cell r="AK936">
            <v>11188508</v>
          </cell>
          <cell r="AL936">
            <v>6039757</v>
          </cell>
          <cell r="AM936">
            <v>6099803</v>
          </cell>
          <cell r="AN936">
            <v>2187450</v>
          </cell>
          <cell r="AO936">
            <v>8287253</v>
          </cell>
          <cell r="AP936">
            <v>0</v>
          </cell>
          <cell r="AQ936">
            <v>18205497</v>
          </cell>
          <cell r="AR936">
            <v>862923</v>
          </cell>
          <cell r="AS936">
            <v>17342574</v>
          </cell>
          <cell r="AT936">
            <v>8004.03</v>
          </cell>
          <cell r="AU936">
            <v>43256.412789351853</v>
          </cell>
          <cell r="AV936">
            <v>73415</v>
          </cell>
          <cell r="AW936" t="str">
            <v>56 73874</v>
          </cell>
          <cell r="AX936">
            <v>0</v>
          </cell>
        </row>
        <row r="937">
          <cell r="D937">
            <v>73940</v>
          </cell>
          <cell r="E937" t="str">
            <v>Moorpark Unified</v>
          </cell>
          <cell r="F937">
            <v>54684096</v>
          </cell>
          <cell r="G937" t="b">
            <v>0</v>
          </cell>
          <cell r="H937">
            <v>5219.4799999999996</v>
          </cell>
          <cell r="I937">
            <v>6169.88</v>
          </cell>
          <cell r="J937">
            <v>32203565</v>
          </cell>
          <cell r="K937">
            <v>42.24</v>
          </cell>
          <cell r="L937">
            <v>6169.88</v>
          </cell>
          <cell r="M937">
            <v>260616</v>
          </cell>
          <cell r="N937">
            <v>0</v>
          </cell>
          <cell r="O937">
            <v>6112436</v>
          </cell>
          <cell r="P937">
            <v>0</v>
          </cell>
          <cell r="Q937">
            <v>0</v>
          </cell>
          <cell r="R937">
            <v>2160.4299999999998</v>
          </cell>
          <cell r="S937">
            <v>13329594</v>
          </cell>
          <cell r="T937">
            <v>51906211</v>
          </cell>
          <cell r="U937">
            <v>2777885</v>
          </cell>
          <cell r="V937">
            <v>0.42966442729999998</v>
          </cell>
          <cell r="W937">
            <v>1193558</v>
          </cell>
          <cell r="X937">
            <v>0</v>
          </cell>
          <cell r="Y937">
            <v>0</v>
          </cell>
          <cell r="Z937">
            <v>53099769</v>
          </cell>
          <cell r="AA937">
            <v>18342980</v>
          </cell>
          <cell r="AB937">
            <v>34756789</v>
          </cell>
          <cell r="AC937">
            <v>0</v>
          </cell>
          <cell r="AD937">
            <v>8405144</v>
          </cell>
          <cell r="AE937">
            <v>26351645</v>
          </cell>
          <cell r="AF937">
            <v>5261.72</v>
          </cell>
          <cell r="AG937">
            <v>6169.88</v>
          </cell>
          <cell r="AH937">
            <v>32464181</v>
          </cell>
          <cell r="AI937">
            <v>0</v>
          </cell>
          <cell r="AJ937">
            <v>0</v>
          </cell>
          <cell r="AK937">
            <v>18342980</v>
          </cell>
          <cell r="AL937">
            <v>8405144</v>
          </cell>
          <cell r="AM937">
            <v>5716057</v>
          </cell>
          <cell r="AN937">
            <v>6112436</v>
          </cell>
          <cell r="AO937">
            <v>11828493</v>
          </cell>
          <cell r="AP937">
            <v>0</v>
          </cell>
          <cell r="AQ937">
            <v>26351645</v>
          </cell>
          <cell r="AR937">
            <v>1193558</v>
          </cell>
          <cell r="AS937">
            <v>25158087</v>
          </cell>
          <cell r="AT937">
            <v>8606.2900000000009</v>
          </cell>
          <cell r="AU937">
            <v>43256.412754629629</v>
          </cell>
          <cell r="AV937">
            <v>73415</v>
          </cell>
          <cell r="AW937" t="str">
            <v>56 73940</v>
          </cell>
          <cell r="AX937">
            <v>0</v>
          </cell>
        </row>
        <row r="938">
          <cell r="D938">
            <v>76828</v>
          </cell>
          <cell r="E938" t="str">
            <v>Santa Paula Unified</v>
          </cell>
          <cell r="F938">
            <v>57668326</v>
          </cell>
          <cell r="G938" t="b">
            <v>0</v>
          </cell>
          <cell r="H938">
            <v>5507.11</v>
          </cell>
          <cell r="I938">
            <v>5273.77</v>
          </cell>
          <cell r="J938">
            <v>29043232</v>
          </cell>
          <cell r="K938">
            <v>49.64</v>
          </cell>
          <cell r="L938">
            <v>5273.77</v>
          </cell>
          <cell r="M938">
            <v>261790</v>
          </cell>
          <cell r="N938">
            <v>0</v>
          </cell>
          <cell r="O938">
            <v>6364289</v>
          </cell>
          <cell r="P938">
            <v>0</v>
          </cell>
          <cell r="Q938">
            <v>0</v>
          </cell>
          <cell r="R938">
            <v>3476.48</v>
          </cell>
          <cell r="S938">
            <v>18334156</v>
          </cell>
          <cell r="T938">
            <v>54003467</v>
          </cell>
          <cell r="U938">
            <v>3664859</v>
          </cell>
          <cell r="V938">
            <v>0.42966442729999998</v>
          </cell>
          <cell r="W938">
            <v>1574660</v>
          </cell>
          <cell r="X938">
            <v>0</v>
          </cell>
          <cell r="Y938">
            <v>0</v>
          </cell>
          <cell r="Z938">
            <v>55578127</v>
          </cell>
          <cell r="AA938">
            <v>7171221</v>
          </cell>
          <cell r="AB938">
            <v>48406906</v>
          </cell>
          <cell r="AC938">
            <v>0</v>
          </cell>
          <cell r="AD938">
            <v>7587221</v>
          </cell>
          <cell r="AE938">
            <v>40819685</v>
          </cell>
          <cell r="AF938">
            <v>5556.75</v>
          </cell>
          <cell r="AG938">
            <v>5273.77</v>
          </cell>
          <cell r="AH938">
            <v>29305021</v>
          </cell>
          <cell r="AI938">
            <v>0</v>
          </cell>
          <cell r="AJ938">
            <v>0</v>
          </cell>
          <cell r="AK938">
            <v>7171221</v>
          </cell>
          <cell r="AL938">
            <v>7587221</v>
          </cell>
          <cell r="AM938">
            <v>14546579</v>
          </cell>
          <cell r="AN938">
            <v>6364289</v>
          </cell>
          <cell r="AO938">
            <v>20910868</v>
          </cell>
          <cell r="AP938">
            <v>0</v>
          </cell>
          <cell r="AQ938">
            <v>40819685</v>
          </cell>
          <cell r="AR938">
            <v>1574660</v>
          </cell>
          <cell r="AS938">
            <v>39245025</v>
          </cell>
          <cell r="AT938">
            <v>10538.6</v>
          </cell>
          <cell r="AU938">
            <v>43256.412916666668</v>
          </cell>
          <cell r="AV938">
            <v>73415</v>
          </cell>
          <cell r="AW938" t="str">
            <v>56 76828</v>
          </cell>
          <cell r="AX938">
            <v>0</v>
          </cell>
        </row>
        <row r="939">
          <cell r="D939">
            <v>72678</v>
          </cell>
          <cell r="E939" t="str">
            <v>Davis Joint Unified</v>
          </cell>
          <cell r="F939">
            <v>65799463</v>
          </cell>
          <cell r="G939" t="b">
            <v>0</v>
          </cell>
          <cell r="H939">
            <v>5228.78</v>
          </cell>
          <cell r="I939">
            <v>7713.2</v>
          </cell>
          <cell r="J939">
            <v>40330626</v>
          </cell>
          <cell r="K939">
            <v>51.11</v>
          </cell>
          <cell r="L939">
            <v>7713.2</v>
          </cell>
          <cell r="M939">
            <v>394222</v>
          </cell>
          <cell r="N939">
            <v>0</v>
          </cell>
          <cell r="O939">
            <v>6306273</v>
          </cell>
          <cell r="P939">
            <v>0</v>
          </cell>
          <cell r="Q939">
            <v>0</v>
          </cell>
          <cell r="R939">
            <v>1991.95</v>
          </cell>
          <cell r="S939">
            <v>15364309</v>
          </cell>
          <cell r="T939">
            <v>62395430</v>
          </cell>
          <cell r="U939">
            <v>3404033</v>
          </cell>
          <cell r="V939">
            <v>0.42966442729999998</v>
          </cell>
          <cell r="W939">
            <v>1462592</v>
          </cell>
          <cell r="X939">
            <v>0</v>
          </cell>
          <cell r="Y939">
            <v>0</v>
          </cell>
          <cell r="Z939">
            <v>63858022</v>
          </cell>
          <cell r="AA939">
            <v>30274602</v>
          </cell>
          <cell r="AB939">
            <v>33583420</v>
          </cell>
          <cell r="AC939">
            <v>0</v>
          </cell>
          <cell r="AD939">
            <v>10450246</v>
          </cell>
          <cell r="AE939">
            <v>23133174</v>
          </cell>
          <cell r="AF939">
            <v>5279.89</v>
          </cell>
          <cell r="AG939">
            <v>7713.2</v>
          </cell>
          <cell r="AH939">
            <v>40724848</v>
          </cell>
          <cell r="AI939">
            <v>0</v>
          </cell>
          <cell r="AJ939">
            <v>0</v>
          </cell>
          <cell r="AK939">
            <v>30274602</v>
          </cell>
          <cell r="AL939">
            <v>10450246</v>
          </cell>
          <cell r="AM939">
            <v>0</v>
          </cell>
          <cell r="AN939">
            <v>6306273</v>
          </cell>
          <cell r="AO939">
            <v>6306273</v>
          </cell>
          <cell r="AP939">
            <v>0</v>
          </cell>
          <cell r="AQ939">
            <v>23133174</v>
          </cell>
          <cell r="AR939">
            <v>1462592</v>
          </cell>
          <cell r="AS939">
            <v>21670582</v>
          </cell>
          <cell r="AT939">
            <v>8279.06</v>
          </cell>
          <cell r="AU939">
            <v>43256.412499999999</v>
          </cell>
          <cell r="AV939">
            <v>73415</v>
          </cell>
          <cell r="AW939" t="str">
            <v>57 72678</v>
          </cell>
          <cell r="AX939">
            <v>0</v>
          </cell>
        </row>
        <row r="940">
          <cell r="D940">
            <v>72686</v>
          </cell>
          <cell r="E940" t="str">
            <v>Esparto Unified</v>
          </cell>
          <cell r="F940">
            <v>9109481</v>
          </cell>
          <cell r="G940" t="b">
            <v>0</v>
          </cell>
          <cell r="H940">
            <v>5574.21</v>
          </cell>
          <cell r="I940">
            <v>627.42999999999995</v>
          </cell>
          <cell r="J940">
            <v>3497427</v>
          </cell>
          <cell r="K940">
            <v>55.12</v>
          </cell>
          <cell r="L940">
            <v>895.5</v>
          </cell>
          <cell r="M940">
            <v>49360</v>
          </cell>
          <cell r="N940">
            <v>1591046</v>
          </cell>
          <cell r="O940">
            <v>1206588</v>
          </cell>
          <cell r="P940">
            <v>0</v>
          </cell>
          <cell r="Q940">
            <v>0</v>
          </cell>
          <cell r="R940">
            <v>2728.19</v>
          </cell>
          <cell r="S940">
            <v>2443094</v>
          </cell>
          <cell r="T940">
            <v>8787515</v>
          </cell>
          <cell r="U940">
            <v>321966</v>
          </cell>
          <cell r="V940">
            <v>0.42966442729999998</v>
          </cell>
          <cell r="W940">
            <v>138337</v>
          </cell>
          <cell r="X940">
            <v>0</v>
          </cell>
          <cell r="Y940">
            <v>0</v>
          </cell>
          <cell r="Z940">
            <v>8925852</v>
          </cell>
          <cell r="AA940">
            <v>3679980</v>
          </cell>
          <cell r="AB940">
            <v>5245872</v>
          </cell>
          <cell r="AC940">
            <v>0</v>
          </cell>
          <cell r="AD940">
            <v>1330211</v>
          </cell>
          <cell r="AE940">
            <v>3915661</v>
          </cell>
          <cell r="AF940">
            <v>4047.48</v>
          </cell>
          <cell r="AG940">
            <v>895.5</v>
          </cell>
          <cell r="AH940">
            <v>3624518</v>
          </cell>
          <cell r="AI940">
            <v>1591438</v>
          </cell>
          <cell r="AJ940">
            <v>0</v>
          </cell>
          <cell r="AK940">
            <v>3679980</v>
          </cell>
          <cell r="AL940">
            <v>1330211</v>
          </cell>
          <cell r="AM940">
            <v>205765</v>
          </cell>
          <cell r="AN940">
            <v>1206588</v>
          </cell>
          <cell r="AO940">
            <v>1412353</v>
          </cell>
          <cell r="AP940">
            <v>0</v>
          </cell>
          <cell r="AQ940">
            <v>3915661</v>
          </cell>
          <cell r="AR940">
            <v>138337</v>
          </cell>
          <cell r="AS940">
            <v>3777324</v>
          </cell>
          <cell r="AT940">
            <v>9967.4500000000007</v>
          </cell>
          <cell r="AU940">
            <v>43256.412546296298</v>
          </cell>
          <cell r="AV940">
            <v>73415</v>
          </cell>
          <cell r="AW940" t="str">
            <v>57 72686</v>
          </cell>
          <cell r="AX940">
            <v>0</v>
          </cell>
        </row>
        <row r="941">
          <cell r="D941">
            <v>72694</v>
          </cell>
          <cell r="E941" t="str">
            <v>Washington Unified</v>
          </cell>
          <cell r="F941">
            <v>72322713</v>
          </cell>
          <cell r="G941" t="b">
            <v>0</v>
          </cell>
          <cell r="H941">
            <v>5250.12</v>
          </cell>
          <cell r="I941">
            <v>7453.75</v>
          </cell>
          <cell r="J941">
            <v>39133082</v>
          </cell>
          <cell r="K941">
            <v>52.99</v>
          </cell>
          <cell r="L941">
            <v>7453.75</v>
          </cell>
          <cell r="M941">
            <v>394974</v>
          </cell>
          <cell r="N941">
            <v>0</v>
          </cell>
          <cell r="O941">
            <v>7212927</v>
          </cell>
          <cell r="P941">
            <v>0</v>
          </cell>
          <cell r="Q941">
            <v>0</v>
          </cell>
          <cell r="R941">
            <v>2870.19</v>
          </cell>
          <cell r="S941">
            <v>21393679</v>
          </cell>
          <cell r="T941">
            <v>68134662</v>
          </cell>
          <cell r="U941">
            <v>4188051</v>
          </cell>
          <cell r="V941">
            <v>0.42966442729999998</v>
          </cell>
          <cell r="W941">
            <v>1799457</v>
          </cell>
          <cell r="X941">
            <v>0</v>
          </cell>
          <cell r="Y941">
            <v>0</v>
          </cell>
          <cell r="Z941">
            <v>69934119</v>
          </cell>
          <cell r="AA941">
            <v>15394327</v>
          </cell>
          <cell r="AB941">
            <v>54539792</v>
          </cell>
          <cell r="AC941">
            <v>0</v>
          </cell>
          <cell r="AD941">
            <v>10234017</v>
          </cell>
          <cell r="AE941">
            <v>44305775</v>
          </cell>
          <cell r="AF941">
            <v>5303.11</v>
          </cell>
          <cell r="AG941">
            <v>7453.75</v>
          </cell>
          <cell r="AH941">
            <v>39528056</v>
          </cell>
          <cell r="AI941">
            <v>0</v>
          </cell>
          <cell r="AJ941">
            <v>0</v>
          </cell>
          <cell r="AK941">
            <v>15394327</v>
          </cell>
          <cell r="AL941">
            <v>10234017</v>
          </cell>
          <cell r="AM941">
            <v>13899712</v>
          </cell>
          <cell r="AN941">
            <v>7212927</v>
          </cell>
          <cell r="AO941">
            <v>21112639</v>
          </cell>
          <cell r="AP941">
            <v>0</v>
          </cell>
          <cell r="AQ941">
            <v>44305775</v>
          </cell>
          <cell r="AR941">
            <v>1799457</v>
          </cell>
          <cell r="AS941">
            <v>42506318</v>
          </cell>
          <cell r="AT941">
            <v>9382.41</v>
          </cell>
          <cell r="AU941">
            <v>43256.413032407407</v>
          </cell>
          <cell r="AV941">
            <v>73415</v>
          </cell>
          <cell r="AW941" t="str">
            <v>57 72694</v>
          </cell>
          <cell r="AX941">
            <v>0</v>
          </cell>
        </row>
        <row r="942">
          <cell r="D942">
            <v>72702</v>
          </cell>
          <cell r="E942" t="str">
            <v>Winters Joint Unified</v>
          </cell>
          <cell r="F942">
            <v>14585829</v>
          </cell>
          <cell r="G942" t="b">
            <v>0</v>
          </cell>
          <cell r="H942">
            <v>5307.04</v>
          </cell>
          <cell r="I942">
            <v>1479.08</v>
          </cell>
          <cell r="J942">
            <v>7849537</v>
          </cell>
          <cell r="K942">
            <v>49.27</v>
          </cell>
          <cell r="L942">
            <v>1479.08</v>
          </cell>
          <cell r="M942">
            <v>72874</v>
          </cell>
          <cell r="N942">
            <v>0</v>
          </cell>
          <cell r="O942">
            <v>1564025</v>
          </cell>
          <cell r="P942">
            <v>0</v>
          </cell>
          <cell r="Q942">
            <v>0</v>
          </cell>
          <cell r="R942">
            <v>2884.58</v>
          </cell>
          <cell r="S942">
            <v>4266525</v>
          </cell>
          <cell r="T942">
            <v>13752961</v>
          </cell>
          <cell r="U942">
            <v>832868</v>
          </cell>
          <cell r="V942">
            <v>0.42966442729999998</v>
          </cell>
          <cell r="W942">
            <v>357854</v>
          </cell>
          <cell r="X942">
            <v>0</v>
          </cell>
          <cell r="Y942">
            <v>0</v>
          </cell>
          <cell r="Z942">
            <v>14110815</v>
          </cell>
          <cell r="AA942">
            <v>3191319</v>
          </cell>
          <cell r="AB942">
            <v>10919496</v>
          </cell>
          <cell r="AC942">
            <v>0</v>
          </cell>
          <cell r="AD942">
            <v>2051153</v>
          </cell>
          <cell r="AE942">
            <v>8868343</v>
          </cell>
          <cell r="AF942">
            <v>5356.31</v>
          </cell>
          <cell r="AG942">
            <v>1479.08</v>
          </cell>
          <cell r="AH942">
            <v>7922411</v>
          </cell>
          <cell r="AI942">
            <v>0</v>
          </cell>
          <cell r="AJ942">
            <v>0</v>
          </cell>
          <cell r="AK942">
            <v>3191319</v>
          </cell>
          <cell r="AL942">
            <v>2051153</v>
          </cell>
          <cell r="AM942">
            <v>2679939</v>
          </cell>
          <cell r="AN942">
            <v>1564025</v>
          </cell>
          <cell r="AO942">
            <v>4243964</v>
          </cell>
          <cell r="AP942">
            <v>0</v>
          </cell>
          <cell r="AQ942">
            <v>8868343</v>
          </cell>
          <cell r="AR942">
            <v>357854</v>
          </cell>
          <cell r="AS942">
            <v>8510489</v>
          </cell>
          <cell r="AT942">
            <v>9540.26</v>
          </cell>
          <cell r="AU942">
            <v>43256.413055555553</v>
          </cell>
          <cell r="AV942">
            <v>73415</v>
          </cell>
          <cell r="AW942" t="str">
            <v>57 72702</v>
          </cell>
          <cell r="AX942">
            <v>0</v>
          </cell>
        </row>
        <row r="943">
          <cell r="D943">
            <v>72710</v>
          </cell>
          <cell r="E943" t="str">
            <v>Woodland Joint Unified</v>
          </cell>
          <cell r="F943">
            <v>91979261</v>
          </cell>
          <cell r="G943" t="b">
            <v>0</v>
          </cell>
          <cell r="H943">
            <v>5276.64</v>
          </cell>
          <cell r="I943">
            <v>9338.4</v>
          </cell>
          <cell r="J943">
            <v>49275375</v>
          </cell>
          <cell r="K943">
            <v>51.6</v>
          </cell>
          <cell r="L943">
            <v>9338.4</v>
          </cell>
          <cell r="M943">
            <v>481861</v>
          </cell>
          <cell r="N943">
            <v>0</v>
          </cell>
          <cell r="O943">
            <v>9994926</v>
          </cell>
          <cell r="P943">
            <v>0</v>
          </cell>
          <cell r="Q943">
            <v>0</v>
          </cell>
          <cell r="R943">
            <v>2928.66</v>
          </cell>
          <cell r="S943">
            <v>27348999</v>
          </cell>
          <cell r="T943">
            <v>87101161</v>
          </cell>
          <cell r="U943">
            <v>4878100</v>
          </cell>
          <cell r="V943">
            <v>0.42966442729999998</v>
          </cell>
          <cell r="W943">
            <v>2095946</v>
          </cell>
          <cell r="X943">
            <v>0</v>
          </cell>
          <cell r="Y943">
            <v>0</v>
          </cell>
          <cell r="Z943">
            <v>89197107</v>
          </cell>
          <cell r="AA943">
            <v>27309441</v>
          </cell>
          <cell r="AB943">
            <v>61887666</v>
          </cell>
          <cell r="AC943">
            <v>0</v>
          </cell>
          <cell r="AD943">
            <v>12882404</v>
          </cell>
          <cell r="AE943">
            <v>49005262</v>
          </cell>
          <cell r="AF943">
            <v>5328.24</v>
          </cell>
          <cell r="AG943">
            <v>9338.4</v>
          </cell>
          <cell r="AH943">
            <v>49757236</v>
          </cell>
          <cell r="AI943">
            <v>0</v>
          </cell>
          <cell r="AJ943">
            <v>0</v>
          </cell>
          <cell r="AK943">
            <v>27309441</v>
          </cell>
          <cell r="AL943">
            <v>12882404</v>
          </cell>
          <cell r="AM943">
            <v>9565391</v>
          </cell>
          <cell r="AN943">
            <v>9994926</v>
          </cell>
          <cell r="AO943">
            <v>19560317</v>
          </cell>
          <cell r="AP943">
            <v>0</v>
          </cell>
          <cell r="AQ943">
            <v>49005262</v>
          </cell>
          <cell r="AR943">
            <v>2095946</v>
          </cell>
          <cell r="AS943">
            <v>46909316</v>
          </cell>
          <cell r="AT943">
            <v>9551.65</v>
          </cell>
          <cell r="AU943">
            <v>43256.413055555553</v>
          </cell>
          <cell r="AV943">
            <v>73415</v>
          </cell>
          <cell r="AW943" t="str">
            <v>57 72710</v>
          </cell>
          <cell r="AX943">
            <v>0</v>
          </cell>
        </row>
        <row r="944">
          <cell r="D944">
            <v>72728</v>
          </cell>
          <cell r="E944" t="str">
            <v>Camptonville Elementary</v>
          </cell>
          <cell r="F944">
            <v>558807</v>
          </cell>
          <cell r="G944" t="b">
            <v>1</v>
          </cell>
          <cell r="H944">
            <v>5705.69</v>
          </cell>
          <cell r="I944">
            <v>58.7</v>
          </cell>
          <cell r="J944">
            <v>334924</v>
          </cell>
          <cell r="K944">
            <v>46.42</v>
          </cell>
          <cell r="L944">
            <v>58.7</v>
          </cell>
          <cell r="M944">
            <v>2725</v>
          </cell>
          <cell r="N944">
            <v>0</v>
          </cell>
          <cell r="O944">
            <v>267544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605193</v>
          </cell>
          <cell r="U944">
            <v>0</v>
          </cell>
          <cell r="V944">
            <v>0.42966442729999998</v>
          </cell>
          <cell r="W944">
            <v>0</v>
          </cell>
          <cell r="X944">
            <v>0</v>
          </cell>
          <cell r="Y944">
            <v>0</v>
          </cell>
          <cell r="Z944">
            <v>558807</v>
          </cell>
          <cell r="AA944">
            <v>23148</v>
          </cell>
          <cell r="AB944">
            <v>535659</v>
          </cell>
          <cell r="AC944">
            <v>0</v>
          </cell>
          <cell r="AD944">
            <v>87419</v>
          </cell>
          <cell r="AE944">
            <v>448240</v>
          </cell>
          <cell r="AF944">
            <v>5752.11</v>
          </cell>
          <cell r="AG944">
            <v>58.7</v>
          </cell>
          <cell r="AH944">
            <v>337649</v>
          </cell>
          <cell r="AI944">
            <v>0</v>
          </cell>
          <cell r="AJ944">
            <v>0</v>
          </cell>
          <cell r="AK944">
            <v>23148</v>
          </cell>
          <cell r="AL944">
            <v>87419</v>
          </cell>
          <cell r="AM944">
            <v>227082</v>
          </cell>
          <cell r="AN944">
            <v>267544</v>
          </cell>
          <cell r="AO944">
            <v>494626</v>
          </cell>
          <cell r="AP944">
            <v>46386</v>
          </cell>
          <cell r="AQ944">
            <v>494626</v>
          </cell>
          <cell r="AR944">
            <v>0</v>
          </cell>
          <cell r="AS944">
            <v>494626</v>
          </cell>
          <cell r="AT944">
            <v>10309.93</v>
          </cell>
          <cell r="AU944">
            <v>43256.412453703706</v>
          </cell>
          <cell r="AV944">
            <v>73415</v>
          </cell>
          <cell r="AW944" t="str">
            <v>58 72728</v>
          </cell>
          <cell r="AX944">
            <v>0</v>
          </cell>
        </row>
        <row r="945">
          <cell r="D945">
            <v>72736</v>
          </cell>
          <cell r="E945" t="str">
            <v>Marysville Joint Unified</v>
          </cell>
          <cell r="F945">
            <v>95733913</v>
          </cell>
          <cell r="G945" t="b">
            <v>0</v>
          </cell>
          <cell r="H945">
            <v>5238.67</v>
          </cell>
          <cell r="I945">
            <v>9085.0499999999993</v>
          </cell>
          <cell r="J945">
            <v>47593579</v>
          </cell>
          <cell r="K945">
            <v>41.12</v>
          </cell>
          <cell r="L945">
            <v>9085.0499999999993</v>
          </cell>
          <cell r="M945">
            <v>373577</v>
          </cell>
          <cell r="N945">
            <v>0</v>
          </cell>
          <cell r="O945">
            <v>11105191</v>
          </cell>
          <cell r="P945">
            <v>0</v>
          </cell>
          <cell r="Q945">
            <v>0</v>
          </cell>
          <cell r="R945">
            <v>3359.27</v>
          </cell>
          <cell r="S945">
            <v>30519136</v>
          </cell>
          <cell r="T945">
            <v>89591483</v>
          </cell>
          <cell r="U945">
            <v>6142430</v>
          </cell>
          <cell r="V945">
            <v>0.42966442729999998</v>
          </cell>
          <cell r="W945">
            <v>2639184</v>
          </cell>
          <cell r="X945">
            <v>0</v>
          </cell>
          <cell r="Y945">
            <v>0</v>
          </cell>
          <cell r="Z945">
            <v>92230667</v>
          </cell>
          <cell r="AA945">
            <v>15955288</v>
          </cell>
          <cell r="AB945">
            <v>76275379</v>
          </cell>
          <cell r="AC945">
            <v>0</v>
          </cell>
          <cell r="AD945">
            <v>12418944</v>
          </cell>
          <cell r="AE945">
            <v>63856435</v>
          </cell>
          <cell r="AF945">
            <v>5279.8</v>
          </cell>
          <cell r="AG945">
            <v>9085.0499999999993</v>
          </cell>
          <cell r="AH945">
            <v>47967247</v>
          </cell>
          <cell r="AI945">
            <v>0</v>
          </cell>
          <cell r="AJ945">
            <v>0</v>
          </cell>
          <cell r="AK945">
            <v>15955288</v>
          </cell>
          <cell r="AL945">
            <v>12418944</v>
          </cell>
          <cell r="AM945">
            <v>19593015</v>
          </cell>
          <cell r="AN945">
            <v>11105191</v>
          </cell>
          <cell r="AO945">
            <v>30698206</v>
          </cell>
          <cell r="AP945">
            <v>0</v>
          </cell>
          <cell r="AQ945">
            <v>63856435</v>
          </cell>
          <cell r="AR945">
            <v>2639184</v>
          </cell>
          <cell r="AS945">
            <v>61217251</v>
          </cell>
          <cell r="AT945">
            <v>10151.92</v>
          </cell>
          <cell r="AU945">
            <v>43256.412719907406</v>
          </cell>
          <cell r="AV945">
            <v>73415</v>
          </cell>
          <cell r="AW945" t="str">
            <v>58 72736</v>
          </cell>
          <cell r="AX945">
            <v>0</v>
          </cell>
        </row>
        <row r="946">
          <cell r="D946">
            <v>72744</v>
          </cell>
          <cell r="E946" t="str">
            <v>Plumas Lake Elementary</v>
          </cell>
          <cell r="F946">
            <v>10323802</v>
          </cell>
          <cell r="G946" t="b">
            <v>0</v>
          </cell>
          <cell r="H946">
            <v>5865.21</v>
          </cell>
          <cell r="I946">
            <v>1244.93</v>
          </cell>
          <cell r="J946">
            <v>7301776</v>
          </cell>
          <cell r="K946">
            <v>43</v>
          </cell>
          <cell r="L946">
            <v>1244.93</v>
          </cell>
          <cell r="M946">
            <v>53532</v>
          </cell>
          <cell r="N946">
            <v>0</v>
          </cell>
          <cell r="O946">
            <v>804074</v>
          </cell>
          <cell r="P946">
            <v>0</v>
          </cell>
          <cell r="Q946">
            <v>0</v>
          </cell>
          <cell r="R946">
            <v>1387.26</v>
          </cell>
          <cell r="S946">
            <v>1727042</v>
          </cell>
          <cell r="T946">
            <v>9886424</v>
          </cell>
          <cell r="U946">
            <v>437378</v>
          </cell>
          <cell r="V946">
            <v>0.42966442729999998</v>
          </cell>
          <cell r="W946">
            <v>187926</v>
          </cell>
          <cell r="X946">
            <v>296665</v>
          </cell>
          <cell r="Y946">
            <v>0</v>
          </cell>
          <cell r="Z946">
            <v>10371015</v>
          </cell>
          <cell r="AA946">
            <v>842070</v>
          </cell>
          <cell r="AB946">
            <v>9528945</v>
          </cell>
          <cell r="AC946">
            <v>0</v>
          </cell>
          <cell r="AD946">
            <v>1904327</v>
          </cell>
          <cell r="AE946">
            <v>7624618</v>
          </cell>
          <cell r="AF946">
            <v>5908.21</v>
          </cell>
          <cell r="AG946">
            <v>1244.93</v>
          </cell>
          <cell r="AH946">
            <v>7355308</v>
          </cell>
          <cell r="AI946">
            <v>0</v>
          </cell>
          <cell r="AJ946">
            <v>0</v>
          </cell>
          <cell r="AK946">
            <v>842070</v>
          </cell>
          <cell r="AL946">
            <v>1904327</v>
          </cell>
          <cell r="AM946">
            <v>4608911</v>
          </cell>
          <cell r="AN946">
            <v>804074</v>
          </cell>
          <cell r="AO946">
            <v>5412985</v>
          </cell>
          <cell r="AP946">
            <v>0</v>
          </cell>
          <cell r="AQ946">
            <v>7624618</v>
          </cell>
          <cell r="AR946">
            <v>187926</v>
          </cell>
          <cell r="AS946">
            <v>7436692</v>
          </cell>
          <cell r="AT946">
            <v>8092.3</v>
          </cell>
          <cell r="AU946">
            <v>43256.412847222222</v>
          </cell>
          <cell r="AV946">
            <v>73415</v>
          </cell>
          <cell r="AW946" t="str">
            <v>58 72744</v>
          </cell>
          <cell r="AX946">
            <v>0</v>
          </cell>
        </row>
        <row r="947">
          <cell r="D947">
            <v>72751</v>
          </cell>
          <cell r="E947" t="str">
            <v>Wheatland</v>
          </cell>
          <cell r="F947">
            <v>10698355</v>
          </cell>
          <cell r="G947" t="b">
            <v>0</v>
          </cell>
          <cell r="H947">
            <v>4980.97</v>
          </cell>
          <cell r="I947">
            <v>1237.3800000000001</v>
          </cell>
          <cell r="J947">
            <v>6163353</v>
          </cell>
          <cell r="K947">
            <v>61.74</v>
          </cell>
          <cell r="L947">
            <v>1237.3800000000001</v>
          </cell>
          <cell r="M947">
            <v>76396</v>
          </cell>
          <cell r="N947">
            <v>0</v>
          </cell>
          <cell r="O947">
            <v>2279460</v>
          </cell>
          <cell r="P947">
            <v>0</v>
          </cell>
          <cell r="Q947">
            <v>0</v>
          </cell>
          <cell r="R947">
            <v>1385.61</v>
          </cell>
          <cell r="S947">
            <v>1714526</v>
          </cell>
          <cell r="T947">
            <v>10233735</v>
          </cell>
          <cell r="U947">
            <v>464620</v>
          </cell>
          <cell r="V947">
            <v>0.42966442729999998</v>
          </cell>
          <cell r="W947">
            <v>199631</v>
          </cell>
          <cell r="X947">
            <v>258328</v>
          </cell>
          <cell r="Y947">
            <v>0</v>
          </cell>
          <cell r="Z947">
            <v>10691694</v>
          </cell>
          <cell r="AA947">
            <v>914381</v>
          </cell>
          <cell r="AB947">
            <v>9777313</v>
          </cell>
          <cell r="AC947">
            <v>0</v>
          </cell>
          <cell r="AD947">
            <v>1615503</v>
          </cell>
          <cell r="AE947">
            <v>8161810</v>
          </cell>
          <cell r="AF947">
            <v>5042.7</v>
          </cell>
          <cell r="AG947">
            <v>1237.3800000000001</v>
          </cell>
          <cell r="AH947">
            <v>6239736</v>
          </cell>
          <cell r="AI947">
            <v>0</v>
          </cell>
          <cell r="AJ947">
            <v>0</v>
          </cell>
          <cell r="AK947">
            <v>914381</v>
          </cell>
          <cell r="AL947">
            <v>1615503</v>
          </cell>
          <cell r="AM947">
            <v>3709852</v>
          </cell>
          <cell r="AN947">
            <v>2279460</v>
          </cell>
          <cell r="AO947">
            <v>5989312</v>
          </cell>
          <cell r="AP947">
            <v>0</v>
          </cell>
          <cell r="AQ947">
            <v>8161810</v>
          </cell>
          <cell r="AR947">
            <v>199631</v>
          </cell>
          <cell r="AS947">
            <v>7962179</v>
          </cell>
          <cell r="AT947">
            <v>8431.82</v>
          </cell>
          <cell r="AU947">
            <v>43256.413043981483</v>
          </cell>
          <cell r="AV947">
            <v>73415</v>
          </cell>
          <cell r="AW947" t="str">
            <v>58 72751</v>
          </cell>
          <cell r="AX947">
            <v>0</v>
          </cell>
        </row>
        <row r="948">
          <cell r="D948">
            <v>72769</v>
          </cell>
          <cell r="E948" t="str">
            <v>Wheatland Union High</v>
          </cell>
          <cell r="F948">
            <v>7354290</v>
          </cell>
          <cell r="G948" t="b">
            <v>0</v>
          </cell>
          <cell r="H948">
            <v>6018.88</v>
          </cell>
          <cell r="I948">
            <v>742.15</v>
          </cell>
          <cell r="J948">
            <v>4466912</v>
          </cell>
          <cell r="K948">
            <v>51.76</v>
          </cell>
          <cell r="L948">
            <v>742.15</v>
          </cell>
          <cell r="M948">
            <v>38414</v>
          </cell>
          <cell r="N948">
            <v>0</v>
          </cell>
          <cell r="O948">
            <v>642527</v>
          </cell>
          <cell r="P948">
            <v>0</v>
          </cell>
          <cell r="Q948">
            <v>0</v>
          </cell>
          <cell r="R948">
            <v>2343.6</v>
          </cell>
          <cell r="S948">
            <v>1739303</v>
          </cell>
          <cell r="T948">
            <v>6887156</v>
          </cell>
          <cell r="U948">
            <v>467134</v>
          </cell>
          <cell r="V948">
            <v>0.42966442729999998</v>
          </cell>
          <cell r="W948">
            <v>200711</v>
          </cell>
          <cell r="X948">
            <v>0</v>
          </cell>
          <cell r="Y948">
            <v>0</v>
          </cell>
          <cell r="Z948">
            <v>7087867</v>
          </cell>
          <cell r="AA948">
            <v>1963938</v>
          </cell>
          <cell r="AB948">
            <v>5123929</v>
          </cell>
          <cell r="AC948">
            <v>0</v>
          </cell>
          <cell r="AD948">
            <v>1166452</v>
          </cell>
          <cell r="AE948">
            <v>3957477</v>
          </cell>
          <cell r="AF948">
            <v>6070.64</v>
          </cell>
          <cell r="AG948">
            <v>742.15</v>
          </cell>
          <cell r="AH948">
            <v>4505325</v>
          </cell>
          <cell r="AI948">
            <v>0</v>
          </cell>
          <cell r="AJ948">
            <v>0</v>
          </cell>
          <cell r="AK948">
            <v>1963938</v>
          </cell>
          <cell r="AL948">
            <v>1166452</v>
          </cell>
          <cell r="AM948">
            <v>1374935</v>
          </cell>
          <cell r="AN948">
            <v>642527</v>
          </cell>
          <cell r="AO948">
            <v>2017462</v>
          </cell>
          <cell r="AP948">
            <v>0</v>
          </cell>
          <cell r="AQ948">
            <v>3957477</v>
          </cell>
          <cell r="AR948">
            <v>200711</v>
          </cell>
          <cell r="AS948">
            <v>3756766</v>
          </cell>
          <cell r="AT948">
            <v>9550.4500000000007</v>
          </cell>
          <cell r="AU948">
            <v>43256.413043981483</v>
          </cell>
          <cell r="AV948">
            <v>73415</v>
          </cell>
          <cell r="AW948" t="str">
            <v>58 72769</v>
          </cell>
          <cell r="AX948">
            <v>0</v>
          </cell>
        </row>
      </sheetData>
      <sheetData sheetId="16">
        <row r="5">
          <cell r="D5">
            <v>61119</v>
          </cell>
          <cell r="E5" t="str">
            <v>Alameda Unified</v>
          </cell>
          <cell r="F5">
            <v>30388856</v>
          </cell>
          <cell r="G5">
            <v>0</v>
          </cell>
          <cell r="H5">
            <v>263904</v>
          </cell>
          <cell r="I5">
            <v>909912</v>
          </cell>
          <cell r="J5">
            <v>0</v>
          </cell>
          <cell r="K5">
            <v>31562672</v>
          </cell>
          <cell r="L5">
            <v>9073.7000000000007</v>
          </cell>
          <cell r="M5">
            <v>1760.1</v>
          </cell>
          <cell r="N5">
            <v>52.33</v>
          </cell>
          <cell r="O5">
            <v>10781.47</v>
          </cell>
          <cell r="P5">
            <v>2818.62</v>
          </cell>
          <cell r="Q5">
            <v>4813555</v>
          </cell>
          <cell r="R5">
            <v>26749117</v>
          </cell>
          <cell r="S5">
            <v>43251.430266203701</v>
          </cell>
          <cell r="T5">
            <v>73415</v>
          </cell>
        </row>
        <row r="6">
          <cell r="D6">
            <v>61127</v>
          </cell>
          <cell r="E6" t="str">
            <v>Albany City Unified</v>
          </cell>
          <cell r="F6">
            <v>9964041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9964041</v>
          </cell>
          <cell r="L6">
            <v>3623.78</v>
          </cell>
          <cell r="M6">
            <v>11.37</v>
          </cell>
          <cell r="N6">
            <v>11.37</v>
          </cell>
          <cell r="O6">
            <v>3623.78</v>
          </cell>
          <cell r="P6">
            <v>2749.63</v>
          </cell>
          <cell r="Q6">
            <v>0</v>
          </cell>
          <cell r="R6">
            <v>9964041</v>
          </cell>
          <cell r="S6">
            <v>43251.430266203701</v>
          </cell>
          <cell r="T6">
            <v>73415</v>
          </cell>
        </row>
        <row r="7">
          <cell r="D7">
            <v>61143</v>
          </cell>
          <cell r="E7" t="str">
            <v>Berkeley Unified</v>
          </cell>
          <cell r="F7">
            <v>43580626</v>
          </cell>
          <cell r="G7">
            <v>0</v>
          </cell>
          <cell r="H7">
            <v>45268</v>
          </cell>
          <cell r="I7">
            <v>285169</v>
          </cell>
          <cell r="J7">
            <v>0</v>
          </cell>
          <cell r="K7">
            <v>43911063</v>
          </cell>
          <cell r="L7">
            <v>9364.94</v>
          </cell>
          <cell r="M7">
            <v>541.03</v>
          </cell>
          <cell r="N7">
            <v>55.41</v>
          </cell>
          <cell r="O7">
            <v>9850.56</v>
          </cell>
          <cell r="P7">
            <v>4424.18</v>
          </cell>
          <cell r="Q7">
            <v>2148470</v>
          </cell>
          <cell r="R7">
            <v>41762593</v>
          </cell>
          <cell r="S7">
            <v>43251.430312500001</v>
          </cell>
          <cell r="T7">
            <v>73415</v>
          </cell>
        </row>
        <row r="8">
          <cell r="D8">
            <v>61150</v>
          </cell>
          <cell r="E8" t="str">
            <v>Castro Valley Unified</v>
          </cell>
          <cell r="F8">
            <v>23134976</v>
          </cell>
          <cell r="G8">
            <v>0</v>
          </cell>
          <cell r="H8">
            <v>108645</v>
          </cell>
          <cell r="I8">
            <v>209937</v>
          </cell>
          <cell r="J8">
            <v>0</v>
          </cell>
          <cell r="K8">
            <v>23453558</v>
          </cell>
          <cell r="L8">
            <v>9038.8799999999992</v>
          </cell>
          <cell r="M8">
            <v>13.08</v>
          </cell>
          <cell r="N8">
            <v>12.78</v>
          </cell>
          <cell r="O8">
            <v>9039.18</v>
          </cell>
          <cell r="P8">
            <v>2559.41</v>
          </cell>
          <cell r="Q8">
            <v>768</v>
          </cell>
          <cell r="R8">
            <v>23452790</v>
          </cell>
          <cell r="S8">
            <v>43251.430381944447</v>
          </cell>
          <cell r="T8">
            <v>73415</v>
          </cell>
        </row>
        <row r="9">
          <cell r="D9">
            <v>61168</v>
          </cell>
          <cell r="E9" t="str">
            <v>Emery Unified</v>
          </cell>
          <cell r="F9">
            <v>1300127</v>
          </cell>
          <cell r="G9">
            <v>0</v>
          </cell>
          <cell r="H9">
            <v>595123</v>
          </cell>
          <cell r="I9">
            <v>2595932</v>
          </cell>
          <cell r="J9">
            <v>0</v>
          </cell>
          <cell r="K9">
            <v>4491182</v>
          </cell>
          <cell r="L9">
            <v>650.52</v>
          </cell>
          <cell r="M9">
            <v>8.19</v>
          </cell>
          <cell r="N9">
            <v>8.08</v>
          </cell>
          <cell r="O9">
            <v>650.63</v>
          </cell>
          <cell r="P9">
            <v>1998.26</v>
          </cell>
          <cell r="Q9">
            <v>220</v>
          </cell>
          <cell r="R9">
            <v>4490962</v>
          </cell>
          <cell r="S9">
            <v>43251.430486111109</v>
          </cell>
          <cell r="T9">
            <v>73415</v>
          </cell>
        </row>
        <row r="10">
          <cell r="D10">
            <v>61176</v>
          </cell>
          <cell r="E10" t="str">
            <v>Fremont Unified</v>
          </cell>
          <cell r="F10">
            <v>128338413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128338413</v>
          </cell>
          <cell r="L10">
            <v>34321.370000000003</v>
          </cell>
          <cell r="M10">
            <v>347.63</v>
          </cell>
          <cell r="N10">
            <v>2.4700000000000002</v>
          </cell>
          <cell r="O10">
            <v>34666.53</v>
          </cell>
          <cell r="P10">
            <v>3702.08</v>
          </cell>
          <cell r="Q10">
            <v>1277810</v>
          </cell>
          <cell r="R10">
            <v>127060603</v>
          </cell>
          <cell r="S10">
            <v>43251.430520833332</v>
          </cell>
          <cell r="T10">
            <v>73415</v>
          </cell>
        </row>
        <row r="11">
          <cell r="D11">
            <v>61192</v>
          </cell>
          <cell r="E11" t="str">
            <v>Hayward Unified</v>
          </cell>
          <cell r="F11">
            <v>59395720</v>
          </cell>
          <cell r="G11">
            <v>0</v>
          </cell>
          <cell r="H11">
            <v>1507585</v>
          </cell>
          <cell r="I11">
            <v>2947948</v>
          </cell>
          <cell r="J11">
            <v>0</v>
          </cell>
          <cell r="K11">
            <v>63851253</v>
          </cell>
          <cell r="L11">
            <v>19472.45</v>
          </cell>
          <cell r="M11">
            <v>2192.8000000000002</v>
          </cell>
          <cell r="N11">
            <v>1.53</v>
          </cell>
          <cell r="O11">
            <v>21663.72</v>
          </cell>
          <cell r="P11">
            <v>2741.71</v>
          </cell>
          <cell r="Q11">
            <v>6007827</v>
          </cell>
          <cell r="R11">
            <v>57843426</v>
          </cell>
          <cell r="S11">
            <v>43251.430567129632</v>
          </cell>
          <cell r="T11">
            <v>73415</v>
          </cell>
        </row>
        <row r="12">
          <cell r="D12">
            <v>61200</v>
          </cell>
          <cell r="E12" t="str">
            <v>Livermore Valley Joint Unified</v>
          </cell>
          <cell r="F12">
            <v>56125135</v>
          </cell>
          <cell r="G12">
            <v>0</v>
          </cell>
          <cell r="H12">
            <v>0</v>
          </cell>
          <cell r="I12">
            <v>412589</v>
          </cell>
          <cell r="J12">
            <v>0</v>
          </cell>
          <cell r="K12">
            <v>56537724</v>
          </cell>
          <cell r="L12">
            <v>13243.79</v>
          </cell>
          <cell r="M12">
            <v>0</v>
          </cell>
          <cell r="N12">
            <v>0</v>
          </cell>
          <cell r="O12">
            <v>13243.79</v>
          </cell>
          <cell r="P12">
            <v>4237.8500000000004</v>
          </cell>
          <cell r="Q12">
            <v>0</v>
          </cell>
          <cell r="R12">
            <v>56537724</v>
          </cell>
          <cell r="S12">
            <v>43251.430671296293</v>
          </cell>
          <cell r="T12">
            <v>73415</v>
          </cell>
        </row>
        <row r="13">
          <cell r="D13">
            <v>61218</v>
          </cell>
          <cell r="E13" t="str">
            <v>Mountain House Elementary</v>
          </cell>
          <cell r="F13">
            <v>297755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297755</v>
          </cell>
          <cell r="L13">
            <v>17.89</v>
          </cell>
          <cell r="M13">
            <v>0</v>
          </cell>
          <cell r="N13">
            <v>0</v>
          </cell>
          <cell r="O13">
            <v>17.89</v>
          </cell>
          <cell r="P13">
            <v>16643.66</v>
          </cell>
          <cell r="Q13">
            <v>0</v>
          </cell>
          <cell r="R13">
            <v>297755</v>
          </cell>
          <cell r="S13">
            <v>43251.430856481478</v>
          </cell>
          <cell r="T13">
            <v>73415</v>
          </cell>
        </row>
        <row r="14">
          <cell r="D14">
            <v>61234</v>
          </cell>
          <cell r="E14" t="str">
            <v>Newark Unified</v>
          </cell>
          <cell r="F14">
            <v>24421266</v>
          </cell>
          <cell r="G14">
            <v>0</v>
          </cell>
          <cell r="H14">
            <v>57922</v>
          </cell>
          <cell r="I14">
            <v>82823</v>
          </cell>
          <cell r="J14">
            <v>0</v>
          </cell>
          <cell r="K14">
            <v>24562011</v>
          </cell>
          <cell r="L14">
            <v>5702.86</v>
          </cell>
          <cell r="M14">
            <v>0.98</v>
          </cell>
          <cell r="N14">
            <v>0.98</v>
          </cell>
          <cell r="O14">
            <v>5702.86</v>
          </cell>
          <cell r="P14">
            <v>4282.28</v>
          </cell>
          <cell r="Q14">
            <v>0</v>
          </cell>
          <cell r="R14">
            <v>24562011</v>
          </cell>
          <cell r="S14">
            <v>43251.430879629632</v>
          </cell>
          <cell r="T14">
            <v>73415</v>
          </cell>
        </row>
        <row r="15">
          <cell r="D15">
            <v>61242</v>
          </cell>
          <cell r="E15" t="str">
            <v>New Haven Unified</v>
          </cell>
          <cell r="F15">
            <v>30323070</v>
          </cell>
          <cell r="G15">
            <v>0</v>
          </cell>
          <cell r="H15">
            <v>222764</v>
          </cell>
          <cell r="I15">
            <v>1508365</v>
          </cell>
          <cell r="J15">
            <v>0</v>
          </cell>
          <cell r="K15">
            <v>32054199</v>
          </cell>
          <cell r="L15">
            <v>11373.11</v>
          </cell>
          <cell r="M15">
            <v>107.88</v>
          </cell>
          <cell r="N15">
            <v>2.02</v>
          </cell>
          <cell r="O15">
            <v>11478.97</v>
          </cell>
          <cell r="P15">
            <v>2641.62</v>
          </cell>
          <cell r="Q15">
            <v>279642</v>
          </cell>
          <cell r="R15">
            <v>31774557</v>
          </cell>
          <cell r="S15">
            <v>43251.430879629632</v>
          </cell>
          <cell r="T15">
            <v>73415</v>
          </cell>
        </row>
        <row r="16">
          <cell r="D16">
            <v>61259</v>
          </cell>
          <cell r="E16" t="str">
            <v>Oakland Unified</v>
          </cell>
          <cell r="F16">
            <v>116137890</v>
          </cell>
          <cell r="G16">
            <v>0</v>
          </cell>
          <cell r="H16">
            <v>5156158</v>
          </cell>
          <cell r="I16">
            <v>8128116</v>
          </cell>
          <cell r="J16">
            <v>0</v>
          </cell>
          <cell r="K16">
            <v>129422164</v>
          </cell>
          <cell r="L16">
            <v>35560.300000000003</v>
          </cell>
          <cell r="M16">
            <v>14865.51</v>
          </cell>
          <cell r="N16">
            <v>147.21</v>
          </cell>
          <cell r="O16">
            <v>50278.6</v>
          </cell>
          <cell r="P16">
            <v>2309.89</v>
          </cell>
          <cell r="Q16">
            <v>33997653</v>
          </cell>
          <cell r="R16">
            <v>95424511</v>
          </cell>
          <cell r="S16">
            <v>43251.430914351855</v>
          </cell>
          <cell r="T16">
            <v>73415</v>
          </cell>
        </row>
        <row r="17">
          <cell r="D17">
            <v>61275</v>
          </cell>
          <cell r="E17" t="str">
            <v>Piedmont City Unified</v>
          </cell>
          <cell r="F17">
            <v>11968714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11968714</v>
          </cell>
          <cell r="L17">
            <v>2612.75</v>
          </cell>
          <cell r="M17">
            <v>9.8000000000000007</v>
          </cell>
          <cell r="N17">
            <v>9.8000000000000007</v>
          </cell>
          <cell r="O17">
            <v>2612.75</v>
          </cell>
          <cell r="P17">
            <v>4580.8900000000003</v>
          </cell>
          <cell r="Q17">
            <v>0</v>
          </cell>
          <cell r="R17">
            <v>11968714</v>
          </cell>
          <cell r="S17">
            <v>43251.430972222224</v>
          </cell>
          <cell r="T17">
            <v>73415</v>
          </cell>
        </row>
        <row r="18">
          <cell r="D18">
            <v>61291</v>
          </cell>
          <cell r="E18" t="str">
            <v>San Leandro Unified</v>
          </cell>
          <cell r="F18">
            <v>23410234</v>
          </cell>
          <cell r="G18">
            <v>0</v>
          </cell>
          <cell r="H18">
            <v>294154</v>
          </cell>
          <cell r="I18">
            <v>1390626</v>
          </cell>
          <cell r="J18">
            <v>0</v>
          </cell>
          <cell r="K18">
            <v>25095014</v>
          </cell>
          <cell r="L18">
            <v>8439.0499999999993</v>
          </cell>
          <cell r="M18">
            <v>20.94</v>
          </cell>
          <cell r="N18">
            <v>19.440000000000001</v>
          </cell>
          <cell r="O18">
            <v>8440.5499999999993</v>
          </cell>
          <cell r="P18">
            <v>2773.54</v>
          </cell>
          <cell r="Q18">
            <v>4160</v>
          </cell>
          <cell r="R18">
            <v>25090854</v>
          </cell>
          <cell r="S18">
            <v>43251.43109953704</v>
          </cell>
          <cell r="T18">
            <v>73415</v>
          </cell>
        </row>
        <row r="19">
          <cell r="D19">
            <v>61309</v>
          </cell>
          <cell r="E19" t="str">
            <v>San Lorenzo Unified</v>
          </cell>
          <cell r="F19">
            <v>23429422</v>
          </cell>
          <cell r="G19">
            <v>0</v>
          </cell>
          <cell r="H19">
            <v>611418</v>
          </cell>
          <cell r="I19">
            <v>2020865</v>
          </cell>
          <cell r="J19">
            <v>0</v>
          </cell>
          <cell r="K19">
            <v>26061705</v>
          </cell>
          <cell r="L19">
            <v>10079.200000000001</v>
          </cell>
          <cell r="M19">
            <v>1006.74</v>
          </cell>
          <cell r="N19">
            <v>7.02</v>
          </cell>
          <cell r="O19">
            <v>11078.92</v>
          </cell>
          <cell r="P19">
            <v>2114.77</v>
          </cell>
          <cell r="Q19">
            <v>2114178</v>
          </cell>
          <cell r="R19">
            <v>23947527</v>
          </cell>
          <cell r="S19">
            <v>43251.43109953704</v>
          </cell>
          <cell r="T19">
            <v>73415</v>
          </cell>
        </row>
        <row r="20">
          <cell r="D20">
            <v>75093</v>
          </cell>
          <cell r="E20" t="str">
            <v>Dublin Unified</v>
          </cell>
          <cell r="F20">
            <v>47716314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47716314</v>
          </cell>
          <cell r="L20">
            <v>11015.77</v>
          </cell>
          <cell r="M20">
            <v>0</v>
          </cell>
          <cell r="N20">
            <v>0</v>
          </cell>
          <cell r="O20">
            <v>11015.77</v>
          </cell>
          <cell r="P20">
            <v>4331.6400000000003</v>
          </cell>
          <cell r="Q20">
            <v>0</v>
          </cell>
          <cell r="R20">
            <v>47716314</v>
          </cell>
          <cell r="S20">
            <v>43251.430462962962</v>
          </cell>
          <cell r="T20">
            <v>73415</v>
          </cell>
        </row>
        <row r="21">
          <cell r="D21">
            <v>75101</v>
          </cell>
          <cell r="E21" t="str">
            <v>Pleasanton Unified</v>
          </cell>
          <cell r="F21">
            <v>69685839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69685839</v>
          </cell>
          <cell r="L21">
            <v>14396.37</v>
          </cell>
          <cell r="M21">
            <v>1.1399999999999999</v>
          </cell>
          <cell r="N21">
            <v>0</v>
          </cell>
          <cell r="O21">
            <v>14397.51</v>
          </cell>
          <cell r="P21">
            <v>4840.13</v>
          </cell>
          <cell r="Q21">
            <v>5518</v>
          </cell>
          <cell r="R21">
            <v>69680321</v>
          </cell>
          <cell r="S21">
            <v>43251.430983796294</v>
          </cell>
          <cell r="T21">
            <v>73415</v>
          </cell>
        </row>
        <row r="22">
          <cell r="D22">
            <v>75119</v>
          </cell>
          <cell r="E22" t="str">
            <v>Sunol Glen Unified</v>
          </cell>
          <cell r="F22">
            <v>1422862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1422862</v>
          </cell>
          <cell r="L22">
            <v>284.29000000000002</v>
          </cell>
          <cell r="M22">
            <v>0</v>
          </cell>
          <cell r="N22">
            <v>0</v>
          </cell>
          <cell r="O22">
            <v>284.29000000000002</v>
          </cell>
          <cell r="P22">
            <v>5004.97</v>
          </cell>
          <cell r="Q22">
            <v>0</v>
          </cell>
          <cell r="R22">
            <v>1422862</v>
          </cell>
          <cell r="S22">
            <v>43251.431215277778</v>
          </cell>
          <cell r="T22">
            <v>73415</v>
          </cell>
        </row>
        <row r="23">
          <cell r="D23">
            <v>61333</v>
          </cell>
          <cell r="E23" t="str">
            <v>Alpine County Unified</v>
          </cell>
          <cell r="F23">
            <v>1340322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1340322</v>
          </cell>
          <cell r="L23">
            <v>104.62</v>
          </cell>
          <cell r="M23">
            <v>0</v>
          </cell>
          <cell r="N23">
            <v>0</v>
          </cell>
          <cell r="O23">
            <v>104.62</v>
          </cell>
          <cell r="P23">
            <v>12811.34</v>
          </cell>
          <cell r="Q23">
            <v>0</v>
          </cell>
          <cell r="R23">
            <v>1340322</v>
          </cell>
          <cell r="S23">
            <v>43251.430266203701</v>
          </cell>
          <cell r="T23">
            <v>73415</v>
          </cell>
        </row>
        <row r="24">
          <cell r="D24">
            <v>73981</v>
          </cell>
          <cell r="E24" t="str">
            <v>Amador County Unified</v>
          </cell>
          <cell r="F24">
            <v>24452463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24452463</v>
          </cell>
          <cell r="L24">
            <v>3897.82</v>
          </cell>
          <cell r="M24">
            <v>154.29</v>
          </cell>
          <cell r="N24">
            <v>148.19999999999999</v>
          </cell>
          <cell r="O24">
            <v>3903.91</v>
          </cell>
          <cell r="P24">
            <v>6263.58</v>
          </cell>
          <cell r="Q24">
            <v>38145</v>
          </cell>
          <cell r="R24">
            <v>24414318</v>
          </cell>
          <cell r="S24">
            <v>43251.430277777778</v>
          </cell>
          <cell r="T24">
            <v>73415</v>
          </cell>
        </row>
        <row r="25">
          <cell r="D25">
            <v>61382</v>
          </cell>
          <cell r="E25" t="str">
            <v>Bangor Union Elementary</v>
          </cell>
          <cell r="F25">
            <v>297829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297829</v>
          </cell>
          <cell r="L25">
            <v>82.18</v>
          </cell>
          <cell r="M25">
            <v>0</v>
          </cell>
          <cell r="N25">
            <v>0</v>
          </cell>
          <cell r="O25">
            <v>82.18</v>
          </cell>
          <cell r="P25">
            <v>3624.11</v>
          </cell>
          <cell r="Q25">
            <v>0</v>
          </cell>
          <cell r="R25">
            <v>297829</v>
          </cell>
          <cell r="S25">
            <v>43251.430300925924</v>
          </cell>
          <cell r="T25">
            <v>73415</v>
          </cell>
        </row>
        <row r="26">
          <cell r="D26">
            <v>61408</v>
          </cell>
          <cell r="E26" t="str">
            <v>Biggs Unified</v>
          </cell>
          <cell r="F26">
            <v>2486542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2486542</v>
          </cell>
          <cell r="L26">
            <v>599.87</v>
          </cell>
          <cell r="M26">
            <v>7.44</v>
          </cell>
          <cell r="N26">
            <v>2.9</v>
          </cell>
          <cell r="O26">
            <v>604.41</v>
          </cell>
          <cell r="P26">
            <v>4114</v>
          </cell>
          <cell r="Q26">
            <v>18678</v>
          </cell>
          <cell r="R26">
            <v>2467864</v>
          </cell>
          <cell r="S26">
            <v>43251.430324074077</v>
          </cell>
          <cell r="T26">
            <v>73415</v>
          </cell>
        </row>
        <row r="27">
          <cell r="D27">
            <v>61424</v>
          </cell>
          <cell r="E27" t="str">
            <v>Chico Unified</v>
          </cell>
          <cell r="F27">
            <v>32438208</v>
          </cell>
          <cell r="G27">
            <v>0</v>
          </cell>
          <cell r="H27">
            <v>311510</v>
          </cell>
          <cell r="I27">
            <v>5983241</v>
          </cell>
          <cell r="J27">
            <v>0</v>
          </cell>
          <cell r="K27">
            <v>38732959</v>
          </cell>
          <cell r="L27">
            <v>11635.4</v>
          </cell>
          <cell r="M27">
            <v>1987.93</v>
          </cell>
          <cell r="N27">
            <v>16.23</v>
          </cell>
          <cell r="O27">
            <v>13607.1</v>
          </cell>
          <cell r="P27">
            <v>2383.92</v>
          </cell>
          <cell r="Q27">
            <v>4700375</v>
          </cell>
          <cell r="R27">
            <v>34032584</v>
          </cell>
          <cell r="S27">
            <v>43251.430393518516</v>
          </cell>
          <cell r="T27">
            <v>73415</v>
          </cell>
        </row>
        <row r="28">
          <cell r="D28">
            <v>61432</v>
          </cell>
          <cell r="E28" t="str">
            <v>Durham Unified</v>
          </cell>
          <cell r="F28">
            <v>3594158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3594158</v>
          </cell>
          <cell r="L28">
            <v>968.8</v>
          </cell>
          <cell r="M28">
            <v>0</v>
          </cell>
          <cell r="N28">
            <v>0</v>
          </cell>
          <cell r="O28">
            <v>968.8</v>
          </cell>
          <cell r="P28">
            <v>3709.91</v>
          </cell>
          <cell r="Q28">
            <v>0</v>
          </cell>
          <cell r="R28">
            <v>3594158</v>
          </cell>
          <cell r="S28">
            <v>43251.430462962962</v>
          </cell>
          <cell r="T28">
            <v>73415</v>
          </cell>
        </row>
        <row r="29">
          <cell r="D29">
            <v>61440</v>
          </cell>
          <cell r="E29" t="str">
            <v>Feather Falls Union Elementary</v>
          </cell>
          <cell r="F29">
            <v>128070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128070</v>
          </cell>
          <cell r="L29">
            <v>12.57</v>
          </cell>
          <cell r="M29">
            <v>58.64</v>
          </cell>
          <cell r="N29">
            <v>0</v>
          </cell>
          <cell r="O29">
            <v>71.209999999999994</v>
          </cell>
          <cell r="P29">
            <v>1798.48</v>
          </cell>
          <cell r="Q29">
            <v>105463</v>
          </cell>
          <cell r="R29">
            <v>22607</v>
          </cell>
          <cell r="S29">
            <v>43251.430497685185</v>
          </cell>
          <cell r="T29">
            <v>73415</v>
          </cell>
        </row>
        <row r="30">
          <cell r="D30">
            <v>61457</v>
          </cell>
          <cell r="E30" t="str">
            <v>Golden Feather Union Elementary</v>
          </cell>
          <cell r="F30">
            <v>975026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975026</v>
          </cell>
          <cell r="L30">
            <v>97.29</v>
          </cell>
          <cell r="M30">
            <v>908.85</v>
          </cell>
          <cell r="N30">
            <v>0</v>
          </cell>
          <cell r="O30">
            <v>1006.14</v>
          </cell>
          <cell r="P30">
            <v>969.08</v>
          </cell>
          <cell r="Q30">
            <v>880748</v>
          </cell>
          <cell r="R30">
            <v>94278</v>
          </cell>
          <cell r="S30">
            <v>43251.430543981478</v>
          </cell>
          <cell r="T30">
            <v>73415</v>
          </cell>
        </row>
        <row r="31">
          <cell r="D31">
            <v>61499</v>
          </cell>
          <cell r="E31" t="str">
            <v>Manzanita Elementary</v>
          </cell>
          <cell r="F31">
            <v>320216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320216</v>
          </cell>
          <cell r="L31">
            <v>283.58</v>
          </cell>
          <cell r="M31">
            <v>0</v>
          </cell>
          <cell r="N31">
            <v>0</v>
          </cell>
          <cell r="O31">
            <v>283.58</v>
          </cell>
          <cell r="P31">
            <v>1129.19</v>
          </cell>
          <cell r="Q31">
            <v>0</v>
          </cell>
          <cell r="R31">
            <v>320216</v>
          </cell>
          <cell r="S31">
            <v>43251.430810185186</v>
          </cell>
          <cell r="T31">
            <v>73415</v>
          </cell>
        </row>
        <row r="32">
          <cell r="D32">
            <v>61507</v>
          </cell>
          <cell r="E32" t="str">
            <v>Oroville City Elementary</v>
          </cell>
          <cell r="F32">
            <v>3001310</v>
          </cell>
          <cell r="G32">
            <v>0</v>
          </cell>
          <cell r="H32">
            <v>46650</v>
          </cell>
          <cell r="I32">
            <v>737647</v>
          </cell>
          <cell r="J32">
            <v>0</v>
          </cell>
          <cell r="K32">
            <v>3785607</v>
          </cell>
          <cell r="L32">
            <v>2267.7399999999998</v>
          </cell>
          <cell r="M32">
            <v>305.95</v>
          </cell>
          <cell r="N32">
            <v>0</v>
          </cell>
          <cell r="O32">
            <v>2573.69</v>
          </cell>
          <cell r="P32">
            <v>1166.1500000000001</v>
          </cell>
          <cell r="Q32">
            <v>356783</v>
          </cell>
          <cell r="R32">
            <v>3428824</v>
          </cell>
          <cell r="S32">
            <v>43251.430937500001</v>
          </cell>
          <cell r="T32">
            <v>73415</v>
          </cell>
        </row>
        <row r="33">
          <cell r="D33">
            <v>61515</v>
          </cell>
          <cell r="E33" t="str">
            <v>Oroville Union High</v>
          </cell>
          <cell r="F33">
            <v>6265815</v>
          </cell>
          <cell r="G33">
            <v>0</v>
          </cell>
          <cell r="H33">
            <v>61342</v>
          </cell>
          <cell r="I33">
            <v>969969</v>
          </cell>
          <cell r="J33">
            <v>0</v>
          </cell>
          <cell r="K33">
            <v>7297126</v>
          </cell>
          <cell r="L33">
            <v>1986.26</v>
          </cell>
          <cell r="M33">
            <v>140.76</v>
          </cell>
          <cell r="N33">
            <v>35.19</v>
          </cell>
          <cell r="O33">
            <v>2091.83</v>
          </cell>
          <cell r="P33">
            <v>2995.37</v>
          </cell>
          <cell r="Q33">
            <v>316221</v>
          </cell>
          <cell r="R33">
            <v>6980905</v>
          </cell>
          <cell r="S33">
            <v>43251.430937500001</v>
          </cell>
          <cell r="T33">
            <v>73415</v>
          </cell>
        </row>
        <row r="34">
          <cell r="D34">
            <v>61523</v>
          </cell>
          <cell r="E34" t="str">
            <v>Palermo Union Elementary</v>
          </cell>
          <cell r="F34">
            <v>1416296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1416296</v>
          </cell>
          <cell r="L34">
            <v>1213.6099999999999</v>
          </cell>
          <cell r="M34">
            <v>11.16</v>
          </cell>
          <cell r="N34">
            <v>0</v>
          </cell>
          <cell r="O34">
            <v>1224.77</v>
          </cell>
          <cell r="P34">
            <v>1156.3800000000001</v>
          </cell>
          <cell r="Q34">
            <v>12905</v>
          </cell>
          <cell r="R34">
            <v>1403391</v>
          </cell>
          <cell r="S34">
            <v>43251.430949074071</v>
          </cell>
          <cell r="T34">
            <v>73415</v>
          </cell>
        </row>
        <row r="35">
          <cell r="D35">
            <v>61531</v>
          </cell>
          <cell r="E35" t="str">
            <v>Paradise Unified</v>
          </cell>
          <cell r="F35">
            <v>10803383</v>
          </cell>
          <cell r="G35">
            <v>0</v>
          </cell>
          <cell r="H35">
            <v>26618</v>
          </cell>
          <cell r="I35">
            <v>21115</v>
          </cell>
          <cell r="J35">
            <v>0</v>
          </cell>
          <cell r="K35">
            <v>10851116</v>
          </cell>
          <cell r="L35">
            <v>3218.2</v>
          </cell>
          <cell r="M35">
            <v>737.35</v>
          </cell>
          <cell r="N35">
            <v>2.83</v>
          </cell>
          <cell r="O35">
            <v>3952.72</v>
          </cell>
          <cell r="P35">
            <v>2733.15</v>
          </cell>
          <cell r="Q35">
            <v>2007555</v>
          </cell>
          <cell r="R35">
            <v>8843561</v>
          </cell>
          <cell r="S35">
            <v>43251.430960648147</v>
          </cell>
          <cell r="T35">
            <v>73415</v>
          </cell>
        </row>
        <row r="36">
          <cell r="D36">
            <v>61549</v>
          </cell>
          <cell r="E36" t="str">
            <v>Thermalito Union Elementary</v>
          </cell>
          <cell r="F36">
            <v>1014775</v>
          </cell>
          <cell r="G36">
            <v>0</v>
          </cell>
          <cell r="H36">
            <v>18343</v>
          </cell>
          <cell r="I36">
            <v>290044</v>
          </cell>
          <cell r="J36">
            <v>0</v>
          </cell>
          <cell r="K36">
            <v>1323162</v>
          </cell>
          <cell r="L36">
            <v>1460.12</v>
          </cell>
          <cell r="M36">
            <v>18.440000000000001</v>
          </cell>
          <cell r="N36">
            <v>0</v>
          </cell>
          <cell r="O36">
            <v>1478.56</v>
          </cell>
          <cell r="P36">
            <v>686.33</v>
          </cell>
          <cell r="Q36">
            <v>12656</v>
          </cell>
          <cell r="R36">
            <v>1310506</v>
          </cell>
          <cell r="S36">
            <v>43251.431226851855</v>
          </cell>
          <cell r="T36">
            <v>73415</v>
          </cell>
        </row>
        <row r="37">
          <cell r="D37">
            <v>73379</v>
          </cell>
          <cell r="E37" t="str">
            <v>Pioneer Union Elementary</v>
          </cell>
          <cell r="F37">
            <v>523857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523857</v>
          </cell>
          <cell r="L37">
            <v>55.96</v>
          </cell>
          <cell r="M37">
            <v>1.99</v>
          </cell>
          <cell r="N37">
            <v>0</v>
          </cell>
          <cell r="O37">
            <v>57.95</v>
          </cell>
          <cell r="P37">
            <v>9039.81</v>
          </cell>
          <cell r="Q37">
            <v>15384</v>
          </cell>
          <cell r="R37">
            <v>508473</v>
          </cell>
          <cell r="S37">
            <v>43251.430972222224</v>
          </cell>
          <cell r="T37">
            <v>73415</v>
          </cell>
        </row>
        <row r="38">
          <cell r="D38">
            <v>75507</v>
          </cell>
          <cell r="E38" t="str">
            <v>Gridley Unified</v>
          </cell>
          <cell r="F38">
            <v>3747141</v>
          </cell>
          <cell r="G38">
            <v>0</v>
          </cell>
          <cell r="H38">
            <v>47800</v>
          </cell>
          <cell r="I38">
            <v>13320</v>
          </cell>
          <cell r="J38">
            <v>0</v>
          </cell>
          <cell r="K38">
            <v>3808261</v>
          </cell>
          <cell r="L38">
            <v>1950.18</v>
          </cell>
          <cell r="M38">
            <v>20.03</v>
          </cell>
          <cell r="N38">
            <v>14.12</v>
          </cell>
          <cell r="O38">
            <v>1956.09</v>
          </cell>
          <cell r="P38">
            <v>1915.63</v>
          </cell>
          <cell r="Q38">
            <v>11321</v>
          </cell>
          <cell r="R38">
            <v>3796940</v>
          </cell>
          <cell r="S38">
            <v>43251.430555555555</v>
          </cell>
          <cell r="T38">
            <v>73415</v>
          </cell>
        </row>
        <row r="39">
          <cell r="D39">
            <v>61556</v>
          </cell>
          <cell r="E39" t="str">
            <v>Bret Harte Union High</v>
          </cell>
          <cell r="F39">
            <v>9697282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9697282</v>
          </cell>
          <cell r="L39">
            <v>661.51</v>
          </cell>
          <cell r="M39">
            <v>20.76</v>
          </cell>
          <cell r="N39">
            <v>0</v>
          </cell>
          <cell r="O39">
            <v>682.27</v>
          </cell>
          <cell r="P39">
            <v>14213.26</v>
          </cell>
          <cell r="Q39">
            <v>163473</v>
          </cell>
          <cell r="R39">
            <v>9533809</v>
          </cell>
          <cell r="S39">
            <v>43251.430335648147</v>
          </cell>
          <cell r="T39">
            <v>73415</v>
          </cell>
        </row>
        <row r="40">
          <cell r="D40">
            <v>61564</v>
          </cell>
          <cell r="E40" t="str">
            <v>Calaveras Unified</v>
          </cell>
          <cell r="F40">
            <v>18234495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18234495</v>
          </cell>
          <cell r="L40">
            <v>2795.76</v>
          </cell>
          <cell r="M40">
            <v>220.34</v>
          </cell>
          <cell r="N40">
            <v>211.88</v>
          </cell>
          <cell r="O40">
            <v>2804.22</v>
          </cell>
          <cell r="P40">
            <v>6502.52</v>
          </cell>
          <cell r="Q40">
            <v>55011</v>
          </cell>
          <cell r="R40">
            <v>18179484</v>
          </cell>
          <cell r="S40">
            <v>43251.430358796293</v>
          </cell>
          <cell r="T40">
            <v>73415</v>
          </cell>
        </row>
        <row r="41">
          <cell r="D41">
            <v>61572</v>
          </cell>
          <cell r="E41" t="str">
            <v>Mark Twain Union Elementary</v>
          </cell>
          <cell r="F41">
            <v>3861501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3861501</v>
          </cell>
          <cell r="L41">
            <v>798.44</v>
          </cell>
          <cell r="M41">
            <v>28.74</v>
          </cell>
          <cell r="N41">
            <v>28.74</v>
          </cell>
          <cell r="O41">
            <v>798.44</v>
          </cell>
          <cell r="P41">
            <v>4836.3100000000004</v>
          </cell>
          <cell r="Q41">
            <v>0</v>
          </cell>
          <cell r="R41">
            <v>3861501</v>
          </cell>
          <cell r="S41">
            <v>43251.430821759262</v>
          </cell>
          <cell r="T41">
            <v>73415</v>
          </cell>
        </row>
        <row r="42">
          <cell r="D42">
            <v>61580</v>
          </cell>
          <cell r="E42" t="str">
            <v>Vallecito Union</v>
          </cell>
          <cell r="F42">
            <v>5903046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5903046</v>
          </cell>
          <cell r="L42">
            <v>561.1</v>
          </cell>
          <cell r="M42">
            <v>22.67</v>
          </cell>
          <cell r="N42">
            <v>0</v>
          </cell>
          <cell r="O42">
            <v>583.77</v>
          </cell>
          <cell r="P42">
            <v>10111.94</v>
          </cell>
          <cell r="Q42">
            <v>171486</v>
          </cell>
          <cell r="R42">
            <v>5731560</v>
          </cell>
          <cell r="S42">
            <v>43251.431261574071</v>
          </cell>
          <cell r="T42">
            <v>73415</v>
          </cell>
        </row>
        <row r="43">
          <cell r="D43">
            <v>61598</v>
          </cell>
          <cell r="E43" t="str">
            <v>Colusa Unified</v>
          </cell>
          <cell r="F43">
            <v>3561348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3561348</v>
          </cell>
          <cell r="L43">
            <v>1421.43</v>
          </cell>
          <cell r="M43">
            <v>0.18</v>
          </cell>
          <cell r="N43">
            <v>0.18</v>
          </cell>
          <cell r="O43">
            <v>1421.43</v>
          </cell>
          <cell r="P43">
            <v>2505.4699999999998</v>
          </cell>
          <cell r="Q43">
            <v>0</v>
          </cell>
          <cell r="R43">
            <v>3561348</v>
          </cell>
          <cell r="S43">
            <v>43251.43041666667</v>
          </cell>
          <cell r="T43">
            <v>73415</v>
          </cell>
        </row>
        <row r="44">
          <cell r="D44">
            <v>61606</v>
          </cell>
          <cell r="E44" t="str">
            <v>Maxwell Unified</v>
          </cell>
          <cell r="F44">
            <v>1430944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1430944</v>
          </cell>
          <cell r="L44">
            <v>318.97000000000003</v>
          </cell>
          <cell r="M44">
            <v>0</v>
          </cell>
          <cell r="N44">
            <v>0</v>
          </cell>
          <cell r="O44">
            <v>318.97000000000003</v>
          </cell>
          <cell r="P44">
            <v>4486.1400000000003</v>
          </cell>
          <cell r="Q44">
            <v>0</v>
          </cell>
          <cell r="R44">
            <v>1430944</v>
          </cell>
          <cell r="S44">
            <v>43251.430821759262</v>
          </cell>
          <cell r="T44">
            <v>73415</v>
          </cell>
        </row>
        <row r="45">
          <cell r="D45">
            <v>61614</v>
          </cell>
          <cell r="E45" t="str">
            <v>Pierce Joint Unified</v>
          </cell>
          <cell r="F45">
            <v>3941706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3941706</v>
          </cell>
          <cell r="L45">
            <v>1431.78</v>
          </cell>
          <cell r="M45">
            <v>0</v>
          </cell>
          <cell r="N45">
            <v>0</v>
          </cell>
          <cell r="O45">
            <v>1431.78</v>
          </cell>
          <cell r="P45">
            <v>2753.01</v>
          </cell>
          <cell r="Q45">
            <v>0</v>
          </cell>
          <cell r="R45">
            <v>3941706</v>
          </cell>
          <cell r="S45">
            <v>43251.430972222224</v>
          </cell>
          <cell r="T45">
            <v>73415</v>
          </cell>
        </row>
        <row r="46">
          <cell r="D46">
            <v>61622</v>
          </cell>
          <cell r="E46" t="str">
            <v>Williams Unified</v>
          </cell>
          <cell r="F46">
            <v>3367199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3367199</v>
          </cell>
          <cell r="L46">
            <v>1285.43</v>
          </cell>
          <cell r="M46">
            <v>0</v>
          </cell>
          <cell r="N46">
            <v>0</v>
          </cell>
          <cell r="O46">
            <v>1285.43</v>
          </cell>
          <cell r="P46">
            <v>2619.5100000000002</v>
          </cell>
          <cell r="Q46">
            <v>0</v>
          </cell>
          <cell r="R46">
            <v>3367199</v>
          </cell>
          <cell r="S46">
            <v>43251.431307870371</v>
          </cell>
          <cell r="T46">
            <v>73415</v>
          </cell>
        </row>
        <row r="47">
          <cell r="D47">
            <v>61630</v>
          </cell>
          <cell r="E47" t="str">
            <v>Acalanes Union High</v>
          </cell>
          <cell r="F47">
            <v>44013078</v>
          </cell>
          <cell r="G47">
            <v>0</v>
          </cell>
          <cell r="H47">
            <v>75352</v>
          </cell>
          <cell r="I47">
            <v>170235</v>
          </cell>
          <cell r="J47">
            <v>0</v>
          </cell>
          <cell r="K47">
            <v>44258665</v>
          </cell>
          <cell r="L47">
            <v>5431.99</v>
          </cell>
          <cell r="M47">
            <v>0</v>
          </cell>
          <cell r="N47">
            <v>0</v>
          </cell>
          <cell r="O47">
            <v>5431.99</v>
          </cell>
          <cell r="P47">
            <v>8102.57</v>
          </cell>
          <cell r="Q47">
            <v>0</v>
          </cell>
          <cell r="R47">
            <v>44258665</v>
          </cell>
          <cell r="S47">
            <v>43251.430254629631</v>
          </cell>
          <cell r="T47">
            <v>73415</v>
          </cell>
        </row>
        <row r="48">
          <cell r="D48">
            <v>61648</v>
          </cell>
          <cell r="E48" t="str">
            <v>Antioch Unified</v>
          </cell>
          <cell r="F48">
            <v>42396404</v>
          </cell>
          <cell r="G48">
            <v>0</v>
          </cell>
          <cell r="H48">
            <v>17365</v>
          </cell>
          <cell r="I48">
            <v>668489</v>
          </cell>
          <cell r="J48">
            <v>16629</v>
          </cell>
          <cell r="K48">
            <v>43098887</v>
          </cell>
          <cell r="L48">
            <v>16061.78</v>
          </cell>
          <cell r="M48">
            <v>396.48</v>
          </cell>
          <cell r="N48">
            <v>0</v>
          </cell>
          <cell r="O48">
            <v>16458.259999999998</v>
          </cell>
          <cell r="P48">
            <v>2576</v>
          </cell>
          <cell r="Q48">
            <v>1021333</v>
          </cell>
          <cell r="R48">
            <v>42077554</v>
          </cell>
          <cell r="S48">
            <v>43251.430289351854</v>
          </cell>
          <cell r="T48">
            <v>73415</v>
          </cell>
        </row>
        <row r="49">
          <cell r="D49">
            <v>61655</v>
          </cell>
          <cell r="E49" t="str">
            <v>Brentwood Union Elementary</v>
          </cell>
          <cell r="F49">
            <v>20521663</v>
          </cell>
          <cell r="G49">
            <v>0</v>
          </cell>
          <cell r="H49">
            <v>9350</v>
          </cell>
          <cell r="I49">
            <v>267004</v>
          </cell>
          <cell r="J49">
            <v>107594</v>
          </cell>
          <cell r="K49">
            <v>20905611</v>
          </cell>
          <cell r="L49">
            <v>8787.35</v>
          </cell>
          <cell r="M49">
            <v>0.28999999999999998</v>
          </cell>
          <cell r="N49">
            <v>0</v>
          </cell>
          <cell r="O49">
            <v>8787.64</v>
          </cell>
          <cell r="P49">
            <v>2335.29</v>
          </cell>
          <cell r="Q49">
            <v>677</v>
          </cell>
          <cell r="R49">
            <v>20904934</v>
          </cell>
          <cell r="S49">
            <v>43251.430335648147</v>
          </cell>
          <cell r="T49">
            <v>73415</v>
          </cell>
        </row>
        <row r="50">
          <cell r="D50">
            <v>61663</v>
          </cell>
          <cell r="E50" t="str">
            <v>Byron Union Elementary</v>
          </cell>
          <cell r="F50">
            <v>5486896</v>
          </cell>
          <cell r="G50">
            <v>0</v>
          </cell>
          <cell r="H50">
            <v>531</v>
          </cell>
          <cell r="I50">
            <v>19967</v>
          </cell>
          <cell r="J50">
            <v>4144</v>
          </cell>
          <cell r="K50">
            <v>5511538</v>
          </cell>
          <cell r="L50">
            <v>1547.26</v>
          </cell>
          <cell r="M50">
            <v>742.45</v>
          </cell>
          <cell r="N50">
            <v>0</v>
          </cell>
          <cell r="O50">
            <v>2289.71</v>
          </cell>
          <cell r="P50">
            <v>2396.33</v>
          </cell>
          <cell r="Q50">
            <v>1779155</v>
          </cell>
          <cell r="R50">
            <v>3732383</v>
          </cell>
          <cell r="S50">
            <v>43251.430358796293</v>
          </cell>
          <cell r="T50">
            <v>73415</v>
          </cell>
        </row>
        <row r="51">
          <cell r="D51">
            <v>61671</v>
          </cell>
          <cell r="E51" t="str">
            <v>Canyon Elementary</v>
          </cell>
          <cell r="F51">
            <v>118178</v>
          </cell>
          <cell r="G51">
            <v>0</v>
          </cell>
          <cell r="H51">
            <v>71</v>
          </cell>
          <cell r="I51">
            <v>159</v>
          </cell>
          <cell r="J51">
            <v>0</v>
          </cell>
          <cell r="K51">
            <v>118408</v>
          </cell>
          <cell r="L51">
            <v>68.709999999999994</v>
          </cell>
          <cell r="M51">
            <v>0</v>
          </cell>
          <cell r="N51">
            <v>0</v>
          </cell>
          <cell r="O51">
            <v>68.709999999999994</v>
          </cell>
          <cell r="P51">
            <v>1719.95</v>
          </cell>
          <cell r="Q51">
            <v>0</v>
          </cell>
          <cell r="R51">
            <v>118408</v>
          </cell>
          <cell r="S51">
            <v>43251.43037037037</v>
          </cell>
          <cell r="T51">
            <v>73415</v>
          </cell>
        </row>
        <row r="52">
          <cell r="D52">
            <v>61697</v>
          </cell>
          <cell r="E52" t="str">
            <v>John Swett Unified</v>
          </cell>
          <cell r="F52">
            <v>7613919</v>
          </cell>
          <cell r="G52">
            <v>0</v>
          </cell>
          <cell r="H52">
            <v>0</v>
          </cell>
          <cell r="I52">
            <v>92897</v>
          </cell>
          <cell r="J52">
            <v>0</v>
          </cell>
          <cell r="K52">
            <v>7706816</v>
          </cell>
          <cell r="L52">
            <v>1575.17</v>
          </cell>
          <cell r="M52">
            <v>4.0999999999999996</v>
          </cell>
          <cell r="N52">
            <v>0</v>
          </cell>
          <cell r="O52">
            <v>1579.27</v>
          </cell>
          <cell r="P52">
            <v>4821.16</v>
          </cell>
          <cell r="Q52">
            <v>19767</v>
          </cell>
          <cell r="R52">
            <v>7687049</v>
          </cell>
          <cell r="S52">
            <v>43251.430601851855</v>
          </cell>
          <cell r="T52">
            <v>73415</v>
          </cell>
        </row>
        <row r="53">
          <cell r="D53">
            <v>61705</v>
          </cell>
          <cell r="E53" t="str">
            <v>Knightsen Elementary</v>
          </cell>
          <cell r="F53">
            <v>2071196</v>
          </cell>
          <cell r="G53">
            <v>0</v>
          </cell>
          <cell r="H53">
            <v>2410</v>
          </cell>
          <cell r="I53">
            <v>38944</v>
          </cell>
          <cell r="J53">
            <v>13615</v>
          </cell>
          <cell r="K53">
            <v>2126165</v>
          </cell>
          <cell r="L53">
            <v>581.46</v>
          </cell>
          <cell r="M53">
            <v>0</v>
          </cell>
          <cell r="N53">
            <v>0</v>
          </cell>
          <cell r="O53">
            <v>581.46</v>
          </cell>
          <cell r="P53">
            <v>3562.06</v>
          </cell>
          <cell r="Q53">
            <v>0</v>
          </cell>
          <cell r="R53">
            <v>2126165</v>
          </cell>
          <cell r="S53">
            <v>43251.430636574078</v>
          </cell>
          <cell r="T53">
            <v>73415</v>
          </cell>
        </row>
        <row r="54">
          <cell r="D54">
            <v>61713</v>
          </cell>
          <cell r="E54" t="str">
            <v>Lafayette Elementary</v>
          </cell>
          <cell r="F54">
            <v>18479267</v>
          </cell>
          <cell r="G54">
            <v>0</v>
          </cell>
          <cell r="H54">
            <v>78147</v>
          </cell>
          <cell r="I54">
            <v>48371</v>
          </cell>
          <cell r="J54">
            <v>0</v>
          </cell>
          <cell r="K54">
            <v>18605785</v>
          </cell>
          <cell r="L54">
            <v>3506.81</v>
          </cell>
          <cell r="M54">
            <v>0</v>
          </cell>
          <cell r="N54">
            <v>0</v>
          </cell>
          <cell r="O54">
            <v>3506.81</v>
          </cell>
          <cell r="P54">
            <v>5269.54</v>
          </cell>
          <cell r="Q54">
            <v>0</v>
          </cell>
          <cell r="R54">
            <v>18605785</v>
          </cell>
          <cell r="S54">
            <v>43251.430636574078</v>
          </cell>
          <cell r="T54">
            <v>73415</v>
          </cell>
        </row>
        <row r="55">
          <cell r="D55">
            <v>61721</v>
          </cell>
          <cell r="E55" t="str">
            <v>Liberty Union High</v>
          </cell>
          <cell r="F55">
            <v>32009003</v>
          </cell>
          <cell r="G55">
            <v>0</v>
          </cell>
          <cell r="H55">
            <v>12948</v>
          </cell>
          <cell r="I55">
            <v>418681</v>
          </cell>
          <cell r="J55">
            <v>129020</v>
          </cell>
          <cell r="K55">
            <v>32569652</v>
          </cell>
          <cell r="L55">
            <v>7790.1</v>
          </cell>
          <cell r="M55">
            <v>3.64</v>
          </cell>
          <cell r="N55">
            <v>0</v>
          </cell>
          <cell r="O55">
            <v>7793.74</v>
          </cell>
          <cell r="P55">
            <v>4107.01</v>
          </cell>
          <cell r="Q55">
            <v>14950</v>
          </cell>
          <cell r="R55">
            <v>32554702</v>
          </cell>
          <cell r="S55">
            <v>43251.430671296293</v>
          </cell>
          <cell r="T55">
            <v>73415</v>
          </cell>
        </row>
        <row r="56">
          <cell r="D56">
            <v>61739</v>
          </cell>
          <cell r="E56" t="str">
            <v>Martinez Unified</v>
          </cell>
          <cell r="F56">
            <v>20153383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20153383</v>
          </cell>
          <cell r="L56">
            <v>4000.28</v>
          </cell>
          <cell r="M56">
            <v>0.87</v>
          </cell>
          <cell r="N56">
            <v>0</v>
          </cell>
          <cell r="O56">
            <v>4001.15</v>
          </cell>
          <cell r="P56">
            <v>5036.8999999999996</v>
          </cell>
          <cell r="Q56">
            <v>4382</v>
          </cell>
          <cell r="R56">
            <v>20149001</v>
          </cell>
          <cell r="S56">
            <v>43251.430821759262</v>
          </cell>
          <cell r="T56">
            <v>73415</v>
          </cell>
        </row>
        <row r="57">
          <cell r="D57">
            <v>61747</v>
          </cell>
          <cell r="E57" t="str">
            <v>Moraga Elementary</v>
          </cell>
          <cell r="F57">
            <v>9240075</v>
          </cell>
          <cell r="G57">
            <v>0</v>
          </cell>
          <cell r="H57">
            <v>2121</v>
          </cell>
          <cell r="I57">
            <v>14749</v>
          </cell>
          <cell r="J57">
            <v>0</v>
          </cell>
          <cell r="K57">
            <v>9256945</v>
          </cell>
          <cell r="L57">
            <v>1843.21</v>
          </cell>
          <cell r="M57">
            <v>0</v>
          </cell>
          <cell r="N57">
            <v>0</v>
          </cell>
          <cell r="O57">
            <v>1843.21</v>
          </cell>
          <cell r="P57">
            <v>5013.03</v>
          </cell>
          <cell r="Q57">
            <v>0</v>
          </cell>
          <cell r="R57">
            <v>9256945</v>
          </cell>
          <cell r="S57">
            <v>43251.430844907409</v>
          </cell>
          <cell r="T57">
            <v>73415</v>
          </cell>
        </row>
        <row r="58">
          <cell r="D58">
            <v>61754</v>
          </cell>
          <cell r="E58" t="str">
            <v>Mt. Diablo Unified</v>
          </cell>
          <cell r="F58">
            <v>130529421</v>
          </cell>
          <cell r="G58">
            <v>0</v>
          </cell>
          <cell r="H58">
            <v>102720</v>
          </cell>
          <cell r="I58">
            <v>2600835</v>
          </cell>
          <cell r="J58">
            <v>276848</v>
          </cell>
          <cell r="K58">
            <v>133509824</v>
          </cell>
          <cell r="L58">
            <v>30267.1</v>
          </cell>
          <cell r="M58">
            <v>2947.99</v>
          </cell>
          <cell r="N58">
            <v>1.96</v>
          </cell>
          <cell r="O58">
            <v>33213.129999999997</v>
          </cell>
          <cell r="P58">
            <v>3930.05</v>
          </cell>
          <cell r="Q58">
            <v>11578045</v>
          </cell>
          <cell r="R58">
            <v>121931779</v>
          </cell>
          <cell r="S58">
            <v>43251.430868055555</v>
          </cell>
          <cell r="T58">
            <v>73415</v>
          </cell>
        </row>
        <row r="59">
          <cell r="D59">
            <v>61762</v>
          </cell>
          <cell r="E59" t="str">
            <v>Oakley Union Elementary</v>
          </cell>
          <cell r="F59">
            <v>14362267</v>
          </cell>
          <cell r="G59">
            <v>43</v>
          </cell>
          <cell r="H59">
            <v>4029</v>
          </cell>
          <cell r="I59">
            <v>194672</v>
          </cell>
          <cell r="J59">
            <v>34436</v>
          </cell>
          <cell r="K59">
            <v>14595447</v>
          </cell>
          <cell r="L59">
            <v>4997.1000000000004</v>
          </cell>
          <cell r="M59">
            <v>0.39</v>
          </cell>
          <cell r="N59">
            <v>0.39</v>
          </cell>
          <cell r="O59">
            <v>4997.1000000000004</v>
          </cell>
          <cell r="P59">
            <v>2874.12</v>
          </cell>
          <cell r="Q59">
            <v>0</v>
          </cell>
          <cell r="R59">
            <v>14595447</v>
          </cell>
          <cell r="S59">
            <v>43251.430914351855</v>
          </cell>
          <cell r="T59">
            <v>73415</v>
          </cell>
        </row>
        <row r="60">
          <cell r="D60">
            <v>61770</v>
          </cell>
          <cell r="E60" t="str">
            <v>Orinda Union Elementary</v>
          </cell>
          <cell r="F60">
            <v>11956130</v>
          </cell>
          <cell r="G60">
            <v>0</v>
          </cell>
          <cell r="H60">
            <v>2571</v>
          </cell>
          <cell r="I60">
            <v>17876</v>
          </cell>
          <cell r="J60">
            <v>0</v>
          </cell>
          <cell r="K60">
            <v>11976577</v>
          </cell>
          <cell r="L60">
            <v>2464.96</v>
          </cell>
          <cell r="M60">
            <v>4.88</v>
          </cell>
          <cell r="N60">
            <v>4.88</v>
          </cell>
          <cell r="O60">
            <v>2464.96</v>
          </cell>
          <cell r="P60">
            <v>4850.4399999999996</v>
          </cell>
          <cell r="Q60">
            <v>0</v>
          </cell>
          <cell r="R60">
            <v>11976577</v>
          </cell>
          <cell r="S60">
            <v>43251.430937500001</v>
          </cell>
          <cell r="T60">
            <v>73415</v>
          </cell>
        </row>
        <row r="61">
          <cell r="D61">
            <v>61788</v>
          </cell>
          <cell r="E61" t="str">
            <v>Pittsburg Unified</v>
          </cell>
          <cell r="F61">
            <v>13689525</v>
          </cell>
          <cell r="G61">
            <v>0</v>
          </cell>
          <cell r="H61">
            <v>0</v>
          </cell>
          <cell r="I61">
            <v>15387</v>
          </cell>
          <cell r="J61">
            <v>291746</v>
          </cell>
          <cell r="K61">
            <v>13996658</v>
          </cell>
          <cell r="L61">
            <v>10968.16</v>
          </cell>
          <cell r="M61">
            <v>17.8</v>
          </cell>
          <cell r="N61">
            <v>0.81</v>
          </cell>
          <cell r="O61">
            <v>10985.15</v>
          </cell>
          <cell r="P61">
            <v>1246.18</v>
          </cell>
          <cell r="Q61">
            <v>21173</v>
          </cell>
          <cell r="R61">
            <v>13975485</v>
          </cell>
          <cell r="S61">
            <v>43251.430983796294</v>
          </cell>
          <cell r="T61">
            <v>73415</v>
          </cell>
        </row>
        <row r="62">
          <cell r="D62">
            <v>61796</v>
          </cell>
          <cell r="E62" t="str">
            <v>West Contra Costa Unified</v>
          </cell>
          <cell r="F62">
            <v>85424375</v>
          </cell>
          <cell r="G62">
            <v>0</v>
          </cell>
          <cell r="H62">
            <v>351454</v>
          </cell>
          <cell r="I62">
            <v>4026523</v>
          </cell>
          <cell r="J62">
            <v>124772</v>
          </cell>
          <cell r="K62">
            <v>89927124</v>
          </cell>
          <cell r="L62">
            <v>26808.35</v>
          </cell>
          <cell r="M62">
            <v>5063.72</v>
          </cell>
          <cell r="N62">
            <v>41.59</v>
          </cell>
          <cell r="O62">
            <v>31830.48</v>
          </cell>
          <cell r="P62">
            <v>2683.73</v>
          </cell>
          <cell r="Q62">
            <v>13478041</v>
          </cell>
          <cell r="R62">
            <v>76449083</v>
          </cell>
          <cell r="S62">
            <v>43251.431296296294</v>
          </cell>
          <cell r="T62">
            <v>73415</v>
          </cell>
        </row>
        <row r="63">
          <cell r="D63">
            <v>61804</v>
          </cell>
          <cell r="E63" t="str">
            <v>San Ramon Valley Unified</v>
          </cell>
          <cell r="F63">
            <v>168629630</v>
          </cell>
          <cell r="G63">
            <v>0</v>
          </cell>
          <cell r="H63">
            <v>55448</v>
          </cell>
          <cell r="I63">
            <v>1179399</v>
          </cell>
          <cell r="J63">
            <v>0</v>
          </cell>
          <cell r="K63">
            <v>169864477</v>
          </cell>
          <cell r="L63">
            <v>31476.34</v>
          </cell>
          <cell r="M63">
            <v>0</v>
          </cell>
          <cell r="N63">
            <v>0</v>
          </cell>
          <cell r="O63">
            <v>31476.34</v>
          </cell>
          <cell r="P63">
            <v>5357.35</v>
          </cell>
          <cell r="Q63">
            <v>0</v>
          </cell>
          <cell r="R63">
            <v>169864477</v>
          </cell>
          <cell r="S63">
            <v>43251.431111111109</v>
          </cell>
          <cell r="T63">
            <v>73415</v>
          </cell>
        </row>
        <row r="64">
          <cell r="D64">
            <v>61812</v>
          </cell>
          <cell r="E64" t="str">
            <v>Walnut Creek Elementary</v>
          </cell>
          <cell r="F64">
            <v>23217334</v>
          </cell>
          <cell r="G64">
            <v>0</v>
          </cell>
          <cell r="H64">
            <v>23666</v>
          </cell>
          <cell r="I64">
            <v>126366</v>
          </cell>
          <cell r="J64">
            <v>0</v>
          </cell>
          <cell r="K64">
            <v>23367366</v>
          </cell>
          <cell r="L64">
            <v>3485.39</v>
          </cell>
          <cell r="M64">
            <v>1.98</v>
          </cell>
          <cell r="N64">
            <v>1.98</v>
          </cell>
          <cell r="O64">
            <v>3485.39</v>
          </cell>
          <cell r="P64">
            <v>6661.33</v>
          </cell>
          <cell r="Q64">
            <v>0</v>
          </cell>
          <cell r="R64">
            <v>23367366</v>
          </cell>
          <cell r="S64">
            <v>43251.431273148148</v>
          </cell>
          <cell r="T64">
            <v>73415</v>
          </cell>
        </row>
        <row r="65">
          <cell r="D65">
            <v>61820</v>
          </cell>
          <cell r="E65" t="str">
            <v>Del Norte County Unified</v>
          </cell>
          <cell r="F65">
            <v>7782941</v>
          </cell>
          <cell r="G65">
            <v>0</v>
          </cell>
          <cell r="H65">
            <v>24050</v>
          </cell>
          <cell r="I65">
            <v>370000</v>
          </cell>
          <cell r="J65">
            <v>0</v>
          </cell>
          <cell r="K65">
            <v>8176991</v>
          </cell>
          <cell r="L65">
            <v>3442.85</v>
          </cell>
          <cell r="M65">
            <v>566.45000000000005</v>
          </cell>
          <cell r="N65">
            <v>566.45000000000005</v>
          </cell>
          <cell r="O65">
            <v>3442.85</v>
          </cell>
          <cell r="P65">
            <v>2260.61</v>
          </cell>
          <cell r="Q65">
            <v>0</v>
          </cell>
          <cell r="R65">
            <v>8176991</v>
          </cell>
          <cell r="S65">
            <v>43251.430439814816</v>
          </cell>
          <cell r="T65">
            <v>73415</v>
          </cell>
        </row>
        <row r="66">
          <cell r="D66">
            <v>61838</v>
          </cell>
          <cell r="E66" t="str">
            <v>Buckeye Union Elementary</v>
          </cell>
          <cell r="F66">
            <v>14752525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14752525</v>
          </cell>
          <cell r="L66">
            <v>4195.5600000000004</v>
          </cell>
          <cell r="M66">
            <v>2011.98</v>
          </cell>
          <cell r="N66">
            <v>0</v>
          </cell>
          <cell r="O66">
            <v>6207.54</v>
          </cell>
          <cell r="P66">
            <v>2376.5500000000002</v>
          </cell>
          <cell r="Q66">
            <v>4781571</v>
          </cell>
          <cell r="R66">
            <v>9970954</v>
          </cell>
          <cell r="S66">
            <v>43251.430347222224</v>
          </cell>
          <cell r="T66">
            <v>73415</v>
          </cell>
        </row>
        <row r="67">
          <cell r="D67">
            <v>61846</v>
          </cell>
          <cell r="E67" t="str">
            <v>Camino Union Elementary</v>
          </cell>
          <cell r="F67">
            <v>1550096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1550096</v>
          </cell>
          <cell r="L67">
            <v>402.24</v>
          </cell>
          <cell r="M67">
            <v>78.31</v>
          </cell>
          <cell r="N67">
            <v>0</v>
          </cell>
          <cell r="O67">
            <v>480.55</v>
          </cell>
          <cell r="P67">
            <v>3225.67</v>
          </cell>
          <cell r="Q67">
            <v>252603</v>
          </cell>
          <cell r="R67">
            <v>1297493</v>
          </cell>
          <cell r="S67">
            <v>43251.430358796293</v>
          </cell>
          <cell r="T67">
            <v>73415</v>
          </cell>
        </row>
        <row r="68">
          <cell r="D68">
            <v>61853</v>
          </cell>
          <cell r="E68" t="str">
            <v>El Dorado Union High</v>
          </cell>
          <cell r="F68">
            <v>31808162</v>
          </cell>
          <cell r="G68">
            <v>356</v>
          </cell>
          <cell r="H68">
            <v>0</v>
          </cell>
          <cell r="I68">
            <v>0</v>
          </cell>
          <cell r="J68">
            <v>0</v>
          </cell>
          <cell r="K68">
            <v>31808518</v>
          </cell>
          <cell r="L68">
            <v>6307.54</v>
          </cell>
          <cell r="M68">
            <v>190.2</v>
          </cell>
          <cell r="N68">
            <v>0</v>
          </cell>
          <cell r="O68">
            <v>6497.74</v>
          </cell>
          <cell r="P68">
            <v>4895.2700000000004</v>
          </cell>
          <cell r="Q68">
            <v>931080</v>
          </cell>
          <cell r="R68">
            <v>30877438</v>
          </cell>
          <cell r="S68">
            <v>43251.430474537039</v>
          </cell>
          <cell r="T68">
            <v>73415</v>
          </cell>
        </row>
        <row r="69">
          <cell r="D69">
            <v>61879</v>
          </cell>
          <cell r="E69" t="str">
            <v>Gold Oak Union Elementary</v>
          </cell>
          <cell r="F69">
            <v>1766646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1766646</v>
          </cell>
          <cell r="L69">
            <v>460.06</v>
          </cell>
          <cell r="M69">
            <v>33.619999999999997</v>
          </cell>
          <cell r="N69">
            <v>0</v>
          </cell>
          <cell r="O69">
            <v>493.68</v>
          </cell>
          <cell r="P69">
            <v>3578.52</v>
          </cell>
          <cell r="Q69">
            <v>120310</v>
          </cell>
          <cell r="R69">
            <v>1646336</v>
          </cell>
          <cell r="S69">
            <v>43251.430532407408</v>
          </cell>
          <cell r="T69">
            <v>73415</v>
          </cell>
        </row>
        <row r="70">
          <cell r="D70">
            <v>61887</v>
          </cell>
          <cell r="E70" t="str">
            <v>Gold Trail Union Elementary</v>
          </cell>
          <cell r="F70">
            <v>2004183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2004183</v>
          </cell>
          <cell r="L70">
            <v>677.24</v>
          </cell>
          <cell r="M70">
            <v>2.39</v>
          </cell>
          <cell r="N70">
            <v>0</v>
          </cell>
          <cell r="O70">
            <v>679.63</v>
          </cell>
          <cell r="P70">
            <v>2948.93</v>
          </cell>
          <cell r="Q70">
            <v>7048</v>
          </cell>
          <cell r="R70">
            <v>1997135</v>
          </cell>
          <cell r="S70">
            <v>43251.430532407408</v>
          </cell>
          <cell r="T70">
            <v>73415</v>
          </cell>
        </row>
        <row r="71">
          <cell r="D71">
            <v>61895</v>
          </cell>
          <cell r="E71" t="str">
            <v>Indian Diggings Elementary</v>
          </cell>
          <cell r="F71">
            <v>73665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73665</v>
          </cell>
          <cell r="L71">
            <v>19.170000000000002</v>
          </cell>
          <cell r="M71">
            <v>0</v>
          </cell>
          <cell r="N71">
            <v>0</v>
          </cell>
          <cell r="O71">
            <v>19.170000000000002</v>
          </cell>
          <cell r="P71">
            <v>3842.72</v>
          </cell>
          <cell r="Q71">
            <v>0</v>
          </cell>
          <cell r="R71">
            <v>73665</v>
          </cell>
          <cell r="S71">
            <v>43251.430590277778</v>
          </cell>
          <cell r="T71">
            <v>73415</v>
          </cell>
        </row>
        <row r="72">
          <cell r="D72">
            <v>61903</v>
          </cell>
          <cell r="E72" t="str">
            <v>Lake Tahoe Unified</v>
          </cell>
          <cell r="F72">
            <v>19026856</v>
          </cell>
          <cell r="G72">
            <v>1558</v>
          </cell>
          <cell r="H72">
            <v>0</v>
          </cell>
          <cell r="I72">
            <v>0</v>
          </cell>
          <cell r="J72">
            <v>0</v>
          </cell>
          <cell r="K72">
            <v>19028414</v>
          </cell>
          <cell r="L72">
            <v>3700.4</v>
          </cell>
          <cell r="M72">
            <v>0</v>
          </cell>
          <cell r="N72">
            <v>0</v>
          </cell>
          <cell r="O72">
            <v>3700.4</v>
          </cell>
          <cell r="P72">
            <v>5141.84</v>
          </cell>
          <cell r="Q72">
            <v>0</v>
          </cell>
          <cell r="R72">
            <v>19028414</v>
          </cell>
          <cell r="S72">
            <v>43251.430636574078</v>
          </cell>
          <cell r="T72">
            <v>73415</v>
          </cell>
        </row>
        <row r="73">
          <cell r="D73">
            <v>61911</v>
          </cell>
          <cell r="E73" t="str">
            <v>Latrobe</v>
          </cell>
          <cell r="F73">
            <v>1584519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1584519</v>
          </cell>
          <cell r="L73">
            <v>136.36000000000001</v>
          </cell>
          <cell r="M73">
            <v>2.2599999999999998</v>
          </cell>
          <cell r="N73">
            <v>0</v>
          </cell>
          <cell r="O73">
            <v>138.62</v>
          </cell>
          <cell r="P73">
            <v>11430.67</v>
          </cell>
          <cell r="Q73">
            <v>16733</v>
          </cell>
          <cell r="R73">
            <v>1567786</v>
          </cell>
          <cell r="S73">
            <v>43251.430648148147</v>
          </cell>
          <cell r="T73">
            <v>73415</v>
          </cell>
        </row>
        <row r="74">
          <cell r="D74">
            <v>61929</v>
          </cell>
          <cell r="E74" t="str">
            <v>Mother Lode Union Elementary</v>
          </cell>
          <cell r="F74">
            <v>4044226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4044226</v>
          </cell>
          <cell r="L74">
            <v>1042.6300000000001</v>
          </cell>
          <cell r="M74">
            <v>49.25</v>
          </cell>
          <cell r="N74">
            <v>0</v>
          </cell>
          <cell r="O74">
            <v>1091.8800000000001</v>
          </cell>
          <cell r="P74">
            <v>3703.91</v>
          </cell>
          <cell r="Q74">
            <v>182417</v>
          </cell>
          <cell r="R74">
            <v>3861809</v>
          </cell>
          <cell r="S74">
            <v>43251.430856481478</v>
          </cell>
          <cell r="T74">
            <v>73415</v>
          </cell>
        </row>
        <row r="75">
          <cell r="D75">
            <v>61945</v>
          </cell>
          <cell r="E75" t="str">
            <v>Pioneer Union Elementary</v>
          </cell>
          <cell r="F75">
            <v>1830435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1830435</v>
          </cell>
          <cell r="L75">
            <v>304.44</v>
          </cell>
          <cell r="M75">
            <v>8.39</v>
          </cell>
          <cell r="N75">
            <v>0</v>
          </cell>
          <cell r="O75">
            <v>312.83</v>
          </cell>
          <cell r="P75">
            <v>5851.21</v>
          </cell>
          <cell r="Q75">
            <v>49091</v>
          </cell>
          <cell r="R75">
            <v>1781344</v>
          </cell>
          <cell r="S75">
            <v>43251.430972222224</v>
          </cell>
          <cell r="T75">
            <v>73415</v>
          </cell>
        </row>
        <row r="76">
          <cell r="D76">
            <v>61952</v>
          </cell>
          <cell r="E76" t="str">
            <v>Placerville Union Elementary</v>
          </cell>
          <cell r="F76">
            <v>3924930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3924930</v>
          </cell>
          <cell r="L76">
            <v>1248.56</v>
          </cell>
          <cell r="M76">
            <v>31.6</v>
          </cell>
          <cell r="N76">
            <v>0</v>
          </cell>
          <cell r="O76">
            <v>1280.1600000000001</v>
          </cell>
          <cell r="P76">
            <v>3065.97</v>
          </cell>
          <cell r="Q76">
            <v>96885</v>
          </cell>
          <cell r="R76">
            <v>3828045</v>
          </cell>
          <cell r="S76">
            <v>43251.430983796294</v>
          </cell>
          <cell r="T76">
            <v>73415</v>
          </cell>
        </row>
        <row r="77">
          <cell r="D77">
            <v>61960</v>
          </cell>
          <cell r="E77" t="str">
            <v>Pollock Pines Elementary</v>
          </cell>
          <cell r="F77">
            <v>2248711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2248711</v>
          </cell>
          <cell r="L77">
            <v>664.01</v>
          </cell>
          <cell r="M77">
            <v>15.33</v>
          </cell>
          <cell r="N77">
            <v>0</v>
          </cell>
          <cell r="O77">
            <v>679.34</v>
          </cell>
          <cell r="P77">
            <v>3310.14</v>
          </cell>
          <cell r="Q77">
            <v>50744</v>
          </cell>
          <cell r="R77">
            <v>2197967</v>
          </cell>
          <cell r="S77">
            <v>43251.430995370371</v>
          </cell>
          <cell r="T77">
            <v>73415</v>
          </cell>
        </row>
        <row r="78">
          <cell r="D78">
            <v>61978</v>
          </cell>
          <cell r="E78" t="str">
            <v>Rescue Union Elementary</v>
          </cell>
          <cell r="F78">
            <v>11458850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11458850</v>
          </cell>
          <cell r="L78">
            <v>3642.71</v>
          </cell>
          <cell r="M78">
            <v>22.11</v>
          </cell>
          <cell r="N78">
            <v>0</v>
          </cell>
          <cell r="O78">
            <v>3664.82</v>
          </cell>
          <cell r="P78">
            <v>3126.72</v>
          </cell>
          <cell r="Q78">
            <v>69132</v>
          </cell>
          <cell r="R78">
            <v>11389718</v>
          </cell>
          <cell r="S78">
            <v>43251.431018518517</v>
          </cell>
          <cell r="T78">
            <v>73415</v>
          </cell>
        </row>
        <row r="79">
          <cell r="D79">
            <v>61986</v>
          </cell>
          <cell r="E79" t="str">
            <v>Silver Fork Elementary</v>
          </cell>
          <cell r="F79">
            <v>233290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233290</v>
          </cell>
          <cell r="L79">
            <v>8.44</v>
          </cell>
          <cell r="M79">
            <v>0</v>
          </cell>
          <cell r="N79">
            <v>0</v>
          </cell>
          <cell r="O79">
            <v>8.44</v>
          </cell>
          <cell r="P79">
            <v>27641</v>
          </cell>
          <cell r="Q79">
            <v>0</v>
          </cell>
          <cell r="R79">
            <v>233290</v>
          </cell>
          <cell r="S79">
            <v>43251.431157407409</v>
          </cell>
          <cell r="T79">
            <v>73415</v>
          </cell>
        </row>
        <row r="80">
          <cell r="D80">
            <v>73783</v>
          </cell>
          <cell r="E80" t="str">
            <v>Black Oak Mine Unified</v>
          </cell>
          <cell r="F80">
            <v>6530367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6530367</v>
          </cell>
          <cell r="L80">
            <v>1031.28</v>
          </cell>
          <cell r="M80">
            <v>206.62</v>
          </cell>
          <cell r="N80">
            <v>0</v>
          </cell>
          <cell r="O80">
            <v>1237.9000000000001</v>
          </cell>
          <cell r="P80">
            <v>5275.36</v>
          </cell>
          <cell r="Q80">
            <v>1089995</v>
          </cell>
          <cell r="R80">
            <v>5440372</v>
          </cell>
          <cell r="S80">
            <v>43251.430324074077</v>
          </cell>
          <cell r="T80">
            <v>73415</v>
          </cell>
        </row>
        <row r="81">
          <cell r="D81">
            <v>61994</v>
          </cell>
          <cell r="E81" t="str">
            <v>Alvina Elementary</v>
          </cell>
          <cell r="F81">
            <v>212420</v>
          </cell>
          <cell r="G81">
            <v>13</v>
          </cell>
          <cell r="H81">
            <v>0</v>
          </cell>
          <cell r="I81">
            <v>0</v>
          </cell>
          <cell r="J81">
            <v>0</v>
          </cell>
          <cell r="K81">
            <v>212433</v>
          </cell>
          <cell r="L81">
            <v>179.21</v>
          </cell>
          <cell r="M81">
            <v>0</v>
          </cell>
          <cell r="N81">
            <v>0</v>
          </cell>
          <cell r="O81">
            <v>179.21</v>
          </cell>
          <cell r="P81">
            <v>1185.31</v>
          </cell>
          <cell r="Q81">
            <v>0</v>
          </cell>
          <cell r="R81">
            <v>212433</v>
          </cell>
          <cell r="S81">
            <v>43251.430277777778</v>
          </cell>
          <cell r="T81">
            <v>73415</v>
          </cell>
        </row>
        <row r="82">
          <cell r="D82">
            <v>62026</v>
          </cell>
          <cell r="E82" t="str">
            <v>Big Creek Elementary</v>
          </cell>
          <cell r="F82">
            <v>825773</v>
          </cell>
          <cell r="G82">
            <v>23</v>
          </cell>
          <cell r="H82">
            <v>0</v>
          </cell>
          <cell r="I82">
            <v>0</v>
          </cell>
          <cell r="J82">
            <v>0</v>
          </cell>
          <cell r="K82">
            <v>825796</v>
          </cell>
          <cell r="L82">
            <v>46.93</v>
          </cell>
          <cell r="M82">
            <v>0</v>
          </cell>
          <cell r="N82">
            <v>0</v>
          </cell>
          <cell r="O82">
            <v>46.93</v>
          </cell>
          <cell r="P82">
            <v>17595.84</v>
          </cell>
          <cell r="Q82">
            <v>0</v>
          </cell>
          <cell r="R82">
            <v>825796</v>
          </cell>
          <cell r="S82">
            <v>43251.430324074077</v>
          </cell>
          <cell r="T82">
            <v>73415</v>
          </cell>
        </row>
        <row r="83">
          <cell r="D83">
            <v>62042</v>
          </cell>
          <cell r="E83" t="str">
            <v>Burrel Union Elementary</v>
          </cell>
          <cell r="F83">
            <v>472140</v>
          </cell>
          <cell r="G83">
            <v>28</v>
          </cell>
          <cell r="H83">
            <v>0</v>
          </cell>
          <cell r="I83">
            <v>0</v>
          </cell>
          <cell r="J83">
            <v>0</v>
          </cell>
          <cell r="K83">
            <v>472168</v>
          </cell>
          <cell r="L83">
            <v>114.88</v>
          </cell>
          <cell r="M83">
            <v>0</v>
          </cell>
          <cell r="N83">
            <v>0</v>
          </cell>
          <cell r="O83">
            <v>114.88</v>
          </cell>
          <cell r="P83">
            <v>4109.8500000000004</v>
          </cell>
          <cell r="Q83">
            <v>0</v>
          </cell>
          <cell r="R83">
            <v>472168</v>
          </cell>
          <cell r="S83">
            <v>43251.430347222224</v>
          </cell>
          <cell r="T83">
            <v>73415</v>
          </cell>
        </row>
        <row r="84">
          <cell r="D84">
            <v>62109</v>
          </cell>
          <cell r="E84" t="str">
            <v>Clay Joint Elementary</v>
          </cell>
          <cell r="F84">
            <v>195359</v>
          </cell>
          <cell r="G84">
            <v>6</v>
          </cell>
          <cell r="H84">
            <v>0</v>
          </cell>
          <cell r="I84">
            <v>0</v>
          </cell>
          <cell r="J84">
            <v>0</v>
          </cell>
          <cell r="K84">
            <v>195365</v>
          </cell>
          <cell r="L84">
            <v>246.02</v>
          </cell>
          <cell r="M84">
            <v>0</v>
          </cell>
          <cell r="N84">
            <v>0</v>
          </cell>
          <cell r="O84">
            <v>246.02</v>
          </cell>
          <cell r="P84">
            <v>794.08</v>
          </cell>
          <cell r="Q84">
            <v>0</v>
          </cell>
          <cell r="R84">
            <v>195365</v>
          </cell>
          <cell r="S84">
            <v>43251.430405092593</v>
          </cell>
          <cell r="T84">
            <v>73415</v>
          </cell>
        </row>
        <row r="85">
          <cell r="D85">
            <v>62117</v>
          </cell>
          <cell r="E85" t="str">
            <v>Clovis Unified</v>
          </cell>
          <cell r="F85">
            <v>73587708</v>
          </cell>
          <cell r="G85">
            <v>4661</v>
          </cell>
          <cell r="H85">
            <v>13065</v>
          </cell>
          <cell r="I85">
            <v>1219540</v>
          </cell>
          <cell r="J85">
            <v>29738</v>
          </cell>
          <cell r="K85">
            <v>74854712</v>
          </cell>
          <cell r="L85">
            <v>40982.83</v>
          </cell>
          <cell r="M85">
            <v>395.49</v>
          </cell>
          <cell r="N85">
            <v>7.59</v>
          </cell>
          <cell r="O85">
            <v>41370.730000000003</v>
          </cell>
          <cell r="P85">
            <v>1778.74</v>
          </cell>
          <cell r="Q85">
            <v>689973</v>
          </cell>
          <cell r="R85">
            <v>74164739</v>
          </cell>
          <cell r="S85">
            <v>43251.430405092593</v>
          </cell>
          <cell r="T85">
            <v>73415</v>
          </cell>
        </row>
        <row r="86">
          <cell r="D86">
            <v>62125</v>
          </cell>
          <cell r="E86" t="str">
            <v>Coalinga-Huron Unified</v>
          </cell>
          <cell r="F86">
            <v>4835151</v>
          </cell>
          <cell r="G86">
            <v>344</v>
          </cell>
          <cell r="H86">
            <v>34103</v>
          </cell>
          <cell r="I86">
            <v>309395</v>
          </cell>
          <cell r="J86">
            <v>0</v>
          </cell>
          <cell r="K86">
            <v>5178993</v>
          </cell>
          <cell r="L86">
            <v>4203</v>
          </cell>
          <cell r="M86">
            <v>5.31</v>
          </cell>
          <cell r="N86">
            <v>5.31</v>
          </cell>
          <cell r="O86">
            <v>4203</v>
          </cell>
          <cell r="P86">
            <v>1150.4000000000001</v>
          </cell>
          <cell r="Q86">
            <v>0</v>
          </cell>
          <cell r="R86">
            <v>5178993</v>
          </cell>
          <cell r="S86">
            <v>43251.430405092593</v>
          </cell>
          <cell r="T86">
            <v>73415</v>
          </cell>
        </row>
        <row r="87">
          <cell r="D87">
            <v>62158</v>
          </cell>
          <cell r="E87" t="str">
            <v>Fowler Unified</v>
          </cell>
          <cell r="F87">
            <v>4354545</v>
          </cell>
          <cell r="G87">
            <v>292</v>
          </cell>
          <cell r="H87">
            <v>84820</v>
          </cell>
          <cell r="I87">
            <v>331939</v>
          </cell>
          <cell r="J87">
            <v>7592</v>
          </cell>
          <cell r="K87">
            <v>4779188</v>
          </cell>
          <cell r="L87">
            <v>2504.92</v>
          </cell>
          <cell r="M87">
            <v>0</v>
          </cell>
          <cell r="N87">
            <v>0</v>
          </cell>
          <cell r="O87">
            <v>2504.92</v>
          </cell>
          <cell r="P87">
            <v>1738.4</v>
          </cell>
          <cell r="Q87">
            <v>0</v>
          </cell>
          <cell r="R87">
            <v>4779188</v>
          </cell>
          <cell r="S87">
            <v>43251.430509259262</v>
          </cell>
          <cell r="T87">
            <v>73415</v>
          </cell>
        </row>
        <row r="88">
          <cell r="D88">
            <v>62166</v>
          </cell>
          <cell r="E88" t="str">
            <v>Fresno Unified</v>
          </cell>
          <cell r="F88">
            <v>59259362</v>
          </cell>
          <cell r="G88">
            <v>3901</v>
          </cell>
          <cell r="H88">
            <v>359272</v>
          </cell>
          <cell r="I88">
            <v>3383939</v>
          </cell>
          <cell r="J88">
            <v>921331</v>
          </cell>
          <cell r="K88">
            <v>63927805</v>
          </cell>
          <cell r="L88">
            <v>66711.210000000006</v>
          </cell>
          <cell r="M88">
            <v>3748.22</v>
          </cell>
          <cell r="N88">
            <v>68.77</v>
          </cell>
          <cell r="O88">
            <v>70390.66</v>
          </cell>
          <cell r="P88">
            <v>841.86</v>
          </cell>
          <cell r="Q88">
            <v>3097582</v>
          </cell>
          <cell r="R88">
            <v>60830223</v>
          </cell>
          <cell r="S88">
            <v>43251.430520833332</v>
          </cell>
          <cell r="T88">
            <v>73415</v>
          </cell>
        </row>
        <row r="89">
          <cell r="D89">
            <v>62240</v>
          </cell>
          <cell r="E89" t="str">
            <v>Kingsburg Elementary Charter</v>
          </cell>
          <cell r="F89">
            <v>2456246</v>
          </cell>
          <cell r="G89">
            <v>133</v>
          </cell>
          <cell r="H89">
            <v>0</v>
          </cell>
          <cell r="I89">
            <v>112042</v>
          </cell>
          <cell r="J89">
            <v>0</v>
          </cell>
          <cell r="K89">
            <v>2568421</v>
          </cell>
          <cell r="L89">
            <v>2246.06</v>
          </cell>
          <cell r="M89">
            <v>0.34</v>
          </cell>
          <cell r="N89">
            <v>0.34</v>
          </cell>
          <cell r="O89">
            <v>2246.06</v>
          </cell>
          <cell r="P89">
            <v>1093.58</v>
          </cell>
          <cell r="Q89">
            <v>0</v>
          </cell>
          <cell r="R89">
            <v>2568421</v>
          </cell>
          <cell r="S89">
            <v>43251.430625000001</v>
          </cell>
          <cell r="T89">
            <v>73415</v>
          </cell>
        </row>
        <row r="90">
          <cell r="D90">
            <v>62257</v>
          </cell>
          <cell r="E90" t="str">
            <v>Kingsburg Joint Union High</v>
          </cell>
          <cell r="F90">
            <v>3291787</v>
          </cell>
          <cell r="G90">
            <v>136</v>
          </cell>
          <cell r="H90">
            <v>0</v>
          </cell>
          <cell r="I90">
            <v>110754</v>
          </cell>
          <cell r="J90">
            <v>0</v>
          </cell>
          <cell r="K90">
            <v>3402677</v>
          </cell>
          <cell r="L90">
            <v>1118.6600000000001</v>
          </cell>
          <cell r="M90">
            <v>0</v>
          </cell>
          <cell r="N90">
            <v>0</v>
          </cell>
          <cell r="O90">
            <v>1118.6600000000001</v>
          </cell>
          <cell r="P90">
            <v>2942.62</v>
          </cell>
          <cell r="Q90">
            <v>0</v>
          </cell>
          <cell r="R90">
            <v>3402677</v>
          </cell>
          <cell r="S90">
            <v>43251.430625000001</v>
          </cell>
          <cell r="T90">
            <v>73415</v>
          </cell>
        </row>
        <row r="91">
          <cell r="D91">
            <v>62265</v>
          </cell>
          <cell r="E91" t="str">
            <v>Kings Canyon Joint Unified</v>
          </cell>
          <cell r="F91">
            <v>9375713</v>
          </cell>
          <cell r="G91">
            <v>611</v>
          </cell>
          <cell r="H91">
            <v>22663</v>
          </cell>
          <cell r="I91">
            <v>488000</v>
          </cell>
          <cell r="J91">
            <v>0</v>
          </cell>
          <cell r="K91">
            <v>9886987</v>
          </cell>
          <cell r="L91">
            <v>9276.2999999999993</v>
          </cell>
          <cell r="M91">
            <v>304.99</v>
          </cell>
          <cell r="N91">
            <v>1.75</v>
          </cell>
          <cell r="O91">
            <v>9579.5400000000009</v>
          </cell>
          <cell r="P91">
            <v>978.72</v>
          </cell>
          <cell r="Q91">
            <v>296786</v>
          </cell>
          <cell r="R91">
            <v>9590201</v>
          </cell>
          <cell r="S91">
            <v>43251.430625000001</v>
          </cell>
          <cell r="T91">
            <v>73415</v>
          </cell>
        </row>
        <row r="92">
          <cell r="D92">
            <v>62281</v>
          </cell>
          <cell r="E92" t="str">
            <v>Laton Joint Unified</v>
          </cell>
          <cell r="F92">
            <v>1302193</v>
          </cell>
          <cell r="G92">
            <v>63</v>
          </cell>
          <cell r="H92">
            <v>0</v>
          </cell>
          <cell r="I92">
            <v>0</v>
          </cell>
          <cell r="J92">
            <v>0</v>
          </cell>
          <cell r="K92">
            <v>1302256</v>
          </cell>
          <cell r="L92">
            <v>670.37</v>
          </cell>
          <cell r="M92">
            <v>0</v>
          </cell>
          <cell r="N92">
            <v>0</v>
          </cell>
          <cell r="O92">
            <v>670.37</v>
          </cell>
          <cell r="P92">
            <v>1942.5</v>
          </cell>
          <cell r="Q92">
            <v>0</v>
          </cell>
          <cell r="R92">
            <v>1302256</v>
          </cell>
          <cell r="S92">
            <v>43251.430648148147</v>
          </cell>
          <cell r="T92">
            <v>73415</v>
          </cell>
        </row>
        <row r="93">
          <cell r="D93">
            <v>62323</v>
          </cell>
          <cell r="E93" t="str">
            <v>Monroe Elementary</v>
          </cell>
          <cell r="F93">
            <v>154180</v>
          </cell>
          <cell r="G93">
            <v>10</v>
          </cell>
          <cell r="H93">
            <v>0</v>
          </cell>
          <cell r="I93">
            <v>0</v>
          </cell>
          <cell r="J93">
            <v>0</v>
          </cell>
          <cell r="K93">
            <v>154190</v>
          </cell>
          <cell r="L93">
            <v>168.05</v>
          </cell>
          <cell r="M93">
            <v>0</v>
          </cell>
          <cell r="N93">
            <v>0</v>
          </cell>
          <cell r="O93">
            <v>168.05</v>
          </cell>
          <cell r="P93">
            <v>917.47</v>
          </cell>
          <cell r="Q93">
            <v>0</v>
          </cell>
          <cell r="R93">
            <v>154190</v>
          </cell>
          <cell r="S93">
            <v>43251.430844907409</v>
          </cell>
          <cell r="T93">
            <v>73415</v>
          </cell>
        </row>
        <row r="94">
          <cell r="D94">
            <v>62331</v>
          </cell>
          <cell r="E94" t="str">
            <v>Orange Center</v>
          </cell>
          <cell r="F94">
            <v>443935</v>
          </cell>
          <cell r="G94">
            <v>32</v>
          </cell>
          <cell r="H94">
            <v>10852</v>
          </cell>
          <cell r="I94">
            <v>44267</v>
          </cell>
          <cell r="J94">
            <v>15012</v>
          </cell>
          <cell r="K94">
            <v>514098</v>
          </cell>
          <cell r="L94">
            <v>292.10000000000002</v>
          </cell>
          <cell r="M94">
            <v>606.4</v>
          </cell>
          <cell r="N94">
            <v>0</v>
          </cell>
          <cell r="O94">
            <v>898.5</v>
          </cell>
          <cell r="P94">
            <v>494.08</v>
          </cell>
          <cell r="Q94">
            <v>299610</v>
          </cell>
          <cell r="R94">
            <v>214488</v>
          </cell>
          <cell r="S94">
            <v>43251.430925925924</v>
          </cell>
          <cell r="T94">
            <v>73415</v>
          </cell>
        </row>
        <row r="95">
          <cell r="D95">
            <v>62356</v>
          </cell>
          <cell r="E95" t="str">
            <v>Pacific Union Elementary</v>
          </cell>
          <cell r="F95">
            <v>469161</v>
          </cell>
          <cell r="G95">
            <v>27</v>
          </cell>
          <cell r="H95">
            <v>0</v>
          </cell>
          <cell r="I95">
            <v>0</v>
          </cell>
          <cell r="J95">
            <v>0</v>
          </cell>
          <cell r="K95">
            <v>469188</v>
          </cell>
          <cell r="L95">
            <v>382.93</v>
          </cell>
          <cell r="M95">
            <v>0</v>
          </cell>
          <cell r="N95">
            <v>0</v>
          </cell>
          <cell r="O95">
            <v>382.93</v>
          </cell>
          <cell r="P95">
            <v>1225.19</v>
          </cell>
          <cell r="Q95">
            <v>0</v>
          </cell>
          <cell r="R95">
            <v>469188</v>
          </cell>
          <cell r="S95">
            <v>43251.430937500001</v>
          </cell>
          <cell r="T95">
            <v>73415</v>
          </cell>
        </row>
        <row r="96">
          <cell r="D96">
            <v>62364</v>
          </cell>
          <cell r="E96" t="str">
            <v>Parlier Unified</v>
          </cell>
          <cell r="F96">
            <v>1066794</v>
          </cell>
          <cell r="G96">
            <v>110</v>
          </cell>
          <cell r="H96">
            <v>0</v>
          </cell>
          <cell r="I96">
            <v>244673</v>
          </cell>
          <cell r="J96">
            <v>0</v>
          </cell>
          <cell r="K96">
            <v>1311577</v>
          </cell>
          <cell r="L96">
            <v>3247.11</v>
          </cell>
          <cell r="M96">
            <v>0</v>
          </cell>
          <cell r="N96">
            <v>0</v>
          </cell>
          <cell r="O96">
            <v>3247.11</v>
          </cell>
          <cell r="P96">
            <v>328.54</v>
          </cell>
          <cell r="Q96">
            <v>0</v>
          </cell>
          <cell r="R96">
            <v>1311577</v>
          </cell>
          <cell r="S96">
            <v>43251.430960648147</v>
          </cell>
          <cell r="T96">
            <v>73415</v>
          </cell>
        </row>
        <row r="97">
          <cell r="D97">
            <v>62372</v>
          </cell>
          <cell r="E97" t="str">
            <v>Pine Ridge Elementary</v>
          </cell>
          <cell r="F97">
            <v>1906436</v>
          </cell>
          <cell r="G97">
            <v>67</v>
          </cell>
          <cell r="H97">
            <v>0</v>
          </cell>
          <cell r="I97">
            <v>0</v>
          </cell>
          <cell r="J97">
            <v>0</v>
          </cell>
          <cell r="K97">
            <v>1906503</v>
          </cell>
          <cell r="L97">
            <v>58.12</v>
          </cell>
          <cell r="M97">
            <v>0</v>
          </cell>
          <cell r="N97">
            <v>0</v>
          </cell>
          <cell r="O97">
            <v>58.12</v>
          </cell>
          <cell r="P97">
            <v>32801.72</v>
          </cell>
          <cell r="Q97">
            <v>0</v>
          </cell>
          <cell r="R97">
            <v>1906503</v>
          </cell>
          <cell r="S97">
            <v>43251.430972222224</v>
          </cell>
          <cell r="T97">
            <v>73415</v>
          </cell>
        </row>
        <row r="98">
          <cell r="D98">
            <v>62380</v>
          </cell>
          <cell r="E98" t="str">
            <v>Raisin City Elementary</v>
          </cell>
          <cell r="F98">
            <v>641573</v>
          </cell>
          <cell r="G98">
            <v>38</v>
          </cell>
          <cell r="H98">
            <v>0</v>
          </cell>
          <cell r="I98">
            <v>0</v>
          </cell>
          <cell r="J98">
            <v>0</v>
          </cell>
          <cell r="K98">
            <v>641611</v>
          </cell>
          <cell r="L98">
            <v>286.27</v>
          </cell>
          <cell r="M98">
            <v>592.48</v>
          </cell>
          <cell r="N98">
            <v>0</v>
          </cell>
          <cell r="O98">
            <v>878.75</v>
          </cell>
          <cell r="P98">
            <v>730.1</v>
          </cell>
          <cell r="Q98">
            <v>432570</v>
          </cell>
          <cell r="R98">
            <v>209041</v>
          </cell>
          <cell r="S98">
            <v>43251.430995370371</v>
          </cell>
          <cell r="T98">
            <v>73415</v>
          </cell>
        </row>
        <row r="99">
          <cell r="D99">
            <v>62414</v>
          </cell>
          <cell r="E99" t="str">
            <v>Sanger Unified</v>
          </cell>
          <cell r="F99">
            <v>12858882</v>
          </cell>
          <cell r="G99">
            <v>782</v>
          </cell>
          <cell r="H99">
            <v>47914</v>
          </cell>
          <cell r="I99">
            <v>150711</v>
          </cell>
          <cell r="J99">
            <v>0</v>
          </cell>
          <cell r="K99">
            <v>13058289</v>
          </cell>
          <cell r="L99">
            <v>10191.120000000001</v>
          </cell>
          <cell r="M99">
            <v>1513.84</v>
          </cell>
          <cell r="N99">
            <v>1.65</v>
          </cell>
          <cell r="O99">
            <v>11703.31</v>
          </cell>
          <cell r="P99">
            <v>1098.74</v>
          </cell>
          <cell r="Q99">
            <v>1661504</v>
          </cell>
          <cell r="R99">
            <v>11396785</v>
          </cell>
          <cell r="S99">
            <v>43251.431122685186</v>
          </cell>
          <cell r="T99">
            <v>73415</v>
          </cell>
        </row>
        <row r="100">
          <cell r="D100">
            <v>62430</v>
          </cell>
          <cell r="E100" t="str">
            <v>Selma Unified</v>
          </cell>
          <cell r="F100">
            <v>5383985</v>
          </cell>
          <cell r="G100">
            <v>345</v>
          </cell>
          <cell r="H100">
            <v>0</v>
          </cell>
          <cell r="I100">
            <v>284509</v>
          </cell>
          <cell r="J100">
            <v>0</v>
          </cell>
          <cell r="K100">
            <v>5668839</v>
          </cell>
          <cell r="L100">
            <v>6219.52</v>
          </cell>
          <cell r="M100">
            <v>0.33</v>
          </cell>
          <cell r="N100">
            <v>0.33</v>
          </cell>
          <cell r="O100">
            <v>6219.52</v>
          </cell>
          <cell r="P100">
            <v>865.66</v>
          </cell>
          <cell r="Q100">
            <v>0</v>
          </cell>
          <cell r="R100">
            <v>5668839</v>
          </cell>
          <cell r="S100">
            <v>43251.431145833332</v>
          </cell>
          <cell r="T100">
            <v>73415</v>
          </cell>
        </row>
        <row r="101">
          <cell r="D101">
            <v>62513</v>
          </cell>
          <cell r="E101" t="str">
            <v>Washington Colony Elementary</v>
          </cell>
          <cell r="F101">
            <v>304511</v>
          </cell>
          <cell r="G101">
            <v>18</v>
          </cell>
          <cell r="H101">
            <v>0</v>
          </cell>
          <cell r="I101">
            <v>0</v>
          </cell>
          <cell r="J101">
            <v>0</v>
          </cell>
          <cell r="K101">
            <v>304529</v>
          </cell>
          <cell r="L101">
            <v>419.77</v>
          </cell>
          <cell r="M101">
            <v>0</v>
          </cell>
          <cell r="N101">
            <v>0</v>
          </cell>
          <cell r="O101">
            <v>419.77</v>
          </cell>
          <cell r="P101">
            <v>725.42</v>
          </cell>
          <cell r="Q101">
            <v>0</v>
          </cell>
          <cell r="R101">
            <v>304529</v>
          </cell>
          <cell r="S101">
            <v>43251.431284722225</v>
          </cell>
          <cell r="T101">
            <v>73415</v>
          </cell>
        </row>
        <row r="102">
          <cell r="D102">
            <v>62539</v>
          </cell>
          <cell r="E102" t="str">
            <v>West Park Elementary</v>
          </cell>
          <cell r="F102">
            <v>281850</v>
          </cell>
          <cell r="G102">
            <v>16</v>
          </cell>
          <cell r="H102">
            <v>0</v>
          </cell>
          <cell r="I102">
            <v>0</v>
          </cell>
          <cell r="J102">
            <v>0</v>
          </cell>
          <cell r="K102">
            <v>281866</v>
          </cell>
          <cell r="L102">
            <v>373.17</v>
          </cell>
          <cell r="M102">
            <v>277.51</v>
          </cell>
          <cell r="N102">
            <v>0</v>
          </cell>
          <cell r="O102">
            <v>650.67999999999995</v>
          </cell>
          <cell r="P102">
            <v>433.16</v>
          </cell>
          <cell r="Q102">
            <v>120206</v>
          </cell>
          <cell r="R102">
            <v>161660</v>
          </cell>
          <cell r="S102">
            <v>43251.431296296294</v>
          </cell>
          <cell r="T102">
            <v>73415</v>
          </cell>
        </row>
        <row r="103">
          <cell r="D103">
            <v>62547</v>
          </cell>
          <cell r="E103" t="str">
            <v>Westside Elementary</v>
          </cell>
          <cell r="F103">
            <v>741205</v>
          </cell>
          <cell r="G103">
            <v>39</v>
          </cell>
          <cell r="H103">
            <v>0</v>
          </cell>
          <cell r="I103">
            <v>0</v>
          </cell>
          <cell r="J103">
            <v>0</v>
          </cell>
          <cell r="K103">
            <v>741244</v>
          </cell>
          <cell r="L103">
            <v>212.34</v>
          </cell>
          <cell r="M103">
            <v>2176.7399999999998</v>
          </cell>
          <cell r="N103">
            <v>0</v>
          </cell>
          <cell r="O103">
            <v>2389.08</v>
          </cell>
          <cell r="P103">
            <v>310.25</v>
          </cell>
          <cell r="Q103">
            <v>675334</v>
          </cell>
          <cell r="R103">
            <v>65910</v>
          </cell>
          <cell r="S103">
            <v>43251.431307870371</v>
          </cell>
          <cell r="T103">
            <v>73415</v>
          </cell>
        </row>
        <row r="104">
          <cell r="D104">
            <v>73809</v>
          </cell>
          <cell r="E104" t="str">
            <v>Firebaugh-Las Deltas Unified</v>
          </cell>
          <cell r="F104">
            <v>3818612</v>
          </cell>
          <cell r="G104">
            <v>115</v>
          </cell>
          <cell r="H104">
            <v>22937</v>
          </cell>
          <cell r="I104">
            <v>142807</v>
          </cell>
          <cell r="J104">
            <v>0</v>
          </cell>
          <cell r="K104">
            <v>3984471</v>
          </cell>
          <cell r="L104">
            <v>2234.12</v>
          </cell>
          <cell r="M104">
            <v>0.61</v>
          </cell>
          <cell r="N104">
            <v>0</v>
          </cell>
          <cell r="O104">
            <v>2234.73</v>
          </cell>
          <cell r="P104">
            <v>1708.76</v>
          </cell>
          <cell r="Q104">
            <v>1042</v>
          </cell>
          <cell r="R104">
            <v>3983429</v>
          </cell>
          <cell r="S104">
            <v>43251.430497685185</v>
          </cell>
          <cell r="T104">
            <v>73415</v>
          </cell>
        </row>
        <row r="105">
          <cell r="D105">
            <v>73965</v>
          </cell>
          <cell r="E105" t="str">
            <v>Central Unified</v>
          </cell>
          <cell r="F105">
            <v>16782756</v>
          </cell>
          <cell r="G105">
            <v>1007</v>
          </cell>
          <cell r="H105">
            <v>13501</v>
          </cell>
          <cell r="I105">
            <v>91049</v>
          </cell>
          <cell r="J105">
            <v>23628</v>
          </cell>
          <cell r="K105">
            <v>16911941</v>
          </cell>
          <cell r="L105">
            <v>15162.95</v>
          </cell>
          <cell r="M105">
            <v>3.1</v>
          </cell>
          <cell r="N105">
            <v>3.1</v>
          </cell>
          <cell r="O105">
            <v>15162.95</v>
          </cell>
          <cell r="P105">
            <v>1106.83</v>
          </cell>
          <cell r="Q105">
            <v>0</v>
          </cell>
          <cell r="R105">
            <v>16911941</v>
          </cell>
          <cell r="S105">
            <v>43251.430381944447</v>
          </cell>
          <cell r="T105">
            <v>73415</v>
          </cell>
        </row>
        <row r="106">
          <cell r="D106">
            <v>73999</v>
          </cell>
          <cell r="E106" t="str">
            <v>Kerman Unified</v>
          </cell>
          <cell r="F106">
            <v>5053538</v>
          </cell>
          <cell r="G106">
            <v>317</v>
          </cell>
          <cell r="H106">
            <v>4606</v>
          </cell>
          <cell r="I106">
            <v>41240</v>
          </cell>
          <cell r="J106">
            <v>0</v>
          </cell>
          <cell r="K106">
            <v>5099701</v>
          </cell>
          <cell r="L106">
            <v>4998.8500000000004</v>
          </cell>
          <cell r="M106">
            <v>4.3499999999999996</v>
          </cell>
          <cell r="N106">
            <v>0</v>
          </cell>
          <cell r="O106">
            <v>5003.2</v>
          </cell>
          <cell r="P106">
            <v>1010.06</v>
          </cell>
          <cell r="Q106">
            <v>4394</v>
          </cell>
          <cell r="R106">
            <v>5095307</v>
          </cell>
          <cell r="S106">
            <v>43251.430613425924</v>
          </cell>
          <cell r="T106">
            <v>73415</v>
          </cell>
        </row>
        <row r="107">
          <cell r="D107">
            <v>75127</v>
          </cell>
          <cell r="E107" t="str">
            <v>Mendota Unified</v>
          </cell>
          <cell r="F107">
            <v>3847931</v>
          </cell>
          <cell r="G107">
            <v>256</v>
          </cell>
          <cell r="H107">
            <v>0</v>
          </cell>
          <cell r="I107">
            <v>0</v>
          </cell>
          <cell r="J107">
            <v>0</v>
          </cell>
          <cell r="K107">
            <v>3848187</v>
          </cell>
          <cell r="L107">
            <v>3239.34</v>
          </cell>
          <cell r="M107">
            <v>1712.96</v>
          </cell>
          <cell r="N107">
            <v>0</v>
          </cell>
          <cell r="O107">
            <v>4952.3</v>
          </cell>
          <cell r="P107">
            <v>777</v>
          </cell>
          <cell r="Q107">
            <v>1330970</v>
          </cell>
          <cell r="R107">
            <v>2517217</v>
          </cell>
          <cell r="S107">
            <v>43251.430833333332</v>
          </cell>
          <cell r="T107">
            <v>73415</v>
          </cell>
        </row>
        <row r="108">
          <cell r="D108">
            <v>75234</v>
          </cell>
          <cell r="E108" t="str">
            <v>Golden Plains Unified</v>
          </cell>
          <cell r="F108">
            <v>4563610</v>
          </cell>
          <cell r="G108">
            <v>266</v>
          </cell>
          <cell r="H108">
            <v>0</v>
          </cell>
          <cell r="I108">
            <v>63323</v>
          </cell>
          <cell r="J108">
            <v>0</v>
          </cell>
          <cell r="K108">
            <v>4627199</v>
          </cell>
          <cell r="L108">
            <v>1611.63</v>
          </cell>
          <cell r="M108">
            <v>0</v>
          </cell>
          <cell r="N108">
            <v>0</v>
          </cell>
          <cell r="O108">
            <v>1611.63</v>
          </cell>
          <cell r="P108">
            <v>2831.67</v>
          </cell>
          <cell r="Q108">
            <v>0</v>
          </cell>
          <cell r="R108">
            <v>4627199</v>
          </cell>
          <cell r="S108">
            <v>43251.430543981478</v>
          </cell>
          <cell r="T108">
            <v>73415</v>
          </cell>
        </row>
        <row r="109">
          <cell r="D109">
            <v>75275</v>
          </cell>
          <cell r="E109" t="str">
            <v>Sierra Unified</v>
          </cell>
          <cell r="F109">
            <v>7776725</v>
          </cell>
          <cell r="G109">
            <v>308</v>
          </cell>
          <cell r="H109">
            <v>0</v>
          </cell>
          <cell r="I109">
            <v>0</v>
          </cell>
          <cell r="J109">
            <v>0</v>
          </cell>
          <cell r="K109">
            <v>7777033</v>
          </cell>
          <cell r="L109">
            <v>1236.07</v>
          </cell>
          <cell r="M109">
            <v>0</v>
          </cell>
          <cell r="N109">
            <v>0</v>
          </cell>
          <cell r="O109">
            <v>1236.07</v>
          </cell>
          <cell r="P109">
            <v>6291.49</v>
          </cell>
          <cell r="Q109">
            <v>0</v>
          </cell>
          <cell r="R109">
            <v>7777033</v>
          </cell>
          <cell r="S109">
            <v>43251.431157407409</v>
          </cell>
          <cell r="T109">
            <v>73415</v>
          </cell>
        </row>
        <row r="110">
          <cell r="D110">
            <v>75408</v>
          </cell>
          <cell r="E110" t="str">
            <v>Riverdale Joint Unified</v>
          </cell>
          <cell r="F110">
            <v>3762955</v>
          </cell>
          <cell r="G110">
            <v>200</v>
          </cell>
          <cell r="H110">
            <v>0</v>
          </cell>
          <cell r="I110">
            <v>0</v>
          </cell>
          <cell r="J110">
            <v>0</v>
          </cell>
          <cell r="K110">
            <v>3763155</v>
          </cell>
          <cell r="L110">
            <v>1572.8</v>
          </cell>
          <cell r="M110">
            <v>0</v>
          </cell>
          <cell r="N110">
            <v>0</v>
          </cell>
          <cell r="O110">
            <v>1572.8</v>
          </cell>
          <cell r="P110">
            <v>2392.52</v>
          </cell>
          <cell r="Q110">
            <v>0</v>
          </cell>
          <cell r="R110">
            <v>3763155</v>
          </cell>
          <cell r="S110">
            <v>43251.431030092594</v>
          </cell>
          <cell r="T110">
            <v>73415</v>
          </cell>
        </row>
        <row r="111">
          <cell r="D111">
            <v>75598</v>
          </cell>
          <cell r="E111" t="str">
            <v>Caruthers Unified</v>
          </cell>
          <cell r="F111">
            <v>2286011</v>
          </cell>
          <cell r="G111">
            <v>141</v>
          </cell>
          <cell r="H111">
            <v>0</v>
          </cell>
          <cell r="I111">
            <v>0</v>
          </cell>
          <cell r="J111">
            <v>0</v>
          </cell>
          <cell r="K111">
            <v>2286152</v>
          </cell>
          <cell r="L111">
            <v>1410.2</v>
          </cell>
          <cell r="M111">
            <v>0</v>
          </cell>
          <cell r="N111">
            <v>0</v>
          </cell>
          <cell r="O111">
            <v>1410.2</v>
          </cell>
          <cell r="P111">
            <v>1621.05</v>
          </cell>
          <cell r="Q111">
            <v>0</v>
          </cell>
          <cell r="R111">
            <v>2286152</v>
          </cell>
          <cell r="S111">
            <v>43251.430381944447</v>
          </cell>
          <cell r="T111">
            <v>73415</v>
          </cell>
        </row>
        <row r="112">
          <cell r="D112">
            <v>76778</v>
          </cell>
          <cell r="E112" t="str">
            <v>Washington Unified</v>
          </cell>
          <cell r="F112">
            <v>2729025</v>
          </cell>
          <cell r="G112">
            <v>207</v>
          </cell>
          <cell r="H112">
            <v>80182</v>
          </cell>
          <cell r="I112">
            <v>578082</v>
          </cell>
          <cell r="J112">
            <v>155555</v>
          </cell>
          <cell r="K112">
            <v>3543051</v>
          </cell>
          <cell r="L112">
            <v>2508.4299999999998</v>
          </cell>
          <cell r="M112">
            <v>360.23</v>
          </cell>
          <cell r="N112">
            <v>0</v>
          </cell>
          <cell r="O112">
            <v>2868.66</v>
          </cell>
          <cell r="P112">
            <v>951.32</v>
          </cell>
          <cell r="Q112">
            <v>342694</v>
          </cell>
          <cell r="R112">
            <v>3200357</v>
          </cell>
          <cell r="S112">
            <v>43251.431284722225</v>
          </cell>
          <cell r="T112">
            <v>73415</v>
          </cell>
        </row>
        <row r="113">
          <cell r="D113">
            <v>62554</v>
          </cell>
          <cell r="E113" t="str">
            <v>Capay Joint Union Elementary</v>
          </cell>
          <cell r="F113">
            <v>234569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234569</v>
          </cell>
          <cell r="L113">
            <v>190.01</v>
          </cell>
          <cell r="M113">
            <v>0.04</v>
          </cell>
          <cell r="N113">
            <v>0</v>
          </cell>
          <cell r="O113">
            <v>190.05</v>
          </cell>
          <cell r="P113">
            <v>1234.25</v>
          </cell>
          <cell r="Q113">
            <v>49</v>
          </cell>
          <cell r="R113">
            <v>234520</v>
          </cell>
          <cell r="S113">
            <v>43251.43037037037</v>
          </cell>
          <cell r="T113">
            <v>73415</v>
          </cell>
        </row>
        <row r="114">
          <cell r="D114">
            <v>62596</v>
          </cell>
          <cell r="E114" t="str">
            <v>Lake Elementary</v>
          </cell>
          <cell r="F114">
            <v>181713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181713</v>
          </cell>
          <cell r="L114">
            <v>176.73</v>
          </cell>
          <cell r="M114">
            <v>1.1100000000000001</v>
          </cell>
          <cell r="N114">
            <v>0</v>
          </cell>
          <cell r="O114">
            <v>177.84</v>
          </cell>
          <cell r="P114">
            <v>1021.78</v>
          </cell>
          <cell r="Q114">
            <v>1134</v>
          </cell>
          <cell r="R114">
            <v>180579</v>
          </cell>
          <cell r="S114">
            <v>43251.430636574078</v>
          </cell>
          <cell r="T114">
            <v>73415</v>
          </cell>
        </row>
        <row r="115">
          <cell r="D115">
            <v>62638</v>
          </cell>
          <cell r="E115" t="str">
            <v>Plaza Elementary</v>
          </cell>
          <cell r="F115">
            <v>390500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390500</v>
          </cell>
          <cell r="L115">
            <v>202.86</v>
          </cell>
          <cell r="M115">
            <v>0</v>
          </cell>
          <cell r="N115">
            <v>0</v>
          </cell>
          <cell r="O115">
            <v>202.86</v>
          </cell>
          <cell r="P115">
            <v>1924.97</v>
          </cell>
          <cell r="Q115">
            <v>0</v>
          </cell>
          <cell r="R115">
            <v>390500</v>
          </cell>
          <cell r="S115">
            <v>43251.430983796294</v>
          </cell>
          <cell r="T115">
            <v>73415</v>
          </cell>
        </row>
        <row r="116">
          <cell r="D116">
            <v>62646</v>
          </cell>
          <cell r="E116" t="str">
            <v>Princeton Joint Unified</v>
          </cell>
          <cell r="F116">
            <v>1241999</v>
          </cell>
          <cell r="G116">
            <v>68</v>
          </cell>
          <cell r="H116">
            <v>0</v>
          </cell>
          <cell r="I116">
            <v>0</v>
          </cell>
          <cell r="J116">
            <v>0</v>
          </cell>
          <cell r="K116">
            <v>1242067</v>
          </cell>
          <cell r="L116">
            <v>160.59</v>
          </cell>
          <cell r="M116">
            <v>0</v>
          </cell>
          <cell r="N116">
            <v>0</v>
          </cell>
          <cell r="O116">
            <v>160.59</v>
          </cell>
          <cell r="P116">
            <v>7733.97</v>
          </cell>
          <cell r="Q116">
            <v>0</v>
          </cell>
          <cell r="R116">
            <v>1242067</v>
          </cell>
          <cell r="S116">
            <v>43251.430995370371</v>
          </cell>
          <cell r="T116">
            <v>73415</v>
          </cell>
        </row>
        <row r="117">
          <cell r="D117">
            <v>62653</v>
          </cell>
          <cell r="E117" t="str">
            <v>Stony Creek Joint Unified</v>
          </cell>
          <cell r="F117">
            <v>357234</v>
          </cell>
          <cell r="G117">
            <v>13</v>
          </cell>
          <cell r="H117">
            <v>0</v>
          </cell>
          <cell r="I117">
            <v>0</v>
          </cell>
          <cell r="J117">
            <v>0</v>
          </cell>
          <cell r="K117">
            <v>357247</v>
          </cell>
          <cell r="L117">
            <v>84.17</v>
          </cell>
          <cell r="M117">
            <v>0.21</v>
          </cell>
          <cell r="N117">
            <v>0</v>
          </cell>
          <cell r="O117">
            <v>84.38</v>
          </cell>
          <cell r="P117">
            <v>4233.63</v>
          </cell>
          <cell r="Q117">
            <v>889</v>
          </cell>
          <cell r="R117">
            <v>356358</v>
          </cell>
          <cell r="S117">
            <v>43251.431203703702</v>
          </cell>
          <cell r="T117">
            <v>73415</v>
          </cell>
        </row>
        <row r="118">
          <cell r="D118">
            <v>62661</v>
          </cell>
          <cell r="E118" t="str">
            <v>Willows Unified</v>
          </cell>
          <cell r="F118">
            <v>4123885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4123885</v>
          </cell>
          <cell r="L118">
            <v>1422.35</v>
          </cell>
          <cell r="M118">
            <v>175.93</v>
          </cell>
          <cell r="N118">
            <v>0</v>
          </cell>
          <cell r="O118">
            <v>1598.28</v>
          </cell>
          <cell r="P118">
            <v>2580.1999999999998</v>
          </cell>
          <cell r="Q118">
            <v>453935</v>
          </cell>
          <cell r="R118">
            <v>3669950</v>
          </cell>
          <cell r="S118">
            <v>43251.431319444448</v>
          </cell>
          <cell r="T118">
            <v>73415</v>
          </cell>
        </row>
        <row r="119">
          <cell r="D119">
            <v>75481</v>
          </cell>
          <cell r="E119" t="str">
            <v>Orland Joint Unified</v>
          </cell>
          <cell r="F119">
            <v>5024796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5024796</v>
          </cell>
          <cell r="L119">
            <v>2155.0700000000002</v>
          </cell>
          <cell r="M119">
            <v>121.67</v>
          </cell>
          <cell r="N119">
            <v>66.900000000000006</v>
          </cell>
          <cell r="O119">
            <v>2209.84</v>
          </cell>
          <cell r="P119">
            <v>2273.83</v>
          </cell>
          <cell r="Q119">
            <v>124538</v>
          </cell>
          <cell r="R119">
            <v>4900258</v>
          </cell>
          <cell r="S119">
            <v>43251.430937500001</v>
          </cell>
          <cell r="T119">
            <v>73415</v>
          </cell>
        </row>
        <row r="120">
          <cell r="D120">
            <v>76562</v>
          </cell>
          <cell r="E120" t="str">
            <v>Hamilton Unified</v>
          </cell>
          <cell r="F120">
            <v>1418144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1418144</v>
          </cell>
          <cell r="L120">
            <v>677.67</v>
          </cell>
          <cell r="M120">
            <v>1.01</v>
          </cell>
          <cell r="N120">
            <v>0</v>
          </cell>
          <cell r="O120">
            <v>678.68</v>
          </cell>
          <cell r="P120">
            <v>2089.56</v>
          </cell>
          <cell r="Q120">
            <v>2110</v>
          </cell>
          <cell r="R120">
            <v>1416034</v>
          </cell>
          <cell r="S120">
            <v>43251.430555555555</v>
          </cell>
          <cell r="T120">
            <v>73415</v>
          </cell>
        </row>
        <row r="121">
          <cell r="D121">
            <v>62679</v>
          </cell>
          <cell r="E121" t="str">
            <v>Arcata Elementary</v>
          </cell>
          <cell r="F121">
            <v>1898434</v>
          </cell>
          <cell r="G121">
            <v>0</v>
          </cell>
          <cell r="H121">
            <v>0</v>
          </cell>
          <cell r="I121">
            <v>603994</v>
          </cell>
          <cell r="J121">
            <v>0</v>
          </cell>
          <cell r="K121">
            <v>2502428</v>
          </cell>
          <cell r="L121">
            <v>487.14</v>
          </cell>
          <cell r="M121">
            <v>546.62</v>
          </cell>
          <cell r="N121">
            <v>0</v>
          </cell>
          <cell r="O121">
            <v>1033.76</v>
          </cell>
          <cell r="P121">
            <v>1836.44</v>
          </cell>
          <cell r="Q121">
            <v>1003834</v>
          </cell>
          <cell r="R121">
            <v>1498594</v>
          </cell>
          <cell r="S121">
            <v>43251.430289351854</v>
          </cell>
          <cell r="T121">
            <v>73415</v>
          </cell>
        </row>
        <row r="122">
          <cell r="D122">
            <v>62687</v>
          </cell>
          <cell r="E122" t="str">
            <v>Northern Humboldt Union High</v>
          </cell>
          <cell r="F122">
            <v>6575476</v>
          </cell>
          <cell r="G122">
            <v>231</v>
          </cell>
          <cell r="H122">
            <v>0</v>
          </cell>
          <cell r="I122">
            <v>590413</v>
          </cell>
          <cell r="J122">
            <v>0</v>
          </cell>
          <cell r="K122">
            <v>7166120</v>
          </cell>
          <cell r="L122">
            <v>1409.18</v>
          </cell>
          <cell r="M122">
            <v>399.55</v>
          </cell>
          <cell r="N122">
            <v>0</v>
          </cell>
          <cell r="O122">
            <v>1808.73</v>
          </cell>
          <cell r="P122">
            <v>3635.41</v>
          </cell>
          <cell r="Q122">
            <v>1452528</v>
          </cell>
          <cell r="R122">
            <v>5713592</v>
          </cell>
          <cell r="S122">
            <v>43251.430891203701</v>
          </cell>
          <cell r="T122">
            <v>73415</v>
          </cell>
        </row>
        <row r="123">
          <cell r="D123">
            <v>62695</v>
          </cell>
          <cell r="E123" t="str">
            <v>Big Lagoon Union Elementary</v>
          </cell>
          <cell r="F123">
            <v>195314</v>
          </cell>
          <cell r="G123">
            <v>116</v>
          </cell>
          <cell r="H123">
            <v>0</v>
          </cell>
          <cell r="I123">
            <v>0</v>
          </cell>
          <cell r="J123">
            <v>0</v>
          </cell>
          <cell r="K123">
            <v>195430</v>
          </cell>
          <cell r="L123">
            <v>16.149999999999999</v>
          </cell>
          <cell r="M123">
            <v>0</v>
          </cell>
          <cell r="N123">
            <v>0</v>
          </cell>
          <cell r="O123">
            <v>16.149999999999999</v>
          </cell>
          <cell r="P123">
            <v>12093.75</v>
          </cell>
          <cell r="Q123">
            <v>0</v>
          </cell>
          <cell r="R123">
            <v>195430</v>
          </cell>
          <cell r="S123">
            <v>43251.430324074077</v>
          </cell>
          <cell r="T123">
            <v>73415</v>
          </cell>
        </row>
        <row r="124">
          <cell r="D124">
            <v>62703</v>
          </cell>
          <cell r="E124" t="str">
            <v>Blue Lake Union Elementary</v>
          </cell>
          <cell r="F124">
            <v>726414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726414</v>
          </cell>
          <cell r="L124">
            <v>173.75</v>
          </cell>
          <cell r="M124">
            <v>0</v>
          </cell>
          <cell r="N124">
            <v>0</v>
          </cell>
          <cell r="O124">
            <v>173.75</v>
          </cell>
          <cell r="P124">
            <v>4180.8</v>
          </cell>
          <cell r="Q124">
            <v>0</v>
          </cell>
          <cell r="R124">
            <v>726414</v>
          </cell>
          <cell r="S124">
            <v>43251.430324074077</v>
          </cell>
          <cell r="T124">
            <v>73415</v>
          </cell>
        </row>
        <row r="125">
          <cell r="D125">
            <v>62729</v>
          </cell>
          <cell r="E125" t="str">
            <v>Bridgeville Elementary</v>
          </cell>
          <cell r="F125">
            <v>144552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144552</v>
          </cell>
          <cell r="L125">
            <v>25.19</v>
          </cell>
          <cell r="M125">
            <v>0</v>
          </cell>
          <cell r="N125">
            <v>0</v>
          </cell>
          <cell r="O125">
            <v>25.19</v>
          </cell>
          <cell r="P125">
            <v>5738.47</v>
          </cell>
          <cell r="Q125">
            <v>0</v>
          </cell>
          <cell r="R125">
            <v>144552</v>
          </cell>
          <cell r="S125">
            <v>43251.430335648147</v>
          </cell>
          <cell r="T125">
            <v>73415</v>
          </cell>
        </row>
        <row r="126">
          <cell r="D126">
            <v>62737</v>
          </cell>
          <cell r="E126" t="str">
            <v>Cuddeback Union Elementary</v>
          </cell>
          <cell r="F126">
            <v>317343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317343</v>
          </cell>
          <cell r="L126">
            <v>135</v>
          </cell>
          <cell r="M126">
            <v>0</v>
          </cell>
          <cell r="N126">
            <v>0</v>
          </cell>
          <cell r="O126">
            <v>135</v>
          </cell>
          <cell r="P126">
            <v>2350.69</v>
          </cell>
          <cell r="Q126">
            <v>0</v>
          </cell>
          <cell r="R126">
            <v>317343</v>
          </cell>
          <cell r="S126">
            <v>43251.430428240739</v>
          </cell>
          <cell r="T126">
            <v>73415</v>
          </cell>
        </row>
        <row r="127">
          <cell r="D127">
            <v>62745</v>
          </cell>
          <cell r="E127" t="str">
            <v>Cutten Elementary</v>
          </cell>
          <cell r="F127">
            <v>983019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983019</v>
          </cell>
          <cell r="L127">
            <v>596.04999999999995</v>
          </cell>
          <cell r="M127">
            <v>0</v>
          </cell>
          <cell r="N127">
            <v>0</v>
          </cell>
          <cell r="O127">
            <v>596.04999999999995</v>
          </cell>
          <cell r="P127">
            <v>1649.22</v>
          </cell>
          <cell r="Q127">
            <v>0</v>
          </cell>
          <cell r="R127">
            <v>983019</v>
          </cell>
          <cell r="S127">
            <v>43251.430428240739</v>
          </cell>
          <cell r="T127">
            <v>73415</v>
          </cell>
        </row>
        <row r="128">
          <cell r="D128">
            <v>62794</v>
          </cell>
          <cell r="E128" t="str">
            <v>Fieldbrook Elementary</v>
          </cell>
          <cell r="F128">
            <v>410220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410220</v>
          </cell>
          <cell r="L128">
            <v>141.91</v>
          </cell>
          <cell r="M128">
            <v>0</v>
          </cell>
          <cell r="N128">
            <v>0</v>
          </cell>
          <cell r="O128">
            <v>141.91</v>
          </cell>
          <cell r="P128">
            <v>2890.71</v>
          </cell>
          <cell r="Q128">
            <v>0</v>
          </cell>
          <cell r="R128">
            <v>410220</v>
          </cell>
          <cell r="S128">
            <v>43251.430497685185</v>
          </cell>
          <cell r="T128">
            <v>73415</v>
          </cell>
        </row>
        <row r="129">
          <cell r="D129">
            <v>62810</v>
          </cell>
          <cell r="E129" t="str">
            <v>Fortuna Union High</v>
          </cell>
          <cell r="F129">
            <v>4399325</v>
          </cell>
          <cell r="G129">
            <v>0</v>
          </cell>
          <cell r="H129">
            <v>0</v>
          </cell>
          <cell r="I129">
            <v>85786</v>
          </cell>
          <cell r="J129">
            <v>0</v>
          </cell>
          <cell r="K129">
            <v>4485111</v>
          </cell>
          <cell r="L129">
            <v>1037.75</v>
          </cell>
          <cell r="M129">
            <v>0</v>
          </cell>
          <cell r="N129">
            <v>0</v>
          </cell>
          <cell r="O129">
            <v>1037.75</v>
          </cell>
          <cell r="P129">
            <v>4239.29</v>
          </cell>
          <cell r="Q129">
            <v>0</v>
          </cell>
          <cell r="R129">
            <v>4485111</v>
          </cell>
          <cell r="S129">
            <v>43251.430509259262</v>
          </cell>
          <cell r="T129">
            <v>73415</v>
          </cell>
        </row>
        <row r="130">
          <cell r="D130">
            <v>62828</v>
          </cell>
          <cell r="E130" t="str">
            <v>Freshwater Elementary</v>
          </cell>
          <cell r="F130">
            <v>644378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644378</v>
          </cell>
          <cell r="L130">
            <v>288.14</v>
          </cell>
          <cell r="M130">
            <v>50.67</v>
          </cell>
          <cell r="N130">
            <v>0</v>
          </cell>
          <cell r="O130">
            <v>338.81</v>
          </cell>
          <cell r="P130">
            <v>1901.89</v>
          </cell>
          <cell r="Q130">
            <v>96369</v>
          </cell>
          <cell r="R130">
            <v>548009</v>
          </cell>
          <cell r="S130">
            <v>43251.430520833332</v>
          </cell>
          <cell r="T130">
            <v>73415</v>
          </cell>
        </row>
        <row r="131">
          <cell r="D131">
            <v>62836</v>
          </cell>
          <cell r="E131" t="str">
            <v>Garfield Elementary</v>
          </cell>
          <cell r="F131">
            <v>61801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61801</v>
          </cell>
          <cell r="L131">
            <v>65.78</v>
          </cell>
          <cell r="M131">
            <v>0</v>
          </cell>
          <cell r="N131">
            <v>0</v>
          </cell>
          <cell r="O131">
            <v>65.78</v>
          </cell>
          <cell r="P131">
            <v>939.51</v>
          </cell>
          <cell r="Q131">
            <v>0</v>
          </cell>
          <cell r="R131">
            <v>61801</v>
          </cell>
          <cell r="S131">
            <v>43251.430532407408</v>
          </cell>
          <cell r="T131">
            <v>73415</v>
          </cell>
        </row>
        <row r="132">
          <cell r="D132">
            <v>62851</v>
          </cell>
          <cell r="E132" t="str">
            <v>Green Point Elementary</v>
          </cell>
          <cell r="F132">
            <v>59708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59708</v>
          </cell>
          <cell r="L132">
            <v>12.38</v>
          </cell>
          <cell r="M132">
            <v>0</v>
          </cell>
          <cell r="N132">
            <v>0</v>
          </cell>
          <cell r="O132">
            <v>12.38</v>
          </cell>
          <cell r="P132">
            <v>4822.9399999999996</v>
          </cell>
          <cell r="Q132">
            <v>0</v>
          </cell>
          <cell r="R132">
            <v>59708</v>
          </cell>
          <cell r="S132">
            <v>43251.430543981478</v>
          </cell>
          <cell r="T132">
            <v>73415</v>
          </cell>
        </row>
        <row r="133">
          <cell r="D133">
            <v>62885</v>
          </cell>
          <cell r="E133" t="str">
            <v>Hydesville Elementary</v>
          </cell>
          <cell r="F133">
            <v>488768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488768</v>
          </cell>
          <cell r="L133">
            <v>185.66</v>
          </cell>
          <cell r="M133">
            <v>0</v>
          </cell>
          <cell r="N133">
            <v>0</v>
          </cell>
          <cell r="O133">
            <v>185.66</v>
          </cell>
          <cell r="P133">
            <v>2632.6</v>
          </cell>
          <cell r="Q133">
            <v>0</v>
          </cell>
          <cell r="R133">
            <v>488768</v>
          </cell>
          <cell r="S133">
            <v>43251.430590277778</v>
          </cell>
          <cell r="T133">
            <v>73415</v>
          </cell>
        </row>
        <row r="134">
          <cell r="D134">
            <v>62893</v>
          </cell>
          <cell r="E134" t="str">
            <v>Jacoby Creek Elementary</v>
          </cell>
          <cell r="F134">
            <v>885126</v>
          </cell>
          <cell r="G134">
            <v>0</v>
          </cell>
          <cell r="H134">
            <v>0</v>
          </cell>
          <cell r="I134">
            <v>1224</v>
          </cell>
          <cell r="J134">
            <v>0</v>
          </cell>
          <cell r="K134">
            <v>886350</v>
          </cell>
          <cell r="L134">
            <v>449.67</v>
          </cell>
          <cell r="M134">
            <v>0</v>
          </cell>
          <cell r="N134">
            <v>0</v>
          </cell>
          <cell r="O134">
            <v>449.67</v>
          </cell>
          <cell r="P134">
            <v>1968.39</v>
          </cell>
          <cell r="Q134">
            <v>0</v>
          </cell>
          <cell r="R134">
            <v>886350</v>
          </cell>
          <cell r="S134">
            <v>43251.430601851855</v>
          </cell>
          <cell r="T134">
            <v>73415</v>
          </cell>
        </row>
        <row r="135">
          <cell r="D135">
            <v>62901</v>
          </cell>
          <cell r="E135" t="str">
            <v>Klamath-Trinity Joint Unified</v>
          </cell>
          <cell r="F135">
            <v>1521704</v>
          </cell>
          <cell r="G135">
            <v>589</v>
          </cell>
          <cell r="H135">
            <v>0</v>
          </cell>
          <cell r="I135">
            <v>0</v>
          </cell>
          <cell r="J135">
            <v>0</v>
          </cell>
          <cell r="K135">
            <v>1522293</v>
          </cell>
          <cell r="L135">
            <v>931.04</v>
          </cell>
          <cell r="M135">
            <v>0</v>
          </cell>
          <cell r="N135">
            <v>0</v>
          </cell>
          <cell r="O135">
            <v>931.04</v>
          </cell>
          <cell r="P135">
            <v>1634.41</v>
          </cell>
          <cell r="Q135">
            <v>0</v>
          </cell>
          <cell r="R135">
            <v>1522293</v>
          </cell>
          <cell r="S135">
            <v>43251.430625000001</v>
          </cell>
          <cell r="T135">
            <v>73415</v>
          </cell>
        </row>
        <row r="136">
          <cell r="D136">
            <v>62919</v>
          </cell>
          <cell r="E136" t="str">
            <v>Kneeland Elementary</v>
          </cell>
          <cell r="F136">
            <v>84673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84673</v>
          </cell>
          <cell r="L136">
            <v>26.25</v>
          </cell>
          <cell r="M136">
            <v>0</v>
          </cell>
          <cell r="N136">
            <v>0</v>
          </cell>
          <cell r="O136">
            <v>26.25</v>
          </cell>
          <cell r="P136">
            <v>3225.64</v>
          </cell>
          <cell r="Q136">
            <v>0</v>
          </cell>
          <cell r="R136">
            <v>84673</v>
          </cell>
          <cell r="S136">
            <v>43251.430625000001</v>
          </cell>
          <cell r="T136">
            <v>73415</v>
          </cell>
        </row>
        <row r="137">
          <cell r="D137">
            <v>62927</v>
          </cell>
          <cell r="E137" t="str">
            <v>Loleta Union Elementary</v>
          </cell>
          <cell r="F137">
            <v>337262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337262</v>
          </cell>
          <cell r="L137">
            <v>97.88</v>
          </cell>
          <cell r="M137">
            <v>0</v>
          </cell>
          <cell r="N137">
            <v>0</v>
          </cell>
          <cell r="O137">
            <v>97.88</v>
          </cell>
          <cell r="P137">
            <v>3445.67</v>
          </cell>
          <cell r="Q137">
            <v>0</v>
          </cell>
          <cell r="R137">
            <v>337262</v>
          </cell>
          <cell r="S137">
            <v>43251.43068287037</v>
          </cell>
          <cell r="T137">
            <v>73415</v>
          </cell>
        </row>
        <row r="138">
          <cell r="D138">
            <v>62935</v>
          </cell>
          <cell r="E138" t="str">
            <v>Maple Creek Elementary</v>
          </cell>
          <cell r="F138">
            <v>31072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31072</v>
          </cell>
          <cell r="L138">
            <v>9.52</v>
          </cell>
          <cell r="M138">
            <v>0</v>
          </cell>
          <cell r="N138">
            <v>0</v>
          </cell>
          <cell r="O138">
            <v>9.52</v>
          </cell>
          <cell r="P138">
            <v>3263.87</v>
          </cell>
          <cell r="Q138">
            <v>0</v>
          </cell>
          <cell r="R138">
            <v>31072</v>
          </cell>
          <cell r="S138">
            <v>43251.430810185186</v>
          </cell>
          <cell r="T138">
            <v>73415</v>
          </cell>
        </row>
        <row r="139">
          <cell r="D139">
            <v>62950</v>
          </cell>
          <cell r="E139" t="str">
            <v>McKinleyville Union Elementary</v>
          </cell>
          <cell r="F139">
            <v>4911110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4911110</v>
          </cell>
          <cell r="L139">
            <v>1101.69</v>
          </cell>
          <cell r="M139">
            <v>0</v>
          </cell>
          <cell r="N139">
            <v>0</v>
          </cell>
          <cell r="O139">
            <v>1101.69</v>
          </cell>
          <cell r="P139">
            <v>4457.8</v>
          </cell>
          <cell r="Q139">
            <v>0</v>
          </cell>
          <cell r="R139">
            <v>4911110</v>
          </cell>
          <cell r="S139">
            <v>43251.430821759262</v>
          </cell>
          <cell r="T139">
            <v>73415</v>
          </cell>
        </row>
        <row r="140">
          <cell r="D140">
            <v>62968</v>
          </cell>
          <cell r="E140" t="str">
            <v>Orick Elementary</v>
          </cell>
          <cell r="F140">
            <v>111620</v>
          </cell>
          <cell r="G140">
            <v>101</v>
          </cell>
          <cell r="H140">
            <v>0</v>
          </cell>
          <cell r="I140">
            <v>0</v>
          </cell>
          <cell r="J140">
            <v>0</v>
          </cell>
          <cell r="K140">
            <v>111721</v>
          </cell>
          <cell r="L140">
            <v>16.2</v>
          </cell>
          <cell r="M140">
            <v>0</v>
          </cell>
          <cell r="N140">
            <v>0</v>
          </cell>
          <cell r="O140">
            <v>16.2</v>
          </cell>
          <cell r="P140">
            <v>6890.12</v>
          </cell>
          <cell r="Q140">
            <v>0</v>
          </cell>
          <cell r="R140">
            <v>111721</v>
          </cell>
          <cell r="S140">
            <v>43251.430925925924</v>
          </cell>
          <cell r="T140">
            <v>73415</v>
          </cell>
        </row>
        <row r="141">
          <cell r="D141">
            <v>62976</v>
          </cell>
          <cell r="E141" t="str">
            <v>Pacific Union Elementary</v>
          </cell>
          <cell r="F141">
            <v>894991</v>
          </cell>
          <cell r="G141">
            <v>0</v>
          </cell>
          <cell r="H141">
            <v>0</v>
          </cell>
          <cell r="I141">
            <v>263849</v>
          </cell>
          <cell r="J141">
            <v>0</v>
          </cell>
          <cell r="K141">
            <v>1158840</v>
          </cell>
          <cell r="L141">
            <v>521.54</v>
          </cell>
          <cell r="M141">
            <v>41.09</v>
          </cell>
          <cell r="N141">
            <v>0</v>
          </cell>
          <cell r="O141">
            <v>562.63</v>
          </cell>
          <cell r="P141">
            <v>1590.73</v>
          </cell>
          <cell r="Q141">
            <v>65363</v>
          </cell>
          <cell r="R141">
            <v>1093477</v>
          </cell>
          <cell r="S141">
            <v>43251.430937500001</v>
          </cell>
          <cell r="T141">
            <v>73415</v>
          </cell>
        </row>
        <row r="142">
          <cell r="D142">
            <v>62984</v>
          </cell>
          <cell r="E142" t="str">
            <v>Peninsula Union</v>
          </cell>
          <cell r="F142">
            <v>6536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6536</v>
          </cell>
          <cell r="L142">
            <v>33.53</v>
          </cell>
          <cell r="M142">
            <v>0</v>
          </cell>
          <cell r="N142">
            <v>0</v>
          </cell>
          <cell r="O142">
            <v>33.53</v>
          </cell>
          <cell r="P142">
            <v>194.93</v>
          </cell>
          <cell r="Q142">
            <v>0</v>
          </cell>
          <cell r="R142">
            <v>6536</v>
          </cell>
          <cell r="S142">
            <v>43251.430960648147</v>
          </cell>
          <cell r="T142">
            <v>73415</v>
          </cell>
        </row>
        <row r="143">
          <cell r="D143">
            <v>63008</v>
          </cell>
          <cell r="E143" t="str">
            <v>Rio Dell Elementary</v>
          </cell>
          <cell r="F143">
            <v>505225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505225</v>
          </cell>
          <cell r="L143">
            <v>318.58</v>
          </cell>
          <cell r="M143">
            <v>0</v>
          </cell>
          <cell r="N143">
            <v>0</v>
          </cell>
          <cell r="O143">
            <v>318.58</v>
          </cell>
          <cell r="P143">
            <v>1585.87</v>
          </cell>
          <cell r="Q143">
            <v>0</v>
          </cell>
          <cell r="R143">
            <v>505225</v>
          </cell>
          <cell r="S143">
            <v>43251.431018518517</v>
          </cell>
          <cell r="T143">
            <v>73415</v>
          </cell>
        </row>
        <row r="144">
          <cell r="D144">
            <v>63024</v>
          </cell>
          <cell r="E144" t="str">
            <v>Scotia Union Elementary</v>
          </cell>
          <cell r="F144">
            <v>279743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279743</v>
          </cell>
          <cell r="L144">
            <v>196.38</v>
          </cell>
          <cell r="M144">
            <v>0</v>
          </cell>
          <cell r="N144">
            <v>0</v>
          </cell>
          <cell r="O144">
            <v>196.38</v>
          </cell>
          <cell r="P144">
            <v>1424.5</v>
          </cell>
          <cell r="Q144">
            <v>0</v>
          </cell>
          <cell r="R144">
            <v>279743</v>
          </cell>
          <cell r="S144">
            <v>43251.431145833332</v>
          </cell>
          <cell r="T144">
            <v>73415</v>
          </cell>
        </row>
        <row r="145">
          <cell r="D145">
            <v>63032</v>
          </cell>
          <cell r="E145" t="str">
            <v>South Bay Union Elementary</v>
          </cell>
          <cell r="F145">
            <v>1046626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1046626</v>
          </cell>
          <cell r="L145">
            <v>408.58</v>
          </cell>
          <cell r="M145">
            <v>495.49</v>
          </cell>
          <cell r="N145">
            <v>0</v>
          </cell>
          <cell r="O145">
            <v>904.07</v>
          </cell>
          <cell r="P145">
            <v>1157.68</v>
          </cell>
          <cell r="Q145">
            <v>573619</v>
          </cell>
          <cell r="R145">
            <v>473007</v>
          </cell>
          <cell r="S145">
            <v>43251.431180555555</v>
          </cell>
          <cell r="T145">
            <v>73415</v>
          </cell>
        </row>
        <row r="146">
          <cell r="D146">
            <v>63040</v>
          </cell>
          <cell r="E146" t="str">
            <v>Southern Humboldt Joint Unified</v>
          </cell>
          <cell r="F146">
            <v>4429480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4429480</v>
          </cell>
          <cell r="L146">
            <v>692.05</v>
          </cell>
          <cell r="M146">
            <v>0</v>
          </cell>
          <cell r="N146">
            <v>0</v>
          </cell>
          <cell r="O146">
            <v>692.05</v>
          </cell>
          <cell r="P146">
            <v>6400.52</v>
          </cell>
          <cell r="Q146">
            <v>0</v>
          </cell>
          <cell r="R146">
            <v>4429480</v>
          </cell>
          <cell r="S146">
            <v>43251.431180555555</v>
          </cell>
          <cell r="T146">
            <v>73415</v>
          </cell>
        </row>
        <row r="147">
          <cell r="D147">
            <v>63057</v>
          </cell>
          <cell r="E147" t="str">
            <v>Trinidad Union Elementary</v>
          </cell>
          <cell r="F147">
            <v>606998</v>
          </cell>
          <cell r="G147">
            <v>2</v>
          </cell>
          <cell r="H147">
            <v>0</v>
          </cell>
          <cell r="I147">
            <v>0</v>
          </cell>
          <cell r="J147">
            <v>0</v>
          </cell>
          <cell r="K147">
            <v>607000</v>
          </cell>
          <cell r="L147">
            <v>192.03</v>
          </cell>
          <cell r="M147">
            <v>0</v>
          </cell>
          <cell r="N147">
            <v>0</v>
          </cell>
          <cell r="O147">
            <v>192.03</v>
          </cell>
          <cell r="P147">
            <v>3160.95</v>
          </cell>
          <cell r="Q147">
            <v>0</v>
          </cell>
          <cell r="R147">
            <v>607000</v>
          </cell>
          <cell r="S147">
            <v>43251.431226851855</v>
          </cell>
          <cell r="T147">
            <v>73415</v>
          </cell>
        </row>
        <row r="148">
          <cell r="D148">
            <v>75374</v>
          </cell>
          <cell r="E148" t="str">
            <v>Ferndale Unified</v>
          </cell>
          <cell r="F148">
            <v>1823882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1823882</v>
          </cell>
          <cell r="L148">
            <v>499.19</v>
          </cell>
          <cell r="M148">
            <v>0</v>
          </cell>
          <cell r="N148">
            <v>0</v>
          </cell>
          <cell r="O148">
            <v>499.19</v>
          </cell>
          <cell r="P148">
            <v>3653.68</v>
          </cell>
          <cell r="Q148">
            <v>0</v>
          </cell>
          <cell r="R148">
            <v>1823882</v>
          </cell>
          <cell r="S148">
            <v>43251.430497685185</v>
          </cell>
          <cell r="T148">
            <v>73415</v>
          </cell>
        </row>
        <row r="149">
          <cell r="D149">
            <v>75382</v>
          </cell>
          <cell r="E149" t="str">
            <v>Mattole Unified</v>
          </cell>
          <cell r="F149">
            <v>646473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646473</v>
          </cell>
          <cell r="L149">
            <v>55.91</v>
          </cell>
          <cell r="M149">
            <v>713.37</v>
          </cell>
          <cell r="N149">
            <v>0</v>
          </cell>
          <cell r="O149">
            <v>769.28</v>
          </cell>
          <cell r="P149">
            <v>840.36</v>
          </cell>
          <cell r="Q149">
            <v>599488</v>
          </cell>
          <cell r="R149">
            <v>46985</v>
          </cell>
          <cell r="S149">
            <v>43251.430821759262</v>
          </cell>
          <cell r="T149">
            <v>73415</v>
          </cell>
        </row>
        <row r="150">
          <cell r="D150">
            <v>75515</v>
          </cell>
          <cell r="E150" t="str">
            <v>Eureka City Schools</v>
          </cell>
          <cell r="F150">
            <v>13969115</v>
          </cell>
          <cell r="G150">
            <v>0</v>
          </cell>
          <cell r="H150">
            <v>0</v>
          </cell>
          <cell r="I150">
            <v>774230</v>
          </cell>
          <cell r="J150">
            <v>0</v>
          </cell>
          <cell r="K150">
            <v>14743345</v>
          </cell>
          <cell r="L150">
            <v>3579.09</v>
          </cell>
          <cell r="M150">
            <v>183.76</v>
          </cell>
          <cell r="N150">
            <v>0</v>
          </cell>
          <cell r="O150">
            <v>3762.85</v>
          </cell>
          <cell r="P150">
            <v>3712.38</v>
          </cell>
          <cell r="Q150">
            <v>682187</v>
          </cell>
          <cell r="R150">
            <v>14061158</v>
          </cell>
          <cell r="S150">
            <v>43251.430486111109</v>
          </cell>
          <cell r="T150">
            <v>73415</v>
          </cell>
        </row>
        <row r="151">
          <cell r="D151">
            <v>76802</v>
          </cell>
          <cell r="E151" t="str">
            <v>Fortuna Elementary</v>
          </cell>
          <cell r="F151">
            <v>2557014</v>
          </cell>
          <cell r="G151">
            <v>0</v>
          </cell>
          <cell r="H151">
            <v>0</v>
          </cell>
          <cell r="I151">
            <v>93508</v>
          </cell>
          <cell r="J151">
            <v>0</v>
          </cell>
          <cell r="K151">
            <v>2650522</v>
          </cell>
          <cell r="L151">
            <v>1103.08</v>
          </cell>
          <cell r="M151">
            <v>219.58</v>
          </cell>
          <cell r="N151">
            <v>0</v>
          </cell>
          <cell r="O151">
            <v>1322.66</v>
          </cell>
          <cell r="P151">
            <v>1933.24</v>
          </cell>
          <cell r="Q151">
            <v>424501</v>
          </cell>
          <cell r="R151">
            <v>2226021</v>
          </cell>
          <cell r="S151">
            <v>43251.430509259262</v>
          </cell>
          <cell r="T151">
            <v>73415</v>
          </cell>
        </row>
        <row r="152">
          <cell r="D152">
            <v>63073</v>
          </cell>
          <cell r="E152" t="str">
            <v>Brawley Elementary</v>
          </cell>
          <cell r="F152">
            <v>2055227</v>
          </cell>
          <cell r="G152">
            <v>4181</v>
          </cell>
          <cell r="H152">
            <v>3912</v>
          </cell>
          <cell r="I152">
            <v>156510</v>
          </cell>
          <cell r="J152">
            <v>0</v>
          </cell>
          <cell r="K152">
            <v>2219830</v>
          </cell>
          <cell r="L152">
            <v>3896.58</v>
          </cell>
          <cell r="M152">
            <v>0</v>
          </cell>
          <cell r="N152">
            <v>0</v>
          </cell>
          <cell r="O152">
            <v>3896.58</v>
          </cell>
          <cell r="P152">
            <v>527.44000000000005</v>
          </cell>
          <cell r="Q152">
            <v>0</v>
          </cell>
          <cell r="R152">
            <v>2219830</v>
          </cell>
          <cell r="S152">
            <v>43251.430335648147</v>
          </cell>
          <cell r="T152">
            <v>73415</v>
          </cell>
        </row>
        <row r="153">
          <cell r="D153">
            <v>63081</v>
          </cell>
          <cell r="E153" t="str">
            <v>Brawley Union High</v>
          </cell>
          <cell r="F153">
            <v>2463933</v>
          </cell>
          <cell r="G153">
            <v>6252</v>
          </cell>
          <cell r="H153">
            <v>5433</v>
          </cell>
          <cell r="I153">
            <v>125985</v>
          </cell>
          <cell r="J153">
            <v>0</v>
          </cell>
          <cell r="K153">
            <v>2601603</v>
          </cell>
          <cell r="L153">
            <v>1795.58</v>
          </cell>
          <cell r="M153">
            <v>8.48</v>
          </cell>
          <cell r="N153">
            <v>0</v>
          </cell>
          <cell r="O153">
            <v>1804.06</v>
          </cell>
          <cell r="P153">
            <v>1365.77</v>
          </cell>
          <cell r="Q153">
            <v>11582</v>
          </cell>
          <cell r="R153">
            <v>2590021</v>
          </cell>
          <cell r="S153">
            <v>43251.430335648147</v>
          </cell>
          <cell r="T153">
            <v>73415</v>
          </cell>
        </row>
        <row r="154">
          <cell r="D154">
            <v>63099</v>
          </cell>
          <cell r="E154" t="str">
            <v>Calexico Unified</v>
          </cell>
          <cell r="F154">
            <v>4274288</v>
          </cell>
          <cell r="G154">
            <v>1030</v>
          </cell>
          <cell r="H154">
            <v>22710</v>
          </cell>
          <cell r="I154">
            <v>130098</v>
          </cell>
          <cell r="J154">
            <v>0</v>
          </cell>
          <cell r="K154">
            <v>4428126</v>
          </cell>
          <cell r="L154">
            <v>8938.99</v>
          </cell>
          <cell r="M154">
            <v>26.61</v>
          </cell>
          <cell r="N154">
            <v>0</v>
          </cell>
          <cell r="O154">
            <v>8965.6</v>
          </cell>
          <cell r="P154">
            <v>476.74</v>
          </cell>
          <cell r="Q154">
            <v>12686</v>
          </cell>
          <cell r="R154">
            <v>4415440</v>
          </cell>
          <cell r="S154">
            <v>43251.430358796293</v>
          </cell>
          <cell r="T154">
            <v>73415</v>
          </cell>
        </row>
        <row r="155">
          <cell r="D155">
            <v>63107</v>
          </cell>
          <cell r="E155" t="str">
            <v>Calipatria Unified</v>
          </cell>
          <cell r="F155">
            <v>3067262</v>
          </cell>
          <cell r="G155">
            <v>1125</v>
          </cell>
          <cell r="H155">
            <v>0</v>
          </cell>
          <cell r="I155">
            <v>0</v>
          </cell>
          <cell r="J155">
            <v>0</v>
          </cell>
          <cell r="K155">
            <v>3068387</v>
          </cell>
          <cell r="L155">
            <v>1125.01</v>
          </cell>
          <cell r="M155">
            <v>2.3199999999999998</v>
          </cell>
          <cell r="N155">
            <v>0</v>
          </cell>
          <cell r="O155">
            <v>1127.33</v>
          </cell>
          <cell r="P155">
            <v>2720.82</v>
          </cell>
          <cell r="Q155">
            <v>6312</v>
          </cell>
          <cell r="R155">
            <v>3062075</v>
          </cell>
          <cell r="S155">
            <v>43251.430358796293</v>
          </cell>
          <cell r="T155">
            <v>73415</v>
          </cell>
        </row>
        <row r="156">
          <cell r="D156">
            <v>63115</v>
          </cell>
          <cell r="E156" t="str">
            <v>Central Union High</v>
          </cell>
          <cell r="F156">
            <v>3954211</v>
          </cell>
          <cell r="G156">
            <v>8244</v>
          </cell>
          <cell r="H156">
            <v>110816</v>
          </cell>
          <cell r="I156">
            <v>299222</v>
          </cell>
          <cell r="J156">
            <v>0</v>
          </cell>
          <cell r="K156">
            <v>4372493</v>
          </cell>
          <cell r="L156">
            <v>4058.92</v>
          </cell>
          <cell r="M156">
            <v>40.96</v>
          </cell>
          <cell r="N156">
            <v>0</v>
          </cell>
          <cell r="O156">
            <v>4099.88</v>
          </cell>
          <cell r="P156">
            <v>964.47</v>
          </cell>
          <cell r="Q156">
            <v>39505</v>
          </cell>
          <cell r="R156">
            <v>4332988</v>
          </cell>
          <cell r="S156">
            <v>43251.430381944447</v>
          </cell>
          <cell r="T156">
            <v>73415</v>
          </cell>
        </row>
        <row r="157">
          <cell r="D157">
            <v>63123</v>
          </cell>
          <cell r="E157" t="str">
            <v>El Centro Elementary</v>
          </cell>
          <cell r="F157">
            <v>2277669</v>
          </cell>
          <cell r="G157">
            <v>4197</v>
          </cell>
          <cell r="H157">
            <v>112471</v>
          </cell>
          <cell r="I157">
            <v>353829</v>
          </cell>
          <cell r="J157">
            <v>0</v>
          </cell>
          <cell r="K157">
            <v>2748166</v>
          </cell>
          <cell r="L157">
            <v>4797.17</v>
          </cell>
          <cell r="M157">
            <v>1128.32</v>
          </cell>
          <cell r="N157">
            <v>0</v>
          </cell>
          <cell r="O157">
            <v>5925.49</v>
          </cell>
          <cell r="P157">
            <v>384.38</v>
          </cell>
          <cell r="Q157">
            <v>433704</v>
          </cell>
          <cell r="R157">
            <v>2314462</v>
          </cell>
          <cell r="S157">
            <v>43251.430474537039</v>
          </cell>
          <cell r="T157">
            <v>73415</v>
          </cell>
        </row>
        <row r="158">
          <cell r="D158">
            <v>63131</v>
          </cell>
          <cell r="E158" t="str">
            <v>Heber Elementary</v>
          </cell>
          <cell r="F158">
            <v>1138181</v>
          </cell>
          <cell r="G158">
            <v>3616</v>
          </cell>
          <cell r="H158">
            <v>0</v>
          </cell>
          <cell r="I158">
            <v>0</v>
          </cell>
          <cell r="J158">
            <v>0</v>
          </cell>
          <cell r="K158">
            <v>1141797</v>
          </cell>
          <cell r="L158">
            <v>1200.1199999999999</v>
          </cell>
          <cell r="M158">
            <v>0</v>
          </cell>
          <cell r="N158">
            <v>0</v>
          </cell>
          <cell r="O158">
            <v>1200.1199999999999</v>
          </cell>
          <cell r="P158">
            <v>948.39</v>
          </cell>
          <cell r="Q158">
            <v>0</v>
          </cell>
          <cell r="R158">
            <v>1141797</v>
          </cell>
          <cell r="S158">
            <v>43251.430567129632</v>
          </cell>
          <cell r="T158">
            <v>73415</v>
          </cell>
        </row>
        <row r="159">
          <cell r="D159">
            <v>63149</v>
          </cell>
          <cell r="E159" t="str">
            <v>Holtville Unified</v>
          </cell>
          <cell r="F159">
            <v>2739871</v>
          </cell>
          <cell r="G159">
            <v>90</v>
          </cell>
          <cell r="H159">
            <v>0</v>
          </cell>
          <cell r="I159">
            <v>47433</v>
          </cell>
          <cell r="J159">
            <v>0</v>
          </cell>
          <cell r="K159">
            <v>2787394</v>
          </cell>
          <cell r="L159">
            <v>1560.44</v>
          </cell>
          <cell r="M159">
            <v>5.18</v>
          </cell>
          <cell r="N159">
            <v>0</v>
          </cell>
          <cell r="O159">
            <v>1565.62</v>
          </cell>
          <cell r="P159">
            <v>1750.02</v>
          </cell>
          <cell r="Q159">
            <v>9065</v>
          </cell>
          <cell r="R159">
            <v>2778329</v>
          </cell>
          <cell r="S159">
            <v>43251.430578703701</v>
          </cell>
          <cell r="T159">
            <v>73415</v>
          </cell>
        </row>
        <row r="160">
          <cell r="D160">
            <v>63164</v>
          </cell>
          <cell r="E160" t="str">
            <v>Imperial Unified</v>
          </cell>
          <cell r="F160">
            <v>5787911</v>
          </cell>
          <cell r="G160">
            <v>221</v>
          </cell>
          <cell r="H160">
            <v>129727</v>
          </cell>
          <cell r="I160">
            <v>289254</v>
          </cell>
          <cell r="J160">
            <v>0</v>
          </cell>
          <cell r="K160">
            <v>6207113</v>
          </cell>
          <cell r="L160">
            <v>4091.9</v>
          </cell>
          <cell r="M160">
            <v>6.87</v>
          </cell>
          <cell r="N160">
            <v>0</v>
          </cell>
          <cell r="O160">
            <v>4098.7700000000004</v>
          </cell>
          <cell r="P160">
            <v>1412.11</v>
          </cell>
          <cell r="Q160">
            <v>9701</v>
          </cell>
          <cell r="R160">
            <v>6197412</v>
          </cell>
          <cell r="S160">
            <v>43251.430590277778</v>
          </cell>
          <cell r="T160">
            <v>73415</v>
          </cell>
        </row>
        <row r="161">
          <cell r="D161">
            <v>63172</v>
          </cell>
          <cell r="E161" t="str">
            <v>Magnolia Union Elementary</v>
          </cell>
          <cell r="F161">
            <v>167526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167526</v>
          </cell>
          <cell r="L161">
            <v>137.6</v>
          </cell>
          <cell r="M161">
            <v>0</v>
          </cell>
          <cell r="N161">
            <v>0</v>
          </cell>
          <cell r="O161">
            <v>137.6</v>
          </cell>
          <cell r="P161">
            <v>1217.49</v>
          </cell>
          <cell r="Q161">
            <v>0</v>
          </cell>
          <cell r="R161">
            <v>167526</v>
          </cell>
          <cell r="S161">
            <v>43251.430810185186</v>
          </cell>
          <cell r="T161">
            <v>73415</v>
          </cell>
        </row>
        <row r="162">
          <cell r="D162">
            <v>63180</v>
          </cell>
          <cell r="E162" t="str">
            <v>McCabe Union Elementary</v>
          </cell>
          <cell r="F162">
            <v>1713384</v>
          </cell>
          <cell r="G162">
            <v>0</v>
          </cell>
          <cell r="H162">
            <v>3</v>
          </cell>
          <cell r="I162">
            <v>32</v>
          </cell>
          <cell r="J162">
            <v>0</v>
          </cell>
          <cell r="K162">
            <v>1713419</v>
          </cell>
          <cell r="L162">
            <v>1352.37</v>
          </cell>
          <cell r="M162">
            <v>0</v>
          </cell>
          <cell r="N162">
            <v>0</v>
          </cell>
          <cell r="O162">
            <v>1352.37</v>
          </cell>
          <cell r="P162">
            <v>1266.95</v>
          </cell>
          <cell r="Q162">
            <v>0</v>
          </cell>
          <cell r="R162">
            <v>1713419</v>
          </cell>
          <cell r="S162">
            <v>43251.430821759262</v>
          </cell>
          <cell r="T162">
            <v>73415</v>
          </cell>
        </row>
        <row r="163">
          <cell r="D163">
            <v>63198</v>
          </cell>
          <cell r="E163" t="str">
            <v>Meadows Union Elementary</v>
          </cell>
          <cell r="F163">
            <v>351629</v>
          </cell>
          <cell r="G163">
            <v>0</v>
          </cell>
          <cell r="H163">
            <v>37690</v>
          </cell>
          <cell r="I163">
            <v>70302</v>
          </cell>
          <cell r="J163">
            <v>0</v>
          </cell>
          <cell r="K163">
            <v>459621</v>
          </cell>
          <cell r="L163">
            <v>486.84</v>
          </cell>
          <cell r="M163">
            <v>0</v>
          </cell>
          <cell r="N163">
            <v>0</v>
          </cell>
          <cell r="O163">
            <v>486.84</v>
          </cell>
          <cell r="P163">
            <v>722.27</v>
          </cell>
          <cell r="Q163">
            <v>0</v>
          </cell>
          <cell r="R163">
            <v>459621</v>
          </cell>
          <cell r="S163">
            <v>43251.430821759262</v>
          </cell>
          <cell r="T163">
            <v>73415</v>
          </cell>
        </row>
        <row r="164">
          <cell r="D164">
            <v>63206</v>
          </cell>
          <cell r="E164" t="str">
            <v>Mulberry Elementary</v>
          </cell>
          <cell r="F164">
            <v>171785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171785</v>
          </cell>
          <cell r="L164">
            <v>86.04</v>
          </cell>
          <cell r="M164">
            <v>0</v>
          </cell>
          <cell r="N164">
            <v>0</v>
          </cell>
          <cell r="O164">
            <v>86.04</v>
          </cell>
          <cell r="P164">
            <v>1996.57</v>
          </cell>
          <cell r="Q164">
            <v>0</v>
          </cell>
          <cell r="R164">
            <v>171785</v>
          </cell>
          <cell r="S164">
            <v>43251.430868055555</v>
          </cell>
          <cell r="T164">
            <v>73415</v>
          </cell>
        </row>
        <row r="165">
          <cell r="D165">
            <v>63214</v>
          </cell>
          <cell r="E165" t="str">
            <v>San Pasqual Valley Unified</v>
          </cell>
          <cell r="F165">
            <v>1498983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1498983</v>
          </cell>
          <cell r="L165">
            <v>674.37</v>
          </cell>
          <cell r="M165">
            <v>0</v>
          </cell>
          <cell r="N165">
            <v>0</v>
          </cell>
          <cell r="O165">
            <v>674.37</v>
          </cell>
          <cell r="P165">
            <v>2222.79</v>
          </cell>
          <cell r="Q165">
            <v>0</v>
          </cell>
          <cell r="R165">
            <v>1498983</v>
          </cell>
          <cell r="S165">
            <v>43251.431111111109</v>
          </cell>
          <cell r="T165">
            <v>73415</v>
          </cell>
        </row>
        <row r="166">
          <cell r="D166">
            <v>63222</v>
          </cell>
          <cell r="E166" t="str">
            <v>Seeley Union Elementary</v>
          </cell>
          <cell r="F166">
            <v>379996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379996</v>
          </cell>
          <cell r="L166">
            <v>347.93</v>
          </cell>
          <cell r="M166">
            <v>0</v>
          </cell>
          <cell r="N166">
            <v>0</v>
          </cell>
          <cell r="O166">
            <v>347.93</v>
          </cell>
          <cell r="P166">
            <v>1092.1600000000001</v>
          </cell>
          <cell r="Q166">
            <v>0</v>
          </cell>
          <cell r="R166">
            <v>379996</v>
          </cell>
          <cell r="S166">
            <v>43251.431145833332</v>
          </cell>
          <cell r="T166">
            <v>73415</v>
          </cell>
        </row>
        <row r="167">
          <cell r="D167">
            <v>63230</v>
          </cell>
          <cell r="E167" t="str">
            <v>Westmorland Union Elementary</v>
          </cell>
          <cell r="F167">
            <v>558042</v>
          </cell>
          <cell r="G167">
            <v>350</v>
          </cell>
          <cell r="H167">
            <v>2981</v>
          </cell>
          <cell r="I167">
            <v>3811</v>
          </cell>
          <cell r="J167">
            <v>0</v>
          </cell>
          <cell r="K167">
            <v>565184</v>
          </cell>
          <cell r="L167">
            <v>364.45</v>
          </cell>
          <cell r="M167">
            <v>0</v>
          </cell>
          <cell r="N167">
            <v>0</v>
          </cell>
          <cell r="O167">
            <v>364.45</v>
          </cell>
          <cell r="P167">
            <v>1531.19</v>
          </cell>
          <cell r="Q167">
            <v>0</v>
          </cell>
          <cell r="R167">
            <v>565184</v>
          </cell>
          <cell r="S167">
            <v>43251.431296296294</v>
          </cell>
          <cell r="T167">
            <v>73415</v>
          </cell>
        </row>
        <row r="168">
          <cell r="D168">
            <v>63248</v>
          </cell>
          <cell r="E168" t="str">
            <v>Big Pine Unified</v>
          </cell>
          <cell r="F168">
            <v>2347479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2347479</v>
          </cell>
          <cell r="L168">
            <v>150.82</v>
          </cell>
          <cell r="M168">
            <v>0</v>
          </cell>
          <cell r="N168">
            <v>0</v>
          </cell>
          <cell r="O168">
            <v>150.82</v>
          </cell>
          <cell r="P168">
            <v>15564.77</v>
          </cell>
          <cell r="Q168">
            <v>0</v>
          </cell>
          <cell r="R168">
            <v>2347479</v>
          </cell>
          <cell r="S168">
            <v>43251.430324074077</v>
          </cell>
          <cell r="T168">
            <v>73415</v>
          </cell>
        </row>
        <row r="169">
          <cell r="D169">
            <v>63271</v>
          </cell>
          <cell r="E169" t="str">
            <v>Death Valley Unified</v>
          </cell>
          <cell r="F169">
            <v>748468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748468</v>
          </cell>
          <cell r="L169">
            <v>27.9</v>
          </cell>
          <cell r="M169">
            <v>0</v>
          </cell>
          <cell r="N169">
            <v>0</v>
          </cell>
          <cell r="O169">
            <v>27.9</v>
          </cell>
          <cell r="P169">
            <v>26826.81</v>
          </cell>
          <cell r="Q169">
            <v>0</v>
          </cell>
          <cell r="R169">
            <v>748468</v>
          </cell>
          <cell r="S169">
            <v>43251.430439814816</v>
          </cell>
          <cell r="T169">
            <v>73415</v>
          </cell>
        </row>
        <row r="170">
          <cell r="D170">
            <v>63289</v>
          </cell>
          <cell r="E170" t="str">
            <v>Lone Pine Unified</v>
          </cell>
          <cell r="F170">
            <v>4648343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4648343</v>
          </cell>
          <cell r="L170">
            <v>284.63</v>
          </cell>
          <cell r="M170">
            <v>0</v>
          </cell>
          <cell r="N170">
            <v>0</v>
          </cell>
          <cell r="O170">
            <v>284.63</v>
          </cell>
          <cell r="P170">
            <v>16331.18</v>
          </cell>
          <cell r="Q170">
            <v>0</v>
          </cell>
          <cell r="R170">
            <v>4648343</v>
          </cell>
          <cell r="S170">
            <v>43251.43068287037</v>
          </cell>
          <cell r="T170">
            <v>73415</v>
          </cell>
        </row>
        <row r="171">
          <cell r="D171">
            <v>63297</v>
          </cell>
          <cell r="E171" t="str">
            <v>Owens Valley Unified</v>
          </cell>
          <cell r="F171">
            <v>1704975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1704975</v>
          </cell>
          <cell r="L171">
            <v>88.55</v>
          </cell>
          <cell r="M171">
            <v>0</v>
          </cell>
          <cell r="N171">
            <v>0</v>
          </cell>
          <cell r="O171">
            <v>88.55</v>
          </cell>
          <cell r="P171">
            <v>19254.38</v>
          </cell>
          <cell r="Q171">
            <v>0</v>
          </cell>
          <cell r="R171">
            <v>1704975</v>
          </cell>
          <cell r="S171">
            <v>43251.430937500001</v>
          </cell>
          <cell r="T171">
            <v>73415</v>
          </cell>
        </row>
        <row r="172">
          <cell r="D172">
            <v>63305</v>
          </cell>
          <cell r="E172" t="str">
            <v>Round Valley Joint Elementary</v>
          </cell>
          <cell r="F172">
            <v>881140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881140</v>
          </cell>
          <cell r="L172">
            <v>76.34</v>
          </cell>
          <cell r="M172">
            <v>0</v>
          </cell>
          <cell r="N172">
            <v>0</v>
          </cell>
          <cell r="O172">
            <v>76.34</v>
          </cell>
          <cell r="P172">
            <v>11542.31</v>
          </cell>
          <cell r="Q172">
            <v>0</v>
          </cell>
          <cell r="R172">
            <v>881140</v>
          </cell>
          <cell r="S172">
            <v>43251.431041666663</v>
          </cell>
          <cell r="T172">
            <v>73415</v>
          </cell>
        </row>
        <row r="173">
          <cell r="D173">
            <v>76687</v>
          </cell>
          <cell r="E173" t="str">
            <v>Bishop Unified</v>
          </cell>
          <cell r="F173">
            <v>11476201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11476201</v>
          </cell>
          <cell r="L173">
            <v>1830.72</v>
          </cell>
          <cell r="M173">
            <v>0</v>
          </cell>
          <cell r="N173">
            <v>0</v>
          </cell>
          <cell r="O173">
            <v>1830.72</v>
          </cell>
          <cell r="P173">
            <v>6268.68</v>
          </cell>
          <cell r="Q173">
            <v>0</v>
          </cell>
          <cell r="R173">
            <v>11476201</v>
          </cell>
          <cell r="S173">
            <v>43251.430324074077</v>
          </cell>
          <cell r="T173">
            <v>73415</v>
          </cell>
        </row>
        <row r="174">
          <cell r="D174">
            <v>63313</v>
          </cell>
          <cell r="E174" t="str">
            <v>Arvin Union</v>
          </cell>
          <cell r="F174">
            <v>2952286</v>
          </cell>
          <cell r="G174">
            <v>2001</v>
          </cell>
          <cell r="H174">
            <v>0</v>
          </cell>
          <cell r="I174">
            <v>23292</v>
          </cell>
          <cell r="J174">
            <v>0</v>
          </cell>
          <cell r="K174">
            <v>2977579</v>
          </cell>
          <cell r="L174">
            <v>2958.17</v>
          </cell>
          <cell r="M174">
            <v>761.05</v>
          </cell>
          <cell r="N174">
            <v>0</v>
          </cell>
          <cell r="O174">
            <v>3719.22</v>
          </cell>
          <cell r="P174">
            <v>793.79</v>
          </cell>
          <cell r="Q174">
            <v>604114</v>
          </cell>
          <cell r="R174">
            <v>2373465</v>
          </cell>
          <cell r="S174">
            <v>43251.430300925924</v>
          </cell>
          <cell r="T174">
            <v>73415</v>
          </cell>
        </row>
        <row r="175">
          <cell r="D175">
            <v>63321</v>
          </cell>
          <cell r="E175" t="str">
            <v>Bakersfield City</v>
          </cell>
          <cell r="F175">
            <v>21999976</v>
          </cell>
          <cell r="G175">
            <v>2088</v>
          </cell>
          <cell r="H175">
            <v>0</v>
          </cell>
          <cell r="I175">
            <v>817295</v>
          </cell>
          <cell r="J175">
            <v>0</v>
          </cell>
          <cell r="K175">
            <v>22819359</v>
          </cell>
          <cell r="L175">
            <v>29179.68</v>
          </cell>
          <cell r="M175">
            <v>203.47</v>
          </cell>
          <cell r="N175">
            <v>11.68</v>
          </cell>
          <cell r="O175">
            <v>29371.47</v>
          </cell>
          <cell r="P175">
            <v>749.03</v>
          </cell>
          <cell r="Q175">
            <v>143656</v>
          </cell>
          <cell r="R175">
            <v>22675703</v>
          </cell>
          <cell r="S175">
            <v>43251.430300925924</v>
          </cell>
          <cell r="T175">
            <v>73415</v>
          </cell>
        </row>
        <row r="176">
          <cell r="D176">
            <v>63339</v>
          </cell>
          <cell r="E176" t="str">
            <v>Beardsley Elementary</v>
          </cell>
          <cell r="F176">
            <v>4460984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4460984</v>
          </cell>
          <cell r="L176">
            <v>1796.65</v>
          </cell>
          <cell r="M176">
            <v>14.02</v>
          </cell>
          <cell r="N176">
            <v>0</v>
          </cell>
          <cell r="O176">
            <v>1810.67</v>
          </cell>
          <cell r="P176">
            <v>2463.7199999999998</v>
          </cell>
          <cell r="Q176">
            <v>34541</v>
          </cell>
          <cell r="R176">
            <v>4426443</v>
          </cell>
          <cell r="S176">
            <v>43251.430312500001</v>
          </cell>
          <cell r="T176">
            <v>73415</v>
          </cell>
        </row>
        <row r="177">
          <cell r="D177">
            <v>63347</v>
          </cell>
          <cell r="E177" t="str">
            <v>Belridge Elementary</v>
          </cell>
          <cell r="F177">
            <v>460188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460188</v>
          </cell>
          <cell r="L177">
            <v>41.89</v>
          </cell>
          <cell r="M177">
            <v>0</v>
          </cell>
          <cell r="N177">
            <v>0</v>
          </cell>
          <cell r="O177">
            <v>41.89</v>
          </cell>
          <cell r="P177">
            <v>10985.63</v>
          </cell>
          <cell r="Q177">
            <v>0</v>
          </cell>
          <cell r="R177">
            <v>460188</v>
          </cell>
          <cell r="S177">
            <v>43251.430312500001</v>
          </cell>
          <cell r="T177">
            <v>73415</v>
          </cell>
        </row>
        <row r="178">
          <cell r="D178">
            <v>63354</v>
          </cell>
          <cell r="E178" t="str">
            <v>Blake Elementary</v>
          </cell>
          <cell r="F178">
            <v>72541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72541</v>
          </cell>
          <cell r="L178">
            <v>12.28</v>
          </cell>
          <cell r="M178">
            <v>0</v>
          </cell>
          <cell r="N178">
            <v>0</v>
          </cell>
          <cell r="O178">
            <v>12.28</v>
          </cell>
          <cell r="P178">
            <v>5907.25</v>
          </cell>
          <cell r="Q178">
            <v>0</v>
          </cell>
          <cell r="R178">
            <v>72541</v>
          </cell>
          <cell r="S178">
            <v>43251.430324074077</v>
          </cell>
          <cell r="T178">
            <v>73415</v>
          </cell>
        </row>
        <row r="179">
          <cell r="D179">
            <v>63362</v>
          </cell>
          <cell r="E179" t="str">
            <v>Panama-Buena Vista Union</v>
          </cell>
          <cell r="F179">
            <v>17116206</v>
          </cell>
          <cell r="G179">
            <v>1163</v>
          </cell>
          <cell r="H179">
            <v>0</v>
          </cell>
          <cell r="I179">
            <v>0</v>
          </cell>
          <cell r="J179">
            <v>0</v>
          </cell>
          <cell r="K179">
            <v>17117369</v>
          </cell>
          <cell r="L179">
            <v>17579.41</v>
          </cell>
          <cell r="M179">
            <v>115.09</v>
          </cell>
          <cell r="N179">
            <v>0</v>
          </cell>
          <cell r="O179">
            <v>17694.5</v>
          </cell>
          <cell r="P179">
            <v>967.32</v>
          </cell>
          <cell r="Q179">
            <v>111329</v>
          </cell>
          <cell r="R179">
            <v>17006040</v>
          </cell>
          <cell r="S179">
            <v>43251.430949074071</v>
          </cell>
          <cell r="T179">
            <v>73415</v>
          </cell>
        </row>
        <row r="180">
          <cell r="D180">
            <v>63370</v>
          </cell>
          <cell r="E180" t="str">
            <v>Buttonwillow Union Elementary</v>
          </cell>
          <cell r="F180">
            <v>1959737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1959737</v>
          </cell>
          <cell r="L180">
            <v>350.02</v>
          </cell>
          <cell r="M180">
            <v>0</v>
          </cell>
          <cell r="N180">
            <v>0</v>
          </cell>
          <cell r="O180">
            <v>350.02</v>
          </cell>
          <cell r="P180">
            <v>5598.93</v>
          </cell>
          <cell r="Q180">
            <v>0</v>
          </cell>
          <cell r="R180">
            <v>1959737</v>
          </cell>
          <cell r="S180">
            <v>43251.430358796293</v>
          </cell>
          <cell r="T180">
            <v>73415</v>
          </cell>
        </row>
        <row r="181">
          <cell r="D181">
            <v>63388</v>
          </cell>
          <cell r="E181" t="str">
            <v>Caliente Union Elementary</v>
          </cell>
          <cell r="F181">
            <v>242324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242324</v>
          </cell>
          <cell r="L181">
            <v>46.39</v>
          </cell>
          <cell r="M181">
            <v>3.24</v>
          </cell>
          <cell r="N181">
            <v>0</v>
          </cell>
          <cell r="O181">
            <v>49.63</v>
          </cell>
          <cell r="P181">
            <v>4882.6099999999997</v>
          </cell>
          <cell r="Q181">
            <v>15820</v>
          </cell>
          <cell r="R181">
            <v>226504</v>
          </cell>
          <cell r="S181">
            <v>43251.430358796293</v>
          </cell>
          <cell r="T181">
            <v>73415</v>
          </cell>
        </row>
        <row r="182">
          <cell r="D182">
            <v>63404</v>
          </cell>
          <cell r="E182" t="str">
            <v>Delano Union Elementary</v>
          </cell>
          <cell r="F182">
            <v>4852621</v>
          </cell>
          <cell r="G182">
            <v>1266</v>
          </cell>
          <cell r="H182">
            <v>0</v>
          </cell>
          <cell r="I182">
            <v>296298</v>
          </cell>
          <cell r="J182">
            <v>0</v>
          </cell>
          <cell r="K182">
            <v>5150185</v>
          </cell>
          <cell r="L182">
            <v>5399.94</v>
          </cell>
          <cell r="M182">
            <v>2707.2</v>
          </cell>
          <cell r="N182">
            <v>0</v>
          </cell>
          <cell r="O182">
            <v>8107.14</v>
          </cell>
          <cell r="P182">
            <v>598.55999999999995</v>
          </cell>
          <cell r="Q182">
            <v>1620421</v>
          </cell>
          <cell r="R182">
            <v>3529764</v>
          </cell>
          <cell r="S182">
            <v>43251.430451388886</v>
          </cell>
          <cell r="T182">
            <v>73415</v>
          </cell>
        </row>
        <row r="183">
          <cell r="D183">
            <v>63412</v>
          </cell>
          <cell r="E183" t="str">
            <v>Delano Joint Union High</v>
          </cell>
          <cell r="F183">
            <v>6705884</v>
          </cell>
          <cell r="G183">
            <v>1227</v>
          </cell>
          <cell r="H183">
            <v>0</v>
          </cell>
          <cell r="I183">
            <v>287154</v>
          </cell>
          <cell r="J183">
            <v>0</v>
          </cell>
          <cell r="K183">
            <v>6994265</v>
          </cell>
          <cell r="L183">
            <v>4129.28</v>
          </cell>
          <cell r="M183">
            <v>6.24</v>
          </cell>
          <cell r="N183">
            <v>5.24</v>
          </cell>
          <cell r="O183">
            <v>4130.28</v>
          </cell>
          <cell r="P183">
            <v>1623.59</v>
          </cell>
          <cell r="Q183">
            <v>1624</v>
          </cell>
          <cell r="R183">
            <v>6992641</v>
          </cell>
          <cell r="S183">
            <v>43251.430439814816</v>
          </cell>
          <cell r="T183">
            <v>73415</v>
          </cell>
        </row>
        <row r="184">
          <cell r="D184">
            <v>63420</v>
          </cell>
          <cell r="E184" t="str">
            <v>Di Giorgio Elementary</v>
          </cell>
          <cell r="F184">
            <v>383240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383240</v>
          </cell>
          <cell r="L184">
            <v>217.34</v>
          </cell>
          <cell r="M184">
            <v>0</v>
          </cell>
          <cell r="N184">
            <v>0</v>
          </cell>
          <cell r="O184">
            <v>217.34</v>
          </cell>
          <cell r="P184">
            <v>1763.32</v>
          </cell>
          <cell r="Q184">
            <v>0</v>
          </cell>
          <cell r="R184">
            <v>383240</v>
          </cell>
          <cell r="S184">
            <v>43251.430451388886</v>
          </cell>
          <cell r="T184">
            <v>73415</v>
          </cell>
        </row>
        <row r="185">
          <cell r="D185">
            <v>63438</v>
          </cell>
          <cell r="E185" t="str">
            <v>Edison Elementary</v>
          </cell>
          <cell r="F185">
            <v>1276011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1276011</v>
          </cell>
          <cell r="L185">
            <v>1020.53</v>
          </cell>
          <cell r="M185">
            <v>4.16</v>
          </cell>
          <cell r="N185">
            <v>0</v>
          </cell>
          <cell r="O185">
            <v>1024.69</v>
          </cell>
          <cell r="P185">
            <v>1245.27</v>
          </cell>
          <cell r="Q185">
            <v>5180</v>
          </cell>
          <cell r="R185">
            <v>1270831</v>
          </cell>
          <cell r="S185">
            <v>43251.430474537039</v>
          </cell>
          <cell r="T185">
            <v>73415</v>
          </cell>
        </row>
        <row r="186">
          <cell r="D186">
            <v>63446</v>
          </cell>
          <cell r="E186" t="str">
            <v>Elk Hills Elementary</v>
          </cell>
          <cell r="F186">
            <v>298452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298452</v>
          </cell>
          <cell r="L186">
            <v>177.28</v>
          </cell>
          <cell r="M186">
            <v>0</v>
          </cell>
          <cell r="N186">
            <v>0</v>
          </cell>
          <cell r="O186">
            <v>177.28</v>
          </cell>
          <cell r="P186">
            <v>1683.51</v>
          </cell>
          <cell r="Q186">
            <v>0</v>
          </cell>
          <cell r="R186">
            <v>298452</v>
          </cell>
          <cell r="S186">
            <v>43251.430474537039</v>
          </cell>
          <cell r="T186">
            <v>73415</v>
          </cell>
        </row>
        <row r="187">
          <cell r="D187">
            <v>63461</v>
          </cell>
          <cell r="E187" t="str">
            <v>Fairfax Elementary</v>
          </cell>
          <cell r="F187">
            <v>1913340</v>
          </cell>
          <cell r="G187">
            <v>0</v>
          </cell>
          <cell r="H187">
            <v>0</v>
          </cell>
          <cell r="I187">
            <v>2780</v>
          </cell>
          <cell r="J187">
            <v>0</v>
          </cell>
          <cell r="K187">
            <v>1916120</v>
          </cell>
          <cell r="L187">
            <v>2598.98</v>
          </cell>
          <cell r="M187">
            <v>8.11</v>
          </cell>
          <cell r="N187">
            <v>0</v>
          </cell>
          <cell r="O187">
            <v>2607.09</v>
          </cell>
          <cell r="P187">
            <v>733.9</v>
          </cell>
          <cell r="Q187">
            <v>5952</v>
          </cell>
          <cell r="R187">
            <v>1910168</v>
          </cell>
          <cell r="S187">
            <v>43251.430497685185</v>
          </cell>
          <cell r="T187">
            <v>73415</v>
          </cell>
        </row>
        <row r="188">
          <cell r="D188">
            <v>63479</v>
          </cell>
          <cell r="E188" t="str">
            <v>Fruitvale Elementary</v>
          </cell>
          <cell r="F188">
            <v>4668788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4668788</v>
          </cell>
          <cell r="L188">
            <v>3135.37</v>
          </cell>
          <cell r="M188">
            <v>16.38</v>
          </cell>
          <cell r="N188">
            <v>0</v>
          </cell>
          <cell r="O188">
            <v>3151.75</v>
          </cell>
          <cell r="P188">
            <v>1481.33</v>
          </cell>
          <cell r="Q188">
            <v>24264</v>
          </cell>
          <cell r="R188">
            <v>4644524</v>
          </cell>
          <cell r="S188">
            <v>43251.430520833332</v>
          </cell>
          <cell r="T188">
            <v>73415</v>
          </cell>
        </row>
        <row r="189">
          <cell r="D189">
            <v>63487</v>
          </cell>
          <cell r="E189" t="str">
            <v>General Shafter Elementary</v>
          </cell>
          <cell r="F189">
            <v>2200876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2200876</v>
          </cell>
          <cell r="L189">
            <v>144.38</v>
          </cell>
          <cell r="M189">
            <v>0</v>
          </cell>
          <cell r="N189">
            <v>0</v>
          </cell>
          <cell r="O189">
            <v>144.38</v>
          </cell>
          <cell r="P189">
            <v>15243.63</v>
          </cell>
          <cell r="Q189">
            <v>0</v>
          </cell>
          <cell r="R189">
            <v>2200876</v>
          </cell>
          <cell r="S189">
            <v>43251.430532407408</v>
          </cell>
          <cell r="T189">
            <v>73415</v>
          </cell>
        </row>
        <row r="190">
          <cell r="D190">
            <v>63503</v>
          </cell>
          <cell r="E190" t="str">
            <v>Greenfield Union</v>
          </cell>
          <cell r="F190">
            <v>4993200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4993200</v>
          </cell>
          <cell r="L190">
            <v>9244.19</v>
          </cell>
          <cell r="M190">
            <v>24.65</v>
          </cell>
          <cell r="N190">
            <v>0</v>
          </cell>
          <cell r="O190">
            <v>9268.84</v>
          </cell>
          <cell r="P190">
            <v>538.71</v>
          </cell>
          <cell r="Q190">
            <v>13279</v>
          </cell>
          <cell r="R190">
            <v>4979921</v>
          </cell>
          <cell r="S190">
            <v>43251.430543981478</v>
          </cell>
          <cell r="T190">
            <v>73415</v>
          </cell>
        </row>
        <row r="191">
          <cell r="D191">
            <v>63529</v>
          </cell>
          <cell r="E191" t="str">
            <v>Kern High</v>
          </cell>
          <cell r="F191">
            <v>135095012</v>
          </cell>
          <cell r="G191">
            <v>5833</v>
          </cell>
          <cell r="H191">
            <v>0</v>
          </cell>
          <cell r="I191">
            <v>936575</v>
          </cell>
          <cell r="J191">
            <v>0</v>
          </cell>
          <cell r="K191">
            <v>136037420</v>
          </cell>
          <cell r="L191">
            <v>37115.25</v>
          </cell>
          <cell r="M191">
            <v>732.17</v>
          </cell>
          <cell r="N191">
            <v>114.01</v>
          </cell>
          <cell r="O191">
            <v>37733.410000000003</v>
          </cell>
          <cell r="P191">
            <v>3580.25</v>
          </cell>
          <cell r="Q191">
            <v>2213168</v>
          </cell>
          <cell r="R191">
            <v>133824252</v>
          </cell>
          <cell r="S191">
            <v>43251.430613425924</v>
          </cell>
          <cell r="T191">
            <v>73415</v>
          </cell>
        </row>
        <row r="192">
          <cell r="D192">
            <v>63545</v>
          </cell>
          <cell r="E192" t="str">
            <v>Kernville Union Elementary</v>
          </cell>
          <cell r="F192">
            <v>1863762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1863762</v>
          </cell>
          <cell r="L192">
            <v>843.08</v>
          </cell>
          <cell r="M192">
            <v>20.37</v>
          </cell>
          <cell r="N192">
            <v>0</v>
          </cell>
          <cell r="O192">
            <v>863.45</v>
          </cell>
          <cell r="P192">
            <v>2158.5100000000002</v>
          </cell>
          <cell r="Q192">
            <v>43969</v>
          </cell>
          <cell r="R192">
            <v>1819793</v>
          </cell>
          <cell r="S192">
            <v>43251.430613425924</v>
          </cell>
          <cell r="T192">
            <v>73415</v>
          </cell>
        </row>
        <row r="193">
          <cell r="D193">
            <v>63552</v>
          </cell>
          <cell r="E193" t="str">
            <v>Lakeside Union</v>
          </cell>
          <cell r="F193">
            <v>1940852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1940852</v>
          </cell>
          <cell r="L193">
            <v>1312.09</v>
          </cell>
          <cell r="M193">
            <v>7.29</v>
          </cell>
          <cell r="N193">
            <v>0</v>
          </cell>
          <cell r="O193">
            <v>1319.38</v>
          </cell>
          <cell r="P193">
            <v>1471.03</v>
          </cell>
          <cell r="Q193">
            <v>10724</v>
          </cell>
          <cell r="R193">
            <v>1930128</v>
          </cell>
          <cell r="S193">
            <v>43251.430648148147</v>
          </cell>
          <cell r="T193">
            <v>73415</v>
          </cell>
        </row>
        <row r="194">
          <cell r="D194">
            <v>63560</v>
          </cell>
          <cell r="E194" t="str">
            <v>Lamont Elementary</v>
          </cell>
          <cell r="F194">
            <v>1281101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1281101</v>
          </cell>
          <cell r="L194">
            <v>2969.01</v>
          </cell>
          <cell r="M194">
            <v>3.98</v>
          </cell>
          <cell r="N194">
            <v>0</v>
          </cell>
          <cell r="O194">
            <v>2972.99</v>
          </cell>
          <cell r="P194">
            <v>430.91</v>
          </cell>
          <cell r="Q194">
            <v>1715</v>
          </cell>
          <cell r="R194">
            <v>1279386</v>
          </cell>
          <cell r="S194">
            <v>43251.430648148147</v>
          </cell>
          <cell r="T194">
            <v>73415</v>
          </cell>
        </row>
        <row r="195">
          <cell r="D195">
            <v>63578</v>
          </cell>
          <cell r="E195" t="str">
            <v>Richland Union Elementary</v>
          </cell>
          <cell r="F195">
            <v>3604657</v>
          </cell>
          <cell r="G195">
            <v>478</v>
          </cell>
          <cell r="H195">
            <v>0</v>
          </cell>
          <cell r="I195">
            <v>138532</v>
          </cell>
          <cell r="J195">
            <v>0</v>
          </cell>
          <cell r="K195">
            <v>3743667</v>
          </cell>
          <cell r="L195">
            <v>3003.07</v>
          </cell>
          <cell r="M195">
            <v>413.17</v>
          </cell>
          <cell r="N195">
            <v>0</v>
          </cell>
          <cell r="O195">
            <v>3416.24</v>
          </cell>
          <cell r="P195">
            <v>1055.1500000000001</v>
          </cell>
          <cell r="Q195">
            <v>435956</v>
          </cell>
          <cell r="R195">
            <v>3307711</v>
          </cell>
          <cell r="S195">
            <v>43251.431018518517</v>
          </cell>
          <cell r="T195">
            <v>73415</v>
          </cell>
        </row>
        <row r="196">
          <cell r="D196">
            <v>63586</v>
          </cell>
          <cell r="E196" t="str">
            <v>Linns Valley-Poso Flat Union</v>
          </cell>
          <cell r="F196">
            <v>331445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331445</v>
          </cell>
          <cell r="L196">
            <v>23.23</v>
          </cell>
          <cell r="M196">
            <v>0</v>
          </cell>
          <cell r="N196">
            <v>0</v>
          </cell>
          <cell r="O196">
            <v>23.23</v>
          </cell>
          <cell r="P196">
            <v>14267.97</v>
          </cell>
          <cell r="Q196">
            <v>0</v>
          </cell>
          <cell r="R196">
            <v>331445</v>
          </cell>
          <cell r="S196">
            <v>43251.430671296293</v>
          </cell>
          <cell r="T196">
            <v>73415</v>
          </cell>
        </row>
        <row r="197">
          <cell r="D197">
            <v>63594</v>
          </cell>
          <cell r="E197" t="str">
            <v>Lost Hills Union Elementary</v>
          </cell>
          <cell r="F197">
            <v>2662414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2662414</v>
          </cell>
          <cell r="L197">
            <v>501.57</v>
          </cell>
          <cell r="M197">
            <v>95.05</v>
          </cell>
          <cell r="N197">
            <v>0</v>
          </cell>
          <cell r="O197">
            <v>596.62</v>
          </cell>
          <cell r="P197">
            <v>4462.5</v>
          </cell>
          <cell r="Q197">
            <v>424161</v>
          </cell>
          <cell r="R197">
            <v>2238253</v>
          </cell>
          <cell r="S197">
            <v>43251.430798611109</v>
          </cell>
          <cell r="T197">
            <v>73415</v>
          </cell>
        </row>
        <row r="198">
          <cell r="D198">
            <v>63610</v>
          </cell>
          <cell r="E198" t="str">
            <v>Maple Elementary</v>
          </cell>
          <cell r="F198">
            <v>563704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563704</v>
          </cell>
          <cell r="L198">
            <v>277.77</v>
          </cell>
          <cell r="M198">
            <v>0</v>
          </cell>
          <cell r="N198">
            <v>0</v>
          </cell>
          <cell r="O198">
            <v>277.77</v>
          </cell>
          <cell r="P198">
            <v>2029.39</v>
          </cell>
          <cell r="Q198">
            <v>0</v>
          </cell>
          <cell r="R198">
            <v>563704</v>
          </cell>
          <cell r="S198">
            <v>43251.430810185186</v>
          </cell>
          <cell r="T198">
            <v>73415</v>
          </cell>
        </row>
        <row r="199">
          <cell r="D199">
            <v>63628</v>
          </cell>
          <cell r="E199" t="str">
            <v>Maricopa Unified</v>
          </cell>
          <cell r="F199">
            <v>2489808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2489808</v>
          </cell>
          <cell r="L199">
            <v>290.04000000000002</v>
          </cell>
          <cell r="M199">
            <v>6188.56</v>
          </cell>
          <cell r="N199">
            <v>0</v>
          </cell>
          <cell r="O199">
            <v>6478.6</v>
          </cell>
          <cell r="P199">
            <v>384.31</v>
          </cell>
          <cell r="Q199">
            <v>2378326</v>
          </cell>
          <cell r="R199">
            <v>111482</v>
          </cell>
          <cell r="S199">
            <v>43251.430821759262</v>
          </cell>
          <cell r="T199">
            <v>73415</v>
          </cell>
        </row>
        <row r="200">
          <cell r="D200">
            <v>63651</v>
          </cell>
          <cell r="E200" t="str">
            <v>McKittrick Elementary</v>
          </cell>
          <cell r="F200">
            <v>1766462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1766462</v>
          </cell>
          <cell r="L200">
            <v>20.99</v>
          </cell>
          <cell r="M200">
            <v>0</v>
          </cell>
          <cell r="N200">
            <v>0</v>
          </cell>
          <cell r="O200">
            <v>20.99</v>
          </cell>
          <cell r="P200">
            <v>84157.31</v>
          </cell>
          <cell r="Q200">
            <v>0</v>
          </cell>
          <cell r="R200">
            <v>1766462</v>
          </cell>
          <cell r="S200">
            <v>43251.430821759262</v>
          </cell>
          <cell r="T200">
            <v>73415</v>
          </cell>
        </row>
        <row r="201">
          <cell r="D201">
            <v>63669</v>
          </cell>
          <cell r="E201" t="str">
            <v>Midway Elementary</v>
          </cell>
          <cell r="F201">
            <v>1253316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1253316</v>
          </cell>
          <cell r="L201">
            <v>54.06</v>
          </cell>
          <cell r="M201">
            <v>0.92</v>
          </cell>
          <cell r="N201">
            <v>0</v>
          </cell>
          <cell r="O201">
            <v>54.98</v>
          </cell>
          <cell r="P201">
            <v>22795.85</v>
          </cell>
          <cell r="Q201">
            <v>6717</v>
          </cell>
          <cell r="R201">
            <v>1246599</v>
          </cell>
          <cell r="S201">
            <v>43251.430833333332</v>
          </cell>
          <cell r="T201">
            <v>73415</v>
          </cell>
        </row>
        <row r="202">
          <cell r="D202">
            <v>63677</v>
          </cell>
          <cell r="E202" t="str">
            <v>Mojave Unified</v>
          </cell>
          <cell r="F202">
            <v>14594873</v>
          </cell>
          <cell r="G202">
            <v>0</v>
          </cell>
          <cell r="H202">
            <v>0</v>
          </cell>
          <cell r="I202">
            <v>403726</v>
          </cell>
          <cell r="J202">
            <v>0</v>
          </cell>
          <cell r="K202">
            <v>14998599</v>
          </cell>
          <cell r="L202">
            <v>2656.97</v>
          </cell>
          <cell r="M202">
            <v>32.549999999999997</v>
          </cell>
          <cell r="N202">
            <v>16.37</v>
          </cell>
          <cell r="O202">
            <v>2673.15</v>
          </cell>
          <cell r="P202">
            <v>5459.8</v>
          </cell>
          <cell r="Q202">
            <v>88340</v>
          </cell>
          <cell r="R202">
            <v>14910259</v>
          </cell>
          <cell r="S202">
            <v>43251.430844907409</v>
          </cell>
          <cell r="T202">
            <v>73415</v>
          </cell>
        </row>
        <row r="203">
          <cell r="D203">
            <v>63685</v>
          </cell>
          <cell r="E203" t="str">
            <v>Muroc Joint Unified</v>
          </cell>
          <cell r="F203">
            <v>5635620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5635620</v>
          </cell>
          <cell r="L203">
            <v>1789.95</v>
          </cell>
          <cell r="M203">
            <v>0.03</v>
          </cell>
          <cell r="N203">
            <v>0.03</v>
          </cell>
          <cell r="O203">
            <v>1789.95</v>
          </cell>
          <cell r="P203">
            <v>3148.48</v>
          </cell>
          <cell r="Q203">
            <v>0</v>
          </cell>
          <cell r="R203">
            <v>5635620</v>
          </cell>
          <cell r="S203">
            <v>43251.430868055555</v>
          </cell>
          <cell r="T203">
            <v>73415</v>
          </cell>
        </row>
        <row r="204">
          <cell r="D204">
            <v>63693</v>
          </cell>
          <cell r="E204" t="str">
            <v>Norris Elementary</v>
          </cell>
          <cell r="F204">
            <v>4217877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4217877</v>
          </cell>
          <cell r="L204">
            <v>4056.88</v>
          </cell>
          <cell r="M204">
            <v>30.91</v>
          </cell>
          <cell r="N204">
            <v>0</v>
          </cell>
          <cell r="O204">
            <v>4087.79</v>
          </cell>
          <cell r="P204">
            <v>1031.82</v>
          </cell>
          <cell r="Q204">
            <v>31894</v>
          </cell>
          <cell r="R204">
            <v>4185983</v>
          </cell>
          <cell r="S204">
            <v>43251.430891203701</v>
          </cell>
          <cell r="T204">
            <v>73415</v>
          </cell>
        </row>
        <row r="205">
          <cell r="D205">
            <v>63719</v>
          </cell>
          <cell r="E205" t="str">
            <v>Pond Union Elementary</v>
          </cell>
          <cell r="F205">
            <v>888223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888223</v>
          </cell>
          <cell r="L205">
            <v>186.51</v>
          </cell>
          <cell r="M205">
            <v>2</v>
          </cell>
          <cell r="N205">
            <v>0</v>
          </cell>
          <cell r="O205">
            <v>188.51</v>
          </cell>
          <cell r="P205">
            <v>4711.8100000000004</v>
          </cell>
          <cell r="Q205">
            <v>9424</v>
          </cell>
          <cell r="R205">
            <v>878799</v>
          </cell>
          <cell r="S205">
            <v>43251.430995370371</v>
          </cell>
          <cell r="T205">
            <v>73415</v>
          </cell>
        </row>
        <row r="206">
          <cell r="D206">
            <v>63750</v>
          </cell>
          <cell r="E206" t="str">
            <v>Rosedale Union Elementary</v>
          </cell>
          <cell r="F206">
            <v>8066642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8066642</v>
          </cell>
          <cell r="L206">
            <v>5608.12</v>
          </cell>
          <cell r="M206">
            <v>62.58</v>
          </cell>
          <cell r="N206">
            <v>0</v>
          </cell>
          <cell r="O206">
            <v>5670.7</v>
          </cell>
          <cell r="P206">
            <v>1422.51</v>
          </cell>
          <cell r="Q206">
            <v>89021</v>
          </cell>
          <cell r="R206">
            <v>7977621</v>
          </cell>
          <cell r="S206">
            <v>43251.431030092594</v>
          </cell>
          <cell r="T206">
            <v>73415</v>
          </cell>
        </row>
        <row r="207">
          <cell r="D207">
            <v>63768</v>
          </cell>
          <cell r="E207" t="str">
            <v>Semitropic Elementary</v>
          </cell>
          <cell r="F207">
            <v>641250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641250</v>
          </cell>
          <cell r="L207">
            <v>214.05</v>
          </cell>
          <cell r="M207">
            <v>0</v>
          </cell>
          <cell r="N207">
            <v>0</v>
          </cell>
          <cell r="O207">
            <v>214.05</v>
          </cell>
          <cell r="P207">
            <v>2995.8</v>
          </cell>
          <cell r="Q207">
            <v>0</v>
          </cell>
          <cell r="R207">
            <v>641250</v>
          </cell>
          <cell r="S207">
            <v>43251.431145833332</v>
          </cell>
          <cell r="T207">
            <v>73415</v>
          </cell>
        </row>
        <row r="208">
          <cell r="D208">
            <v>63776</v>
          </cell>
          <cell r="E208" t="str">
            <v>Southern Kern Unified</v>
          </cell>
          <cell r="F208">
            <v>6815971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6815971</v>
          </cell>
          <cell r="L208">
            <v>3328.58</v>
          </cell>
          <cell r="M208">
            <v>1.1100000000000001</v>
          </cell>
          <cell r="N208">
            <v>0.11</v>
          </cell>
          <cell r="O208">
            <v>3329.58</v>
          </cell>
          <cell r="P208">
            <v>2047.1</v>
          </cell>
          <cell r="Q208">
            <v>2047</v>
          </cell>
          <cell r="R208">
            <v>6813924</v>
          </cell>
          <cell r="S208">
            <v>43251.431180555555</v>
          </cell>
          <cell r="T208">
            <v>73415</v>
          </cell>
        </row>
        <row r="209">
          <cell r="D209">
            <v>63784</v>
          </cell>
          <cell r="E209" t="str">
            <v>South Fork Union</v>
          </cell>
          <cell r="F209">
            <v>401514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401514</v>
          </cell>
          <cell r="L209">
            <v>232.99</v>
          </cell>
          <cell r="M209">
            <v>2.13</v>
          </cell>
          <cell r="N209">
            <v>0</v>
          </cell>
          <cell r="O209">
            <v>235.12</v>
          </cell>
          <cell r="P209">
            <v>1707.7</v>
          </cell>
          <cell r="Q209">
            <v>3637</v>
          </cell>
          <cell r="R209">
            <v>397877</v>
          </cell>
          <cell r="S209">
            <v>43251.431180555555</v>
          </cell>
          <cell r="T209">
            <v>73415</v>
          </cell>
        </row>
        <row r="210">
          <cell r="D210">
            <v>63792</v>
          </cell>
          <cell r="E210" t="str">
            <v>Standard Elementary</v>
          </cell>
          <cell r="F210">
            <v>16737412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16737412</v>
          </cell>
          <cell r="L210">
            <v>2918.89</v>
          </cell>
          <cell r="M210">
            <v>30.35</v>
          </cell>
          <cell r="N210">
            <v>0</v>
          </cell>
          <cell r="O210">
            <v>2949.24</v>
          </cell>
          <cell r="P210">
            <v>5675.16</v>
          </cell>
          <cell r="Q210">
            <v>172241</v>
          </cell>
          <cell r="R210">
            <v>16565171</v>
          </cell>
          <cell r="S210">
            <v>43251.431192129632</v>
          </cell>
          <cell r="T210">
            <v>73415</v>
          </cell>
        </row>
        <row r="211">
          <cell r="D211">
            <v>63800</v>
          </cell>
          <cell r="E211" t="str">
            <v>Taft City</v>
          </cell>
          <cell r="F211">
            <v>6434326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6434326</v>
          </cell>
          <cell r="L211">
            <v>2217.4899999999998</v>
          </cell>
          <cell r="M211">
            <v>9.9</v>
          </cell>
          <cell r="N211">
            <v>0</v>
          </cell>
          <cell r="O211">
            <v>2227.39</v>
          </cell>
          <cell r="P211">
            <v>2888.73</v>
          </cell>
          <cell r="Q211">
            <v>28598</v>
          </cell>
          <cell r="R211">
            <v>6405728</v>
          </cell>
          <cell r="S211">
            <v>43251.431215277778</v>
          </cell>
          <cell r="T211">
            <v>73415</v>
          </cell>
        </row>
        <row r="212">
          <cell r="D212">
            <v>63818</v>
          </cell>
          <cell r="E212" t="str">
            <v>Taft Union High</v>
          </cell>
          <cell r="F212">
            <v>12455551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12455551</v>
          </cell>
          <cell r="L212">
            <v>983.48</v>
          </cell>
          <cell r="M212">
            <v>1</v>
          </cell>
          <cell r="N212">
            <v>1</v>
          </cell>
          <cell r="O212">
            <v>983.48</v>
          </cell>
          <cell r="P212">
            <v>12664.77</v>
          </cell>
          <cell r="Q212">
            <v>0</v>
          </cell>
          <cell r="R212">
            <v>12455551</v>
          </cell>
          <cell r="S212">
            <v>43251.431215277778</v>
          </cell>
          <cell r="T212">
            <v>73415</v>
          </cell>
        </row>
        <row r="213">
          <cell r="D213">
            <v>63826</v>
          </cell>
          <cell r="E213" t="str">
            <v>Tehachapi Unified</v>
          </cell>
          <cell r="F213">
            <v>12406629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12406629</v>
          </cell>
          <cell r="L213">
            <v>4170.42</v>
          </cell>
          <cell r="M213">
            <v>300.77999999999997</v>
          </cell>
          <cell r="N213">
            <v>3.43</v>
          </cell>
          <cell r="O213">
            <v>4467.7700000000004</v>
          </cell>
          <cell r="P213">
            <v>2776.92</v>
          </cell>
          <cell r="Q213">
            <v>825717</v>
          </cell>
          <cell r="R213">
            <v>11580912</v>
          </cell>
          <cell r="S213">
            <v>43251.431215277778</v>
          </cell>
          <cell r="T213">
            <v>73415</v>
          </cell>
        </row>
        <row r="214">
          <cell r="D214">
            <v>63834</v>
          </cell>
          <cell r="E214" t="str">
            <v>Vineland Elementary</v>
          </cell>
          <cell r="F214">
            <v>1121749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1121749</v>
          </cell>
          <cell r="L214">
            <v>682.46</v>
          </cell>
          <cell r="M214">
            <v>1</v>
          </cell>
          <cell r="N214">
            <v>0</v>
          </cell>
          <cell r="O214">
            <v>683.46</v>
          </cell>
          <cell r="P214">
            <v>1641.28</v>
          </cell>
          <cell r="Q214">
            <v>1641</v>
          </cell>
          <cell r="R214">
            <v>1120108</v>
          </cell>
          <cell r="S214">
            <v>43251.431273148148</v>
          </cell>
          <cell r="T214">
            <v>73415</v>
          </cell>
        </row>
        <row r="215">
          <cell r="D215">
            <v>63842</v>
          </cell>
          <cell r="E215" t="str">
            <v>Wasco Union Elementary</v>
          </cell>
          <cell r="F215">
            <v>3625694</v>
          </cell>
          <cell r="G215">
            <v>0</v>
          </cell>
          <cell r="H215">
            <v>0</v>
          </cell>
          <cell r="I215">
            <v>144979</v>
          </cell>
          <cell r="J215">
            <v>0</v>
          </cell>
          <cell r="K215">
            <v>3770673</v>
          </cell>
          <cell r="L215">
            <v>3535.61</v>
          </cell>
          <cell r="M215">
            <v>2.7</v>
          </cell>
          <cell r="N215">
            <v>0</v>
          </cell>
          <cell r="O215">
            <v>3538.31</v>
          </cell>
          <cell r="P215">
            <v>1024.7</v>
          </cell>
          <cell r="Q215">
            <v>2767</v>
          </cell>
          <cell r="R215">
            <v>3767906</v>
          </cell>
          <cell r="S215">
            <v>43251.431273148148</v>
          </cell>
          <cell r="T215">
            <v>73415</v>
          </cell>
        </row>
        <row r="216">
          <cell r="D216">
            <v>63859</v>
          </cell>
          <cell r="E216" t="str">
            <v>Wasco Union High</v>
          </cell>
          <cell r="F216">
            <v>8806865</v>
          </cell>
          <cell r="G216">
            <v>0</v>
          </cell>
          <cell r="H216">
            <v>0</v>
          </cell>
          <cell r="I216">
            <v>125466</v>
          </cell>
          <cell r="J216">
            <v>0</v>
          </cell>
          <cell r="K216">
            <v>8932331</v>
          </cell>
          <cell r="L216">
            <v>1781.9</v>
          </cell>
          <cell r="M216">
            <v>8.26</v>
          </cell>
          <cell r="N216">
            <v>8.26</v>
          </cell>
          <cell r="O216">
            <v>1781.9</v>
          </cell>
          <cell r="P216">
            <v>4942.3999999999996</v>
          </cell>
          <cell r="Q216">
            <v>0</v>
          </cell>
          <cell r="R216">
            <v>8932331</v>
          </cell>
          <cell r="S216">
            <v>43251.431284722225</v>
          </cell>
          <cell r="T216">
            <v>73415</v>
          </cell>
        </row>
        <row r="217">
          <cell r="D217">
            <v>73544</v>
          </cell>
          <cell r="E217" t="str">
            <v>Rio Bravo-Greeley Union Elementary</v>
          </cell>
          <cell r="F217">
            <v>3394978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3394978</v>
          </cell>
          <cell r="L217">
            <v>1001.72</v>
          </cell>
          <cell r="M217">
            <v>6.13</v>
          </cell>
          <cell r="N217">
            <v>0</v>
          </cell>
          <cell r="O217">
            <v>1007.85</v>
          </cell>
          <cell r="P217">
            <v>3368.54</v>
          </cell>
          <cell r="Q217">
            <v>20649</v>
          </cell>
          <cell r="R217">
            <v>3374329</v>
          </cell>
          <cell r="S217">
            <v>43251.431018518517</v>
          </cell>
          <cell r="T217">
            <v>73415</v>
          </cell>
        </row>
        <row r="218">
          <cell r="D218">
            <v>73742</v>
          </cell>
          <cell r="E218" t="str">
            <v>Sierra Sands Unified</v>
          </cell>
          <cell r="F218">
            <v>5612630</v>
          </cell>
          <cell r="G218">
            <v>0</v>
          </cell>
          <cell r="H218">
            <v>0</v>
          </cell>
          <cell r="I218">
            <v>26104</v>
          </cell>
          <cell r="J218">
            <v>0</v>
          </cell>
          <cell r="K218">
            <v>5638734</v>
          </cell>
          <cell r="L218">
            <v>4834.05</v>
          </cell>
          <cell r="M218">
            <v>485.84</v>
          </cell>
          <cell r="N218">
            <v>0</v>
          </cell>
          <cell r="O218">
            <v>5319.89</v>
          </cell>
          <cell r="P218">
            <v>1055.03</v>
          </cell>
          <cell r="Q218">
            <v>512576</v>
          </cell>
          <cell r="R218">
            <v>5126158</v>
          </cell>
          <cell r="S218">
            <v>43251.431157407409</v>
          </cell>
          <cell r="T218">
            <v>73415</v>
          </cell>
        </row>
        <row r="219">
          <cell r="D219">
            <v>73908</v>
          </cell>
          <cell r="E219" t="str">
            <v>McFarland Unified</v>
          </cell>
          <cell r="F219">
            <v>5762196</v>
          </cell>
          <cell r="G219">
            <v>0</v>
          </cell>
          <cell r="H219">
            <v>0</v>
          </cell>
          <cell r="I219">
            <v>164238</v>
          </cell>
          <cell r="J219">
            <v>0</v>
          </cell>
          <cell r="K219">
            <v>5926434</v>
          </cell>
          <cell r="L219">
            <v>3400.08</v>
          </cell>
          <cell r="M219">
            <v>15.58</v>
          </cell>
          <cell r="N219">
            <v>12.32</v>
          </cell>
          <cell r="O219">
            <v>3403.34</v>
          </cell>
          <cell r="P219">
            <v>1693.1</v>
          </cell>
          <cell r="Q219">
            <v>5520</v>
          </cell>
          <cell r="R219">
            <v>5920914</v>
          </cell>
          <cell r="S219">
            <v>43251.430821759262</v>
          </cell>
          <cell r="T219">
            <v>73415</v>
          </cell>
        </row>
        <row r="220">
          <cell r="D220">
            <v>75168</v>
          </cell>
          <cell r="E220" t="str">
            <v>El Tejon Unified</v>
          </cell>
          <cell r="F220">
            <v>3869660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3869660</v>
          </cell>
          <cell r="L220">
            <v>724.27</v>
          </cell>
          <cell r="M220">
            <v>32.619999999999997</v>
          </cell>
          <cell r="N220">
            <v>0</v>
          </cell>
          <cell r="O220">
            <v>756.89</v>
          </cell>
          <cell r="P220">
            <v>5112.58</v>
          </cell>
          <cell r="Q220">
            <v>166772</v>
          </cell>
          <cell r="R220">
            <v>3702888</v>
          </cell>
          <cell r="S220">
            <v>43251.430474537039</v>
          </cell>
          <cell r="T220">
            <v>73415</v>
          </cell>
        </row>
        <row r="221">
          <cell r="D221">
            <v>63875</v>
          </cell>
          <cell r="E221" t="str">
            <v>Armona Union Elementary</v>
          </cell>
          <cell r="F221">
            <v>639563</v>
          </cell>
          <cell r="G221">
            <v>0</v>
          </cell>
          <cell r="H221">
            <v>0</v>
          </cell>
          <cell r="I221">
            <v>36890</v>
          </cell>
          <cell r="J221">
            <v>0</v>
          </cell>
          <cell r="K221">
            <v>676453</v>
          </cell>
          <cell r="L221">
            <v>935.3</v>
          </cell>
          <cell r="M221">
            <v>514.22</v>
          </cell>
          <cell r="N221">
            <v>0</v>
          </cell>
          <cell r="O221">
            <v>1449.52</v>
          </cell>
          <cell r="P221">
            <v>441.22</v>
          </cell>
          <cell r="Q221">
            <v>226884</v>
          </cell>
          <cell r="R221">
            <v>449569</v>
          </cell>
          <cell r="S221">
            <v>43251.430289351854</v>
          </cell>
          <cell r="T221">
            <v>73415</v>
          </cell>
        </row>
        <row r="222">
          <cell r="D222">
            <v>63883</v>
          </cell>
          <cell r="E222" t="str">
            <v>Central Union Elementary</v>
          </cell>
          <cell r="F222">
            <v>473853</v>
          </cell>
          <cell r="G222">
            <v>0</v>
          </cell>
          <cell r="H222">
            <v>730</v>
          </cell>
          <cell r="I222">
            <v>1243</v>
          </cell>
          <cell r="J222">
            <v>0</v>
          </cell>
          <cell r="K222">
            <v>475826</v>
          </cell>
          <cell r="L222">
            <v>1742.74</v>
          </cell>
          <cell r="M222">
            <v>0</v>
          </cell>
          <cell r="N222">
            <v>0</v>
          </cell>
          <cell r="O222">
            <v>1742.74</v>
          </cell>
          <cell r="P222">
            <v>271.89999999999998</v>
          </cell>
          <cell r="Q222">
            <v>0</v>
          </cell>
          <cell r="R222">
            <v>475826</v>
          </cell>
          <cell r="S222">
            <v>43251.430381944447</v>
          </cell>
          <cell r="T222">
            <v>73415</v>
          </cell>
        </row>
        <row r="223">
          <cell r="D223">
            <v>63891</v>
          </cell>
          <cell r="E223" t="str">
            <v>Corcoran Joint Unified</v>
          </cell>
          <cell r="F223">
            <v>2293381</v>
          </cell>
          <cell r="G223">
            <v>0</v>
          </cell>
          <cell r="H223">
            <v>21126</v>
          </cell>
          <cell r="I223">
            <v>56536</v>
          </cell>
          <cell r="J223">
            <v>0</v>
          </cell>
          <cell r="K223">
            <v>2371043</v>
          </cell>
          <cell r="L223">
            <v>3166.5</v>
          </cell>
          <cell r="M223">
            <v>0.79</v>
          </cell>
          <cell r="N223">
            <v>0.79</v>
          </cell>
          <cell r="O223">
            <v>3166.5</v>
          </cell>
          <cell r="P223">
            <v>724.26</v>
          </cell>
          <cell r="Q223">
            <v>0</v>
          </cell>
          <cell r="R223">
            <v>2371043</v>
          </cell>
          <cell r="S223">
            <v>43251.430428240739</v>
          </cell>
          <cell r="T223">
            <v>73415</v>
          </cell>
        </row>
        <row r="224">
          <cell r="D224">
            <v>63917</v>
          </cell>
          <cell r="E224" t="str">
            <v>Hanford Elementary</v>
          </cell>
          <cell r="F224">
            <v>2506671</v>
          </cell>
          <cell r="G224">
            <v>0</v>
          </cell>
          <cell r="H224">
            <v>12388</v>
          </cell>
          <cell r="I224">
            <v>23769</v>
          </cell>
          <cell r="J224">
            <v>0</v>
          </cell>
          <cell r="K224">
            <v>2542828</v>
          </cell>
          <cell r="L224">
            <v>5426.38</v>
          </cell>
          <cell r="M224">
            <v>452.97</v>
          </cell>
          <cell r="N224">
            <v>0</v>
          </cell>
          <cell r="O224">
            <v>5879.35</v>
          </cell>
          <cell r="P224">
            <v>426.35</v>
          </cell>
          <cell r="Q224">
            <v>193124</v>
          </cell>
          <cell r="R224">
            <v>2349704</v>
          </cell>
          <cell r="S224">
            <v>43251.430555555555</v>
          </cell>
          <cell r="T224">
            <v>73415</v>
          </cell>
        </row>
        <row r="225">
          <cell r="D225">
            <v>63925</v>
          </cell>
          <cell r="E225" t="str">
            <v>Hanford Joint Union High</v>
          </cell>
          <cell r="F225">
            <v>4105798</v>
          </cell>
          <cell r="G225">
            <v>0</v>
          </cell>
          <cell r="H225">
            <v>10516</v>
          </cell>
          <cell r="I225">
            <v>63738</v>
          </cell>
          <cell r="J225">
            <v>0</v>
          </cell>
          <cell r="K225">
            <v>4180052</v>
          </cell>
          <cell r="L225">
            <v>3667.74</v>
          </cell>
          <cell r="M225">
            <v>8.16</v>
          </cell>
          <cell r="N225">
            <v>8.16</v>
          </cell>
          <cell r="O225">
            <v>3667.74</v>
          </cell>
          <cell r="P225">
            <v>1119.44</v>
          </cell>
          <cell r="Q225">
            <v>0</v>
          </cell>
          <cell r="R225">
            <v>4180052</v>
          </cell>
          <cell r="S225">
            <v>43251.430555555555</v>
          </cell>
          <cell r="T225">
            <v>73415</v>
          </cell>
        </row>
        <row r="226">
          <cell r="D226">
            <v>63933</v>
          </cell>
          <cell r="E226" t="str">
            <v>Island Union Elementary</v>
          </cell>
          <cell r="F226">
            <v>194283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194283</v>
          </cell>
          <cell r="L226">
            <v>406.94</v>
          </cell>
          <cell r="M226">
            <v>0</v>
          </cell>
          <cell r="N226">
            <v>0</v>
          </cell>
          <cell r="O226">
            <v>406.94</v>
          </cell>
          <cell r="P226">
            <v>477.42</v>
          </cell>
          <cell r="Q226">
            <v>0</v>
          </cell>
          <cell r="R226">
            <v>194283</v>
          </cell>
          <cell r="S226">
            <v>43251.430601851855</v>
          </cell>
          <cell r="T226">
            <v>73415</v>
          </cell>
        </row>
        <row r="227">
          <cell r="D227">
            <v>63941</v>
          </cell>
          <cell r="E227" t="str">
            <v>Kings River-Hardwick Union Elementary</v>
          </cell>
          <cell r="F227">
            <v>477252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477252</v>
          </cell>
          <cell r="L227">
            <v>797.48</v>
          </cell>
          <cell r="M227">
            <v>0</v>
          </cell>
          <cell r="N227">
            <v>0</v>
          </cell>
          <cell r="O227">
            <v>797.48</v>
          </cell>
          <cell r="P227">
            <v>598.45000000000005</v>
          </cell>
          <cell r="Q227">
            <v>0</v>
          </cell>
          <cell r="R227">
            <v>477252</v>
          </cell>
          <cell r="S227">
            <v>43251.430625000001</v>
          </cell>
          <cell r="T227">
            <v>73415</v>
          </cell>
        </row>
        <row r="228">
          <cell r="D228">
            <v>63958</v>
          </cell>
          <cell r="E228" t="str">
            <v>Kit Carson Union Elementary</v>
          </cell>
          <cell r="F228">
            <v>536587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536587</v>
          </cell>
          <cell r="L228">
            <v>369.91</v>
          </cell>
          <cell r="M228">
            <v>988.52</v>
          </cell>
          <cell r="N228">
            <v>0</v>
          </cell>
          <cell r="O228">
            <v>1358.43</v>
          </cell>
          <cell r="P228">
            <v>395.01</v>
          </cell>
          <cell r="Q228">
            <v>390475</v>
          </cell>
          <cell r="R228">
            <v>146112</v>
          </cell>
          <cell r="S228">
            <v>43251.430625000001</v>
          </cell>
          <cell r="T228">
            <v>73415</v>
          </cell>
        </row>
        <row r="229">
          <cell r="D229">
            <v>63966</v>
          </cell>
          <cell r="E229" t="str">
            <v>Lakeside Union Elementary</v>
          </cell>
          <cell r="F229">
            <v>325825</v>
          </cell>
          <cell r="G229">
            <v>0</v>
          </cell>
          <cell r="H229">
            <v>0</v>
          </cell>
          <cell r="I229">
            <v>26750</v>
          </cell>
          <cell r="J229">
            <v>0</v>
          </cell>
          <cell r="K229">
            <v>352575</v>
          </cell>
          <cell r="L229">
            <v>319.69</v>
          </cell>
          <cell r="M229">
            <v>0</v>
          </cell>
          <cell r="N229">
            <v>0</v>
          </cell>
          <cell r="O229">
            <v>319.69</v>
          </cell>
          <cell r="P229">
            <v>1019.19</v>
          </cell>
          <cell r="Q229">
            <v>0</v>
          </cell>
          <cell r="R229">
            <v>352575</v>
          </cell>
          <cell r="S229">
            <v>43251.430648148147</v>
          </cell>
          <cell r="T229">
            <v>73415</v>
          </cell>
        </row>
        <row r="230">
          <cell r="D230">
            <v>63974</v>
          </cell>
          <cell r="E230" t="str">
            <v>Lemoore Union Elementary</v>
          </cell>
          <cell r="F230">
            <v>1019014</v>
          </cell>
          <cell r="G230">
            <v>0</v>
          </cell>
          <cell r="H230">
            <v>62697</v>
          </cell>
          <cell r="I230">
            <v>217616</v>
          </cell>
          <cell r="J230">
            <v>0</v>
          </cell>
          <cell r="K230">
            <v>1299327</v>
          </cell>
          <cell r="L230">
            <v>3031.88</v>
          </cell>
          <cell r="M230">
            <v>195.34</v>
          </cell>
          <cell r="N230">
            <v>0</v>
          </cell>
          <cell r="O230">
            <v>3227.22</v>
          </cell>
          <cell r="P230">
            <v>315.76</v>
          </cell>
          <cell r="Q230">
            <v>61681</v>
          </cell>
          <cell r="R230">
            <v>1237646</v>
          </cell>
          <cell r="S230">
            <v>43251.430659722224</v>
          </cell>
          <cell r="T230">
            <v>73415</v>
          </cell>
        </row>
        <row r="231">
          <cell r="D231">
            <v>63982</v>
          </cell>
          <cell r="E231" t="str">
            <v>Lemoore Union High</v>
          </cell>
          <cell r="F231">
            <v>1451232</v>
          </cell>
          <cell r="G231">
            <v>0</v>
          </cell>
          <cell r="H231">
            <v>39237</v>
          </cell>
          <cell r="I231">
            <v>167858</v>
          </cell>
          <cell r="J231">
            <v>0</v>
          </cell>
          <cell r="K231">
            <v>1658327</v>
          </cell>
          <cell r="L231">
            <v>1872.47</v>
          </cell>
          <cell r="M231">
            <v>250.6</v>
          </cell>
          <cell r="N231">
            <v>0.7</v>
          </cell>
          <cell r="O231">
            <v>2122.37</v>
          </cell>
          <cell r="P231">
            <v>683.78</v>
          </cell>
          <cell r="Q231">
            <v>170876</v>
          </cell>
          <cell r="R231">
            <v>1487451</v>
          </cell>
          <cell r="S231">
            <v>43251.430659722224</v>
          </cell>
          <cell r="T231">
            <v>73415</v>
          </cell>
        </row>
        <row r="232">
          <cell r="D232">
            <v>63990</v>
          </cell>
          <cell r="E232" t="str">
            <v>Pioneer Union Elementary</v>
          </cell>
          <cell r="F232">
            <v>1105184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1105184</v>
          </cell>
          <cell r="L232">
            <v>1548.58</v>
          </cell>
          <cell r="M232">
            <v>0</v>
          </cell>
          <cell r="N232">
            <v>0</v>
          </cell>
          <cell r="O232">
            <v>1548.58</v>
          </cell>
          <cell r="P232">
            <v>713.68</v>
          </cell>
          <cell r="Q232">
            <v>0</v>
          </cell>
          <cell r="R232">
            <v>1105184</v>
          </cell>
          <cell r="S232">
            <v>43251.430983796294</v>
          </cell>
          <cell r="T232">
            <v>73415</v>
          </cell>
        </row>
        <row r="233">
          <cell r="D233">
            <v>73932</v>
          </cell>
          <cell r="E233" t="str">
            <v>Reef-Sunset Unified</v>
          </cell>
          <cell r="F233">
            <v>1428771</v>
          </cell>
          <cell r="G233">
            <v>0</v>
          </cell>
          <cell r="H233">
            <v>0</v>
          </cell>
          <cell r="I233">
            <v>113805</v>
          </cell>
          <cell r="J233">
            <v>0</v>
          </cell>
          <cell r="K233">
            <v>1542576</v>
          </cell>
          <cell r="L233">
            <v>2545.52</v>
          </cell>
          <cell r="M233">
            <v>0</v>
          </cell>
          <cell r="N233">
            <v>0</v>
          </cell>
          <cell r="O233">
            <v>2545.52</v>
          </cell>
          <cell r="P233">
            <v>561.29</v>
          </cell>
          <cell r="Q233">
            <v>0</v>
          </cell>
          <cell r="R233">
            <v>1542576</v>
          </cell>
          <cell r="S233">
            <v>43251.431018518517</v>
          </cell>
          <cell r="T233">
            <v>73415</v>
          </cell>
        </row>
        <row r="234">
          <cell r="D234">
            <v>64014</v>
          </cell>
          <cell r="E234" t="str">
            <v>Kelseyville Unified</v>
          </cell>
          <cell r="F234">
            <v>4940521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4940521</v>
          </cell>
          <cell r="L234">
            <v>1583.8</v>
          </cell>
          <cell r="M234">
            <v>0</v>
          </cell>
          <cell r="N234">
            <v>0</v>
          </cell>
          <cell r="O234">
            <v>1583.8</v>
          </cell>
          <cell r="P234">
            <v>3119.41</v>
          </cell>
          <cell r="Q234">
            <v>0</v>
          </cell>
          <cell r="R234">
            <v>4940521</v>
          </cell>
          <cell r="S234">
            <v>43251.430613425924</v>
          </cell>
          <cell r="T234">
            <v>73415</v>
          </cell>
        </row>
        <row r="235">
          <cell r="D235">
            <v>64022</v>
          </cell>
          <cell r="E235" t="str">
            <v>Konocti Unified</v>
          </cell>
          <cell r="F235">
            <v>5756034</v>
          </cell>
          <cell r="G235">
            <v>0</v>
          </cell>
          <cell r="H235">
            <v>13003</v>
          </cell>
          <cell r="I235">
            <v>106338</v>
          </cell>
          <cell r="J235">
            <v>0</v>
          </cell>
          <cell r="K235">
            <v>5875375</v>
          </cell>
          <cell r="L235">
            <v>3167.86</v>
          </cell>
          <cell r="M235">
            <v>0</v>
          </cell>
          <cell r="N235">
            <v>0</v>
          </cell>
          <cell r="O235">
            <v>3167.86</v>
          </cell>
          <cell r="P235">
            <v>1817.01</v>
          </cell>
          <cell r="Q235">
            <v>0</v>
          </cell>
          <cell r="R235">
            <v>5875375</v>
          </cell>
          <cell r="S235">
            <v>43251.430636574078</v>
          </cell>
          <cell r="T235">
            <v>73415</v>
          </cell>
        </row>
        <row r="236">
          <cell r="D236">
            <v>64030</v>
          </cell>
          <cell r="E236" t="str">
            <v>Lakeport Unified</v>
          </cell>
          <cell r="F236">
            <v>3918015</v>
          </cell>
          <cell r="G236">
            <v>0</v>
          </cell>
          <cell r="H236">
            <v>27402</v>
          </cell>
          <cell r="I236">
            <v>71177</v>
          </cell>
          <cell r="J236">
            <v>0</v>
          </cell>
          <cell r="K236">
            <v>4016594</v>
          </cell>
          <cell r="L236">
            <v>1458.88</v>
          </cell>
          <cell r="M236">
            <v>0</v>
          </cell>
          <cell r="N236">
            <v>0</v>
          </cell>
          <cell r="O236">
            <v>1458.88</v>
          </cell>
          <cell r="P236">
            <v>2685.63</v>
          </cell>
          <cell r="Q236">
            <v>0</v>
          </cell>
          <cell r="R236">
            <v>4016594</v>
          </cell>
          <cell r="S236">
            <v>43251.430636574078</v>
          </cell>
          <cell r="T236">
            <v>73415</v>
          </cell>
        </row>
        <row r="237">
          <cell r="D237">
            <v>64048</v>
          </cell>
          <cell r="E237" t="str">
            <v>Lucerne Elementary</v>
          </cell>
          <cell r="F237">
            <v>468001</v>
          </cell>
          <cell r="G237">
            <v>0</v>
          </cell>
          <cell r="H237">
            <v>14489</v>
          </cell>
          <cell r="I237">
            <v>99823</v>
          </cell>
          <cell r="J237">
            <v>0</v>
          </cell>
          <cell r="K237">
            <v>582313</v>
          </cell>
          <cell r="L237">
            <v>243.44</v>
          </cell>
          <cell r="M237">
            <v>0</v>
          </cell>
          <cell r="N237">
            <v>0</v>
          </cell>
          <cell r="O237">
            <v>243.44</v>
          </cell>
          <cell r="P237">
            <v>1922.45</v>
          </cell>
          <cell r="Q237">
            <v>0</v>
          </cell>
          <cell r="R237">
            <v>582313</v>
          </cell>
          <cell r="S237">
            <v>43251.430798611109</v>
          </cell>
          <cell r="T237">
            <v>73415</v>
          </cell>
        </row>
        <row r="238">
          <cell r="D238">
            <v>64055</v>
          </cell>
          <cell r="E238" t="str">
            <v>Middletown Unified</v>
          </cell>
          <cell r="F238">
            <v>4559861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4559861</v>
          </cell>
          <cell r="L238">
            <v>1380.99</v>
          </cell>
          <cell r="M238">
            <v>243.51</v>
          </cell>
          <cell r="N238">
            <v>0</v>
          </cell>
          <cell r="O238">
            <v>1624.5</v>
          </cell>
          <cell r="P238">
            <v>2806.93</v>
          </cell>
          <cell r="Q238">
            <v>683516</v>
          </cell>
          <cell r="R238">
            <v>3876345</v>
          </cell>
          <cell r="S238">
            <v>43251.430833333332</v>
          </cell>
          <cell r="T238">
            <v>73415</v>
          </cell>
        </row>
        <row r="239">
          <cell r="D239">
            <v>76976</v>
          </cell>
          <cell r="E239" t="str">
            <v>Upper Lake Unified</v>
          </cell>
          <cell r="F239">
            <v>1817184</v>
          </cell>
          <cell r="G239">
            <v>0</v>
          </cell>
          <cell r="H239">
            <v>38109</v>
          </cell>
          <cell r="I239">
            <v>261326</v>
          </cell>
          <cell r="J239">
            <v>0</v>
          </cell>
          <cell r="K239">
            <v>2116619</v>
          </cell>
          <cell r="L239">
            <v>767.83</v>
          </cell>
          <cell r="M239">
            <v>0</v>
          </cell>
          <cell r="N239">
            <v>0</v>
          </cell>
          <cell r="O239">
            <v>767.83</v>
          </cell>
          <cell r="P239">
            <v>2366.65</v>
          </cell>
          <cell r="Q239">
            <v>0</v>
          </cell>
          <cell r="R239">
            <v>2116619</v>
          </cell>
          <cell r="S239">
            <v>43251.431250000001</v>
          </cell>
          <cell r="T239">
            <v>73415</v>
          </cell>
        </row>
        <row r="240">
          <cell r="D240">
            <v>64089</v>
          </cell>
          <cell r="E240" t="str">
            <v>Big Valley Joint Unified</v>
          </cell>
          <cell r="F240">
            <v>1091567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1091567</v>
          </cell>
          <cell r="L240">
            <v>139.78</v>
          </cell>
          <cell r="M240">
            <v>0.41</v>
          </cell>
          <cell r="N240">
            <v>0.41</v>
          </cell>
          <cell r="O240">
            <v>139.78</v>
          </cell>
          <cell r="P240">
            <v>7809.18</v>
          </cell>
          <cell r="Q240">
            <v>0</v>
          </cell>
          <cell r="R240">
            <v>1091567</v>
          </cell>
          <cell r="S240">
            <v>43251.430324074077</v>
          </cell>
          <cell r="T240">
            <v>73415</v>
          </cell>
        </row>
        <row r="241">
          <cell r="D241">
            <v>64105</v>
          </cell>
          <cell r="E241" t="str">
            <v>Janesville Union Elementary</v>
          </cell>
          <cell r="F241">
            <v>287664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287664</v>
          </cell>
          <cell r="L241">
            <v>340.02</v>
          </cell>
          <cell r="M241">
            <v>0</v>
          </cell>
          <cell r="N241">
            <v>0</v>
          </cell>
          <cell r="O241">
            <v>340.02</v>
          </cell>
          <cell r="P241">
            <v>846.02</v>
          </cell>
          <cell r="Q241">
            <v>0</v>
          </cell>
          <cell r="R241">
            <v>287664</v>
          </cell>
          <cell r="S241">
            <v>43251.430601851855</v>
          </cell>
          <cell r="T241">
            <v>73415</v>
          </cell>
        </row>
        <row r="242">
          <cell r="D242">
            <v>64113</v>
          </cell>
          <cell r="E242" t="str">
            <v>Johnstonville Elementary</v>
          </cell>
          <cell r="F242">
            <v>206745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206745</v>
          </cell>
          <cell r="L242">
            <v>195.88</v>
          </cell>
          <cell r="M242">
            <v>0</v>
          </cell>
          <cell r="N242">
            <v>0</v>
          </cell>
          <cell r="O242">
            <v>195.88</v>
          </cell>
          <cell r="P242">
            <v>1055.47</v>
          </cell>
          <cell r="Q242">
            <v>0</v>
          </cell>
          <cell r="R242">
            <v>206745</v>
          </cell>
          <cell r="S242">
            <v>43251.430601851855</v>
          </cell>
          <cell r="T242">
            <v>73415</v>
          </cell>
        </row>
        <row r="243">
          <cell r="D243">
            <v>64139</v>
          </cell>
          <cell r="E243" t="str">
            <v>Lassen Union High</v>
          </cell>
          <cell r="F243">
            <v>2757211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2757211</v>
          </cell>
          <cell r="L243">
            <v>758.09</v>
          </cell>
          <cell r="M243">
            <v>0</v>
          </cell>
          <cell r="N243">
            <v>0</v>
          </cell>
          <cell r="O243">
            <v>758.09</v>
          </cell>
          <cell r="P243">
            <v>3637.05</v>
          </cell>
          <cell r="Q243">
            <v>0</v>
          </cell>
          <cell r="R243">
            <v>2757211</v>
          </cell>
          <cell r="S243">
            <v>43251.430648148147</v>
          </cell>
          <cell r="T243">
            <v>73415</v>
          </cell>
        </row>
        <row r="244">
          <cell r="D244">
            <v>64162</v>
          </cell>
          <cell r="E244" t="str">
            <v>Ravendale-Termo Elementary</v>
          </cell>
          <cell r="F244">
            <v>66448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66448</v>
          </cell>
          <cell r="L244">
            <v>6.46</v>
          </cell>
          <cell r="M244">
            <v>347.07</v>
          </cell>
          <cell r="N244">
            <v>0</v>
          </cell>
          <cell r="O244">
            <v>353.53</v>
          </cell>
          <cell r="P244">
            <v>187.96</v>
          </cell>
          <cell r="Q244">
            <v>65235</v>
          </cell>
          <cell r="R244">
            <v>1213</v>
          </cell>
          <cell r="S244">
            <v>43251.431006944447</v>
          </cell>
          <cell r="T244">
            <v>73415</v>
          </cell>
        </row>
        <row r="245">
          <cell r="D245">
            <v>64170</v>
          </cell>
          <cell r="E245" t="str">
            <v>Richmond Elementary</v>
          </cell>
          <cell r="F245">
            <v>92729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92729</v>
          </cell>
          <cell r="L245">
            <v>207.03</v>
          </cell>
          <cell r="M245">
            <v>0</v>
          </cell>
          <cell r="N245">
            <v>0</v>
          </cell>
          <cell r="O245">
            <v>207.03</v>
          </cell>
          <cell r="P245">
            <v>447.9</v>
          </cell>
          <cell r="Q245">
            <v>0</v>
          </cell>
          <cell r="R245">
            <v>92729</v>
          </cell>
          <cell r="S245">
            <v>43251.431018518517</v>
          </cell>
          <cell r="T245">
            <v>73415</v>
          </cell>
        </row>
        <row r="246">
          <cell r="D246">
            <v>64188</v>
          </cell>
          <cell r="E246" t="str">
            <v>Shaffer Union Elementary</v>
          </cell>
          <cell r="F246">
            <v>390159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390159</v>
          </cell>
          <cell r="L246">
            <v>171.84</v>
          </cell>
          <cell r="M246">
            <v>0</v>
          </cell>
          <cell r="N246">
            <v>0</v>
          </cell>
          <cell r="O246">
            <v>171.84</v>
          </cell>
          <cell r="P246">
            <v>2270.48</v>
          </cell>
          <cell r="Q246">
            <v>0</v>
          </cell>
          <cell r="R246">
            <v>390159</v>
          </cell>
          <cell r="S246">
            <v>43251.431145833332</v>
          </cell>
          <cell r="T246">
            <v>73415</v>
          </cell>
        </row>
        <row r="247">
          <cell r="D247">
            <v>64196</v>
          </cell>
          <cell r="E247" t="str">
            <v>Susanville Elementary</v>
          </cell>
          <cell r="F247">
            <v>2038444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2038444</v>
          </cell>
          <cell r="L247">
            <v>1051.47</v>
          </cell>
          <cell r="M247">
            <v>0</v>
          </cell>
          <cell r="N247">
            <v>0</v>
          </cell>
          <cell r="O247">
            <v>1051.47</v>
          </cell>
          <cell r="P247">
            <v>1938.66</v>
          </cell>
          <cell r="Q247">
            <v>0</v>
          </cell>
          <cell r="R247">
            <v>2038444</v>
          </cell>
          <cell r="S247">
            <v>43251.431215277778</v>
          </cell>
          <cell r="T247">
            <v>73415</v>
          </cell>
        </row>
        <row r="248">
          <cell r="D248">
            <v>64204</v>
          </cell>
          <cell r="E248" t="str">
            <v>Westwood Unified</v>
          </cell>
          <cell r="F248">
            <v>545154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545154</v>
          </cell>
          <cell r="L248">
            <v>160.91</v>
          </cell>
          <cell r="M248">
            <v>0</v>
          </cell>
          <cell r="N248">
            <v>0</v>
          </cell>
          <cell r="O248">
            <v>160.91</v>
          </cell>
          <cell r="P248">
            <v>3387.94</v>
          </cell>
          <cell r="Q248">
            <v>0</v>
          </cell>
          <cell r="R248">
            <v>545154</v>
          </cell>
          <cell r="S248">
            <v>43251.431307870371</v>
          </cell>
          <cell r="T248">
            <v>73415</v>
          </cell>
        </row>
        <row r="249">
          <cell r="D249">
            <v>75036</v>
          </cell>
          <cell r="E249" t="str">
            <v>Fort Sage Unified</v>
          </cell>
          <cell r="F249">
            <v>380850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380850</v>
          </cell>
          <cell r="L249">
            <v>129.27000000000001</v>
          </cell>
          <cell r="M249">
            <v>113.15</v>
          </cell>
          <cell r="N249">
            <v>0</v>
          </cell>
          <cell r="O249">
            <v>242.42</v>
          </cell>
          <cell r="P249">
            <v>1571.03</v>
          </cell>
          <cell r="Q249">
            <v>177762</v>
          </cell>
          <cell r="R249">
            <v>203088</v>
          </cell>
          <cell r="S249">
            <v>43251.430509259262</v>
          </cell>
          <cell r="T249">
            <v>73415</v>
          </cell>
        </row>
        <row r="250">
          <cell r="D250">
            <v>64212</v>
          </cell>
          <cell r="E250" t="str">
            <v>ABC Unified</v>
          </cell>
          <cell r="F250">
            <v>30577336</v>
          </cell>
          <cell r="G250">
            <v>0</v>
          </cell>
          <cell r="H250">
            <v>575779</v>
          </cell>
          <cell r="I250">
            <v>2488726</v>
          </cell>
          <cell r="J250">
            <v>0</v>
          </cell>
          <cell r="K250">
            <v>33641841</v>
          </cell>
          <cell r="L250">
            <v>20111.72</v>
          </cell>
          <cell r="M250">
            <v>1.57</v>
          </cell>
          <cell r="N250">
            <v>1.57</v>
          </cell>
          <cell r="O250">
            <v>20111.72</v>
          </cell>
          <cell r="P250">
            <v>1520.37</v>
          </cell>
          <cell r="Q250">
            <v>0</v>
          </cell>
          <cell r="R250">
            <v>33641841</v>
          </cell>
          <cell r="S250">
            <v>43251.430254629631</v>
          </cell>
          <cell r="T250">
            <v>73415</v>
          </cell>
        </row>
        <row r="251">
          <cell r="D251">
            <v>64246</v>
          </cell>
          <cell r="E251" t="str">
            <v>Antelope Valley Union High</v>
          </cell>
          <cell r="F251">
            <v>32737383</v>
          </cell>
          <cell r="G251">
            <v>0</v>
          </cell>
          <cell r="H251">
            <v>157088</v>
          </cell>
          <cell r="I251">
            <v>766428</v>
          </cell>
          <cell r="J251">
            <v>0</v>
          </cell>
          <cell r="K251">
            <v>33660899</v>
          </cell>
          <cell r="L251">
            <v>20098.84</v>
          </cell>
          <cell r="M251">
            <v>2759.57</v>
          </cell>
          <cell r="N251">
            <v>85.91</v>
          </cell>
          <cell r="O251">
            <v>22772.5</v>
          </cell>
          <cell r="P251">
            <v>1437.58</v>
          </cell>
          <cell r="Q251">
            <v>3843601</v>
          </cell>
          <cell r="R251">
            <v>29817298</v>
          </cell>
          <cell r="S251">
            <v>43251.430289351854</v>
          </cell>
          <cell r="T251">
            <v>73415</v>
          </cell>
        </row>
        <row r="252">
          <cell r="D252">
            <v>64261</v>
          </cell>
          <cell r="E252" t="str">
            <v>Arcadia Unified</v>
          </cell>
          <cell r="F252">
            <v>42032200</v>
          </cell>
          <cell r="G252">
            <v>0</v>
          </cell>
          <cell r="H252">
            <v>95689</v>
          </cell>
          <cell r="I252">
            <v>416201</v>
          </cell>
          <cell r="J252">
            <v>0</v>
          </cell>
          <cell r="K252">
            <v>42544090</v>
          </cell>
          <cell r="L252">
            <v>9312.65</v>
          </cell>
          <cell r="M252">
            <v>0.92</v>
          </cell>
          <cell r="N252">
            <v>0.92</v>
          </cell>
          <cell r="O252">
            <v>9312.65</v>
          </cell>
          <cell r="P252">
            <v>4513.45</v>
          </cell>
          <cell r="Q252">
            <v>0</v>
          </cell>
          <cell r="R252">
            <v>42544090</v>
          </cell>
          <cell r="S252">
            <v>43251.430289351854</v>
          </cell>
          <cell r="T252">
            <v>73415</v>
          </cell>
        </row>
        <row r="253">
          <cell r="D253">
            <v>64279</v>
          </cell>
          <cell r="E253" t="str">
            <v>Azusa Unified</v>
          </cell>
          <cell r="F253">
            <v>15040070</v>
          </cell>
          <cell r="G253">
            <v>0</v>
          </cell>
          <cell r="H253">
            <v>213219</v>
          </cell>
          <cell r="I253">
            <v>681134</v>
          </cell>
          <cell r="J253">
            <v>0</v>
          </cell>
          <cell r="K253">
            <v>15934423</v>
          </cell>
          <cell r="L253">
            <v>8400.49</v>
          </cell>
          <cell r="M253">
            <v>1.88</v>
          </cell>
          <cell r="N253">
            <v>0.99</v>
          </cell>
          <cell r="O253">
            <v>8401.3799999999992</v>
          </cell>
          <cell r="P253">
            <v>1790.19</v>
          </cell>
          <cell r="Q253">
            <v>1593</v>
          </cell>
          <cell r="R253">
            <v>15932830</v>
          </cell>
          <cell r="S253">
            <v>43251.430300925924</v>
          </cell>
          <cell r="T253">
            <v>73415</v>
          </cell>
        </row>
        <row r="254">
          <cell r="D254">
            <v>64287</v>
          </cell>
          <cell r="E254" t="str">
            <v>Baldwin Park Unified</v>
          </cell>
          <cell r="F254">
            <v>15871642</v>
          </cell>
          <cell r="G254">
            <v>0</v>
          </cell>
          <cell r="H254">
            <v>111879</v>
          </cell>
          <cell r="I254">
            <v>187412</v>
          </cell>
          <cell r="J254">
            <v>0</v>
          </cell>
          <cell r="K254">
            <v>16170933</v>
          </cell>
          <cell r="L254">
            <v>13164.45</v>
          </cell>
          <cell r="M254">
            <v>4858.74</v>
          </cell>
          <cell r="N254">
            <v>1.23</v>
          </cell>
          <cell r="O254">
            <v>18021.96</v>
          </cell>
          <cell r="P254">
            <v>880.68</v>
          </cell>
          <cell r="Q254">
            <v>4277912</v>
          </cell>
          <cell r="R254">
            <v>11893021</v>
          </cell>
          <cell r="S254">
            <v>43251.430300925924</v>
          </cell>
          <cell r="T254">
            <v>73415</v>
          </cell>
        </row>
        <row r="255">
          <cell r="D255">
            <v>64295</v>
          </cell>
          <cell r="E255" t="str">
            <v>Bassett Unified</v>
          </cell>
          <cell r="F255">
            <v>7153257</v>
          </cell>
          <cell r="G255">
            <v>0</v>
          </cell>
          <cell r="H255">
            <v>1877</v>
          </cell>
          <cell r="I255">
            <v>5711</v>
          </cell>
          <cell r="J255">
            <v>43</v>
          </cell>
          <cell r="K255">
            <v>7160888</v>
          </cell>
          <cell r="L255">
            <v>3511.96</v>
          </cell>
          <cell r="M255">
            <v>0.14000000000000001</v>
          </cell>
          <cell r="N255">
            <v>0.14000000000000001</v>
          </cell>
          <cell r="O255">
            <v>3511.96</v>
          </cell>
          <cell r="P255">
            <v>2036.83</v>
          </cell>
          <cell r="Q255">
            <v>0</v>
          </cell>
          <cell r="R255">
            <v>7160888</v>
          </cell>
          <cell r="S255">
            <v>43251.430312500001</v>
          </cell>
          <cell r="T255">
            <v>73415</v>
          </cell>
        </row>
        <row r="256">
          <cell r="D256">
            <v>64303</v>
          </cell>
          <cell r="E256" t="str">
            <v>Bellflower Unified</v>
          </cell>
          <cell r="F256">
            <v>20832165</v>
          </cell>
          <cell r="G256">
            <v>0</v>
          </cell>
          <cell r="H256">
            <v>12776</v>
          </cell>
          <cell r="I256">
            <v>291415</v>
          </cell>
          <cell r="J256">
            <v>0</v>
          </cell>
          <cell r="K256">
            <v>21136356</v>
          </cell>
          <cell r="L256">
            <v>11999.64</v>
          </cell>
          <cell r="M256">
            <v>3.92</v>
          </cell>
          <cell r="N256">
            <v>2.5499999999999998</v>
          </cell>
          <cell r="O256">
            <v>12001.01</v>
          </cell>
          <cell r="P256">
            <v>1735.87</v>
          </cell>
          <cell r="Q256">
            <v>2378</v>
          </cell>
          <cell r="R256">
            <v>21133978</v>
          </cell>
          <cell r="S256">
            <v>43251.430312500001</v>
          </cell>
          <cell r="T256">
            <v>73415</v>
          </cell>
        </row>
        <row r="257">
          <cell r="D257">
            <v>64311</v>
          </cell>
          <cell r="E257" t="str">
            <v>Beverly Hills Unified</v>
          </cell>
          <cell r="F257">
            <v>47954884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47954884</v>
          </cell>
          <cell r="L257">
            <v>3867.09</v>
          </cell>
          <cell r="M257">
            <v>0</v>
          </cell>
          <cell r="N257">
            <v>0</v>
          </cell>
          <cell r="O257">
            <v>3867.09</v>
          </cell>
          <cell r="P257">
            <v>12400.77</v>
          </cell>
          <cell r="Q257">
            <v>0</v>
          </cell>
          <cell r="R257">
            <v>47954884</v>
          </cell>
          <cell r="S257">
            <v>43251.430312500001</v>
          </cell>
          <cell r="T257">
            <v>73415</v>
          </cell>
        </row>
        <row r="258">
          <cell r="D258">
            <v>64329</v>
          </cell>
          <cell r="E258" t="str">
            <v>Bonita Unified</v>
          </cell>
          <cell r="F258">
            <v>17427301</v>
          </cell>
          <cell r="G258">
            <v>0</v>
          </cell>
          <cell r="H258">
            <v>434056</v>
          </cell>
          <cell r="I258">
            <v>1233686</v>
          </cell>
          <cell r="J258">
            <v>0</v>
          </cell>
          <cell r="K258">
            <v>19095043</v>
          </cell>
          <cell r="L258">
            <v>9881.7900000000009</v>
          </cell>
          <cell r="M258">
            <v>0.61</v>
          </cell>
          <cell r="N258">
            <v>0.61</v>
          </cell>
          <cell r="O258">
            <v>9881.7900000000009</v>
          </cell>
          <cell r="P258">
            <v>1763.58</v>
          </cell>
          <cell r="Q258">
            <v>0</v>
          </cell>
          <cell r="R258">
            <v>19095043</v>
          </cell>
          <cell r="S258">
            <v>43251.430335648147</v>
          </cell>
          <cell r="T258">
            <v>73415</v>
          </cell>
        </row>
        <row r="259">
          <cell r="D259">
            <v>64337</v>
          </cell>
          <cell r="E259" t="str">
            <v>Burbank Unified</v>
          </cell>
          <cell r="F259">
            <v>42337322</v>
          </cell>
          <cell r="G259">
            <v>0</v>
          </cell>
          <cell r="H259">
            <v>416338</v>
          </cell>
          <cell r="I259">
            <v>5744024</v>
          </cell>
          <cell r="J259">
            <v>0</v>
          </cell>
          <cell r="K259">
            <v>48497684</v>
          </cell>
          <cell r="L259">
            <v>14704.84</v>
          </cell>
          <cell r="M259">
            <v>0</v>
          </cell>
          <cell r="N259">
            <v>0</v>
          </cell>
          <cell r="O259">
            <v>14704.84</v>
          </cell>
          <cell r="P259">
            <v>2879.14</v>
          </cell>
          <cell r="Q259">
            <v>0</v>
          </cell>
          <cell r="R259">
            <v>48497684</v>
          </cell>
          <cell r="S259">
            <v>43251.430347222224</v>
          </cell>
          <cell r="T259">
            <v>73415</v>
          </cell>
        </row>
        <row r="260">
          <cell r="D260">
            <v>64345</v>
          </cell>
          <cell r="E260" t="str">
            <v>Castaic Union</v>
          </cell>
          <cell r="F260">
            <v>5565669</v>
          </cell>
          <cell r="G260">
            <v>0</v>
          </cell>
          <cell r="H260">
            <v>381</v>
          </cell>
          <cell r="I260">
            <v>0</v>
          </cell>
          <cell r="J260">
            <v>157</v>
          </cell>
          <cell r="K260">
            <v>5566207</v>
          </cell>
          <cell r="L260">
            <v>2173.8200000000002</v>
          </cell>
          <cell r="M260">
            <v>0</v>
          </cell>
          <cell r="N260">
            <v>0</v>
          </cell>
          <cell r="O260">
            <v>2173.8200000000002</v>
          </cell>
          <cell r="P260">
            <v>2560.3200000000002</v>
          </cell>
          <cell r="Q260">
            <v>0</v>
          </cell>
          <cell r="R260">
            <v>5566207</v>
          </cell>
          <cell r="S260">
            <v>43251.430381944447</v>
          </cell>
          <cell r="T260">
            <v>73415</v>
          </cell>
        </row>
        <row r="261">
          <cell r="D261">
            <v>64352</v>
          </cell>
          <cell r="E261" t="str">
            <v>Centinela Valley Union High</v>
          </cell>
          <cell r="F261">
            <v>20601383</v>
          </cell>
          <cell r="G261">
            <v>0</v>
          </cell>
          <cell r="H261">
            <v>123720</v>
          </cell>
          <cell r="I261">
            <v>226043</v>
          </cell>
          <cell r="J261">
            <v>0</v>
          </cell>
          <cell r="K261">
            <v>20951146</v>
          </cell>
          <cell r="L261">
            <v>6166.82</v>
          </cell>
          <cell r="M261">
            <v>688.69</v>
          </cell>
          <cell r="N261">
            <v>8.06</v>
          </cell>
          <cell r="O261">
            <v>6847.45</v>
          </cell>
          <cell r="P261">
            <v>3008.62</v>
          </cell>
          <cell r="Q261">
            <v>2047757</v>
          </cell>
          <cell r="R261">
            <v>18903389</v>
          </cell>
          <cell r="S261">
            <v>43251.430381944447</v>
          </cell>
          <cell r="T261">
            <v>73415</v>
          </cell>
        </row>
        <row r="262">
          <cell r="D262">
            <v>64378</v>
          </cell>
          <cell r="E262" t="str">
            <v>Charter Oak Unified</v>
          </cell>
          <cell r="F262">
            <v>10436596</v>
          </cell>
          <cell r="G262">
            <v>0</v>
          </cell>
          <cell r="H262">
            <v>8924</v>
          </cell>
          <cell r="I262">
            <v>20489</v>
          </cell>
          <cell r="J262">
            <v>0</v>
          </cell>
          <cell r="K262">
            <v>10466009</v>
          </cell>
          <cell r="L262">
            <v>4765.54</v>
          </cell>
          <cell r="M262">
            <v>1.89</v>
          </cell>
          <cell r="N262">
            <v>1.89</v>
          </cell>
          <cell r="O262">
            <v>4765.54</v>
          </cell>
          <cell r="P262">
            <v>2190.0100000000002</v>
          </cell>
          <cell r="Q262">
            <v>0</v>
          </cell>
          <cell r="R262">
            <v>10466009</v>
          </cell>
          <cell r="S262">
            <v>43251.430393518516</v>
          </cell>
          <cell r="T262">
            <v>73415</v>
          </cell>
        </row>
        <row r="263">
          <cell r="D263">
            <v>64394</v>
          </cell>
          <cell r="E263" t="str">
            <v>Claremont Unified</v>
          </cell>
          <cell r="F263">
            <v>14647683</v>
          </cell>
          <cell r="G263">
            <v>0</v>
          </cell>
          <cell r="H263">
            <v>82116</v>
          </cell>
          <cell r="I263">
            <v>37109</v>
          </cell>
          <cell r="J263">
            <v>52326</v>
          </cell>
          <cell r="K263">
            <v>14819234</v>
          </cell>
          <cell r="L263">
            <v>6810.74</v>
          </cell>
          <cell r="M263">
            <v>0</v>
          </cell>
          <cell r="N263">
            <v>0</v>
          </cell>
          <cell r="O263">
            <v>6810.74</v>
          </cell>
          <cell r="P263">
            <v>2150.67</v>
          </cell>
          <cell r="Q263">
            <v>0</v>
          </cell>
          <cell r="R263">
            <v>14819234</v>
          </cell>
          <cell r="S263">
            <v>43251.430405092593</v>
          </cell>
          <cell r="T263">
            <v>73415</v>
          </cell>
        </row>
        <row r="264">
          <cell r="D264">
            <v>64436</v>
          </cell>
          <cell r="E264" t="str">
            <v>Covina-Valley Unified</v>
          </cell>
          <cell r="F264">
            <v>22487800</v>
          </cell>
          <cell r="G264">
            <v>0</v>
          </cell>
          <cell r="H264">
            <v>202006</v>
          </cell>
          <cell r="I264">
            <v>335866</v>
          </cell>
          <cell r="J264">
            <v>13345</v>
          </cell>
          <cell r="K264">
            <v>23039017</v>
          </cell>
          <cell r="L264">
            <v>11655.89</v>
          </cell>
          <cell r="M264">
            <v>0.28999999999999998</v>
          </cell>
          <cell r="N264">
            <v>0.28999999999999998</v>
          </cell>
          <cell r="O264">
            <v>11655.89</v>
          </cell>
          <cell r="P264">
            <v>1929.31</v>
          </cell>
          <cell r="Q264">
            <v>0</v>
          </cell>
          <cell r="R264">
            <v>23039017</v>
          </cell>
          <cell r="S264">
            <v>43251.430428240739</v>
          </cell>
          <cell r="T264">
            <v>73415</v>
          </cell>
        </row>
        <row r="265">
          <cell r="D265">
            <v>64444</v>
          </cell>
          <cell r="E265" t="str">
            <v>Culver City Unified</v>
          </cell>
          <cell r="F265">
            <v>16201511</v>
          </cell>
          <cell r="G265">
            <v>0</v>
          </cell>
          <cell r="H265">
            <v>750227</v>
          </cell>
          <cell r="I265">
            <v>611852</v>
          </cell>
          <cell r="J265">
            <v>2865790</v>
          </cell>
          <cell r="K265">
            <v>20429380</v>
          </cell>
          <cell r="L265">
            <v>6752.86</v>
          </cell>
          <cell r="M265">
            <v>0.91</v>
          </cell>
          <cell r="N265">
            <v>0.42</v>
          </cell>
          <cell r="O265">
            <v>6753.35</v>
          </cell>
          <cell r="P265">
            <v>2399.0300000000002</v>
          </cell>
          <cell r="Q265">
            <v>1176</v>
          </cell>
          <cell r="R265">
            <v>20428204</v>
          </cell>
          <cell r="S265">
            <v>43251.430428240739</v>
          </cell>
          <cell r="T265">
            <v>73415</v>
          </cell>
        </row>
        <row r="266">
          <cell r="D266">
            <v>64451</v>
          </cell>
          <cell r="E266" t="str">
            <v>Downey Unified</v>
          </cell>
          <cell r="F266">
            <v>38005808</v>
          </cell>
          <cell r="G266">
            <v>0</v>
          </cell>
          <cell r="H266">
            <v>42107</v>
          </cell>
          <cell r="I266">
            <v>405424</v>
          </cell>
          <cell r="J266">
            <v>0</v>
          </cell>
          <cell r="K266">
            <v>38453339</v>
          </cell>
          <cell r="L266">
            <v>21536.15</v>
          </cell>
          <cell r="M266">
            <v>3.36</v>
          </cell>
          <cell r="N266">
            <v>3.36</v>
          </cell>
          <cell r="O266">
            <v>21536.15</v>
          </cell>
          <cell r="P266">
            <v>1764.74</v>
          </cell>
          <cell r="Q266">
            <v>0</v>
          </cell>
          <cell r="R266">
            <v>38453339</v>
          </cell>
          <cell r="S266">
            <v>43251.430451388886</v>
          </cell>
          <cell r="T266">
            <v>73415</v>
          </cell>
        </row>
        <row r="267">
          <cell r="D267">
            <v>64469</v>
          </cell>
          <cell r="E267" t="str">
            <v>Duarte Unified</v>
          </cell>
          <cell r="F267">
            <v>7675740</v>
          </cell>
          <cell r="G267">
            <v>0</v>
          </cell>
          <cell r="H267">
            <v>202828</v>
          </cell>
          <cell r="I267">
            <v>337148</v>
          </cell>
          <cell r="J267">
            <v>0</v>
          </cell>
          <cell r="K267">
            <v>8215716</v>
          </cell>
          <cell r="L267">
            <v>3433.65</v>
          </cell>
          <cell r="M267">
            <v>1699.13</v>
          </cell>
          <cell r="N267">
            <v>0.53</v>
          </cell>
          <cell r="O267">
            <v>5132.25</v>
          </cell>
          <cell r="P267">
            <v>1495.59</v>
          </cell>
          <cell r="Q267">
            <v>2540409</v>
          </cell>
          <cell r="R267">
            <v>5675307</v>
          </cell>
          <cell r="S267">
            <v>43251.430462962962</v>
          </cell>
          <cell r="T267">
            <v>73415</v>
          </cell>
        </row>
        <row r="268">
          <cell r="D268">
            <v>64477</v>
          </cell>
          <cell r="E268" t="str">
            <v>Eastside Union Elementary</v>
          </cell>
          <cell r="F268">
            <v>3156477</v>
          </cell>
          <cell r="G268">
            <v>0</v>
          </cell>
          <cell r="H268">
            <v>7630</v>
          </cell>
          <cell r="I268">
            <v>38498</v>
          </cell>
          <cell r="J268">
            <v>0</v>
          </cell>
          <cell r="K268">
            <v>3202605</v>
          </cell>
          <cell r="L268">
            <v>3262.38</v>
          </cell>
          <cell r="M268">
            <v>0</v>
          </cell>
          <cell r="N268">
            <v>0</v>
          </cell>
          <cell r="O268">
            <v>3262.38</v>
          </cell>
          <cell r="P268">
            <v>967.54</v>
          </cell>
          <cell r="Q268">
            <v>0</v>
          </cell>
          <cell r="R268">
            <v>3202605</v>
          </cell>
          <cell r="S268">
            <v>43251.430474537039</v>
          </cell>
          <cell r="T268">
            <v>73415</v>
          </cell>
        </row>
        <row r="269">
          <cell r="D269">
            <v>64485</v>
          </cell>
          <cell r="E269" t="str">
            <v>East Whittier City Elementary</v>
          </cell>
          <cell r="F269">
            <v>13030157</v>
          </cell>
          <cell r="G269">
            <v>0</v>
          </cell>
          <cell r="H269">
            <v>59183</v>
          </cell>
          <cell r="I269">
            <v>157146</v>
          </cell>
          <cell r="J269">
            <v>0</v>
          </cell>
          <cell r="K269">
            <v>13246486</v>
          </cell>
          <cell r="L269">
            <v>8509.84</v>
          </cell>
          <cell r="M269">
            <v>0</v>
          </cell>
          <cell r="N269">
            <v>0</v>
          </cell>
          <cell r="O269">
            <v>8509.84</v>
          </cell>
          <cell r="P269">
            <v>1531.19</v>
          </cell>
          <cell r="Q269">
            <v>0</v>
          </cell>
          <cell r="R269">
            <v>13246486</v>
          </cell>
          <cell r="S269">
            <v>43251.430474537039</v>
          </cell>
          <cell r="T269">
            <v>73415</v>
          </cell>
        </row>
        <row r="270">
          <cell r="D270">
            <v>64501</v>
          </cell>
          <cell r="E270" t="str">
            <v>El Monte City</v>
          </cell>
          <cell r="F270">
            <v>13102117</v>
          </cell>
          <cell r="G270">
            <v>0</v>
          </cell>
          <cell r="H270">
            <v>62017</v>
          </cell>
          <cell r="I270">
            <v>252931</v>
          </cell>
          <cell r="J270">
            <v>167756</v>
          </cell>
          <cell r="K270">
            <v>13584821</v>
          </cell>
          <cell r="L270">
            <v>8396.59</v>
          </cell>
          <cell r="M270">
            <v>0.04</v>
          </cell>
          <cell r="N270">
            <v>0.04</v>
          </cell>
          <cell r="O270">
            <v>8396.59</v>
          </cell>
          <cell r="P270">
            <v>1560.41</v>
          </cell>
          <cell r="Q270">
            <v>0</v>
          </cell>
          <cell r="R270">
            <v>13584821</v>
          </cell>
          <cell r="S270">
            <v>43251.430474537039</v>
          </cell>
          <cell r="T270">
            <v>73415</v>
          </cell>
        </row>
        <row r="271">
          <cell r="D271">
            <v>64519</v>
          </cell>
          <cell r="E271" t="str">
            <v>El Monte Union High</v>
          </cell>
          <cell r="F271">
            <v>18165698</v>
          </cell>
          <cell r="G271">
            <v>0</v>
          </cell>
          <cell r="H271">
            <v>121216</v>
          </cell>
          <cell r="I271">
            <v>384590</v>
          </cell>
          <cell r="J271">
            <v>205552</v>
          </cell>
          <cell r="K271">
            <v>18877056</v>
          </cell>
          <cell r="L271">
            <v>8601.5300000000007</v>
          </cell>
          <cell r="M271">
            <v>55.82</v>
          </cell>
          <cell r="N271">
            <v>55.76</v>
          </cell>
          <cell r="O271">
            <v>8601.59</v>
          </cell>
          <cell r="P271">
            <v>2111.9</v>
          </cell>
          <cell r="Q271">
            <v>127</v>
          </cell>
          <cell r="R271">
            <v>18876929</v>
          </cell>
          <cell r="S271">
            <v>43251.430474537039</v>
          </cell>
          <cell r="T271">
            <v>73415</v>
          </cell>
        </row>
        <row r="272">
          <cell r="D272">
            <v>64527</v>
          </cell>
          <cell r="E272" t="str">
            <v>El Rancho Unified</v>
          </cell>
          <cell r="F272">
            <v>13680060</v>
          </cell>
          <cell r="G272">
            <v>0</v>
          </cell>
          <cell r="H272">
            <v>0</v>
          </cell>
          <cell r="I272">
            <v>166500</v>
          </cell>
          <cell r="J272">
            <v>0</v>
          </cell>
          <cell r="K272">
            <v>13846560</v>
          </cell>
          <cell r="L272">
            <v>8398.65</v>
          </cell>
          <cell r="M272">
            <v>1.61</v>
          </cell>
          <cell r="N272">
            <v>1.61</v>
          </cell>
          <cell r="O272">
            <v>8398.65</v>
          </cell>
          <cell r="P272">
            <v>1628.84</v>
          </cell>
          <cell r="Q272">
            <v>0</v>
          </cell>
          <cell r="R272">
            <v>13846560</v>
          </cell>
          <cell r="S272">
            <v>43251.430474537039</v>
          </cell>
          <cell r="T272">
            <v>73415</v>
          </cell>
        </row>
        <row r="273">
          <cell r="D273">
            <v>64535</v>
          </cell>
          <cell r="E273" t="str">
            <v>El Segundo Unified</v>
          </cell>
          <cell r="F273">
            <v>8855057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8855057</v>
          </cell>
          <cell r="L273">
            <v>3375.4</v>
          </cell>
          <cell r="M273">
            <v>0</v>
          </cell>
          <cell r="N273">
            <v>0</v>
          </cell>
          <cell r="O273">
            <v>3375.4</v>
          </cell>
          <cell r="P273">
            <v>2623.41</v>
          </cell>
          <cell r="Q273">
            <v>0</v>
          </cell>
          <cell r="R273">
            <v>8855057</v>
          </cell>
          <cell r="S273">
            <v>43251.430474537039</v>
          </cell>
          <cell r="T273">
            <v>73415</v>
          </cell>
        </row>
        <row r="274">
          <cell r="D274">
            <v>64550</v>
          </cell>
          <cell r="E274" t="str">
            <v>Garvey Elementary</v>
          </cell>
          <cell r="F274">
            <v>6101157</v>
          </cell>
          <cell r="G274">
            <v>0</v>
          </cell>
          <cell r="H274">
            <v>30745</v>
          </cell>
          <cell r="I274">
            <v>128515</v>
          </cell>
          <cell r="J274">
            <v>0</v>
          </cell>
          <cell r="K274">
            <v>6260417</v>
          </cell>
          <cell r="L274">
            <v>4665.6400000000003</v>
          </cell>
          <cell r="M274">
            <v>0</v>
          </cell>
          <cell r="N274">
            <v>0</v>
          </cell>
          <cell r="O274">
            <v>4665.6400000000003</v>
          </cell>
          <cell r="P274">
            <v>1307.68</v>
          </cell>
          <cell r="Q274">
            <v>0</v>
          </cell>
          <cell r="R274">
            <v>6260417</v>
          </cell>
          <cell r="S274">
            <v>43251.430532407408</v>
          </cell>
          <cell r="T274">
            <v>73415</v>
          </cell>
        </row>
        <row r="275">
          <cell r="D275">
            <v>64568</v>
          </cell>
          <cell r="E275" t="str">
            <v>Glendale Unified</v>
          </cell>
          <cell r="F275">
            <v>72347720</v>
          </cell>
          <cell r="G275">
            <v>0</v>
          </cell>
          <cell r="H275">
            <v>476366</v>
          </cell>
          <cell r="I275">
            <v>1636844</v>
          </cell>
          <cell r="J275">
            <v>0</v>
          </cell>
          <cell r="K275">
            <v>74460930</v>
          </cell>
          <cell r="L275">
            <v>25151.97</v>
          </cell>
          <cell r="M275">
            <v>0.02</v>
          </cell>
          <cell r="N275">
            <v>0.02</v>
          </cell>
          <cell r="O275">
            <v>25151.97</v>
          </cell>
          <cell r="P275">
            <v>2876.42</v>
          </cell>
          <cell r="Q275">
            <v>0</v>
          </cell>
          <cell r="R275">
            <v>74460930</v>
          </cell>
          <cell r="S275">
            <v>43251.430532407408</v>
          </cell>
          <cell r="T275">
            <v>73415</v>
          </cell>
        </row>
        <row r="276">
          <cell r="D276">
            <v>64576</v>
          </cell>
          <cell r="E276" t="str">
            <v>Glendora Unified</v>
          </cell>
          <cell r="F276">
            <v>14490854</v>
          </cell>
          <cell r="G276">
            <v>0</v>
          </cell>
          <cell r="H276">
            <v>33383</v>
          </cell>
          <cell r="I276">
            <v>172197</v>
          </cell>
          <cell r="J276">
            <v>0</v>
          </cell>
          <cell r="K276">
            <v>14696434</v>
          </cell>
          <cell r="L276">
            <v>7313.26</v>
          </cell>
          <cell r="M276">
            <v>0</v>
          </cell>
          <cell r="N276">
            <v>0</v>
          </cell>
          <cell r="O276">
            <v>7313.26</v>
          </cell>
          <cell r="P276">
            <v>1981.45</v>
          </cell>
          <cell r="Q276">
            <v>0</v>
          </cell>
          <cell r="R276">
            <v>14696434</v>
          </cell>
          <cell r="S276">
            <v>43251.430532407408</v>
          </cell>
          <cell r="T276">
            <v>73415</v>
          </cell>
        </row>
        <row r="277">
          <cell r="D277">
            <v>64584</v>
          </cell>
          <cell r="E277" t="str">
            <v>Gorman Joint</v>
          </cell>
          <cell r="F277">
            <v>242517</v>
          </cell>
          <cell r="G277">
            <v>0</v>
          </cell>
          <cell r="H277">
            <v>347</v>
          </cell>
          <cell r="I277">
            <v>1217</v>
          </cell>
          <cell r="J277">
            <v>0</v>
          </cell>
          <cell r="K277">
            <v>244081</v>
          </cell>
          <cell r="L277">
            <v>80.650000000000006</v>
          </cell>
          <cell r="M277">
            <v>2558.64</v>
          </cell>
          <cell r="N277">
            <v>0</v>
          </cell>
          <cell r="O277">
            <v>2639.29</v>
          </cell>
          <cell r="P277">
            <v>91.89</v>
          </cell>
          <cell r="Q277">
            <v>235113</v>
          </cell>
          <cell r="R277">
            <v>8968</v>
          </cell>
          <cell r="S277">
            <v>43251.430543981478</v>
          </cell>
          <cell r="T277">
            <v>73415</v>
          </cell>
        </row>
        <row r="278">
          <cell r="D278">
            <v>64592</v>
          </cell>
          <cell r="E278" t="str">
            <v>Hawthorne</v>
          </cell>
          <cell r="F278">
            <v>11073763</v>
          </cell>
          <cell r="G278">
            <v>0</v>
          </cell>
          <cell r="H278">
            <v>18258</v>
          </cell>
          <cell r="I278">
            <v>50216</v>
          </cell>
          <cell r="J278">
            <v>0</v>
          </cell>
          <cell r="K278">
            <v>11142237</v>
          </cell>
          <cell r="L278">
            <v>7779.48</v>
          </cell>
          <cell r="M278">
            <v>543.04</v>
          </cell>
          <cell r="N278">
            <v>0</v>
          </cell>
          <cell r="O278">
            <v>8322.52</v>
          </cell>
          <cell r="P278">
            <v>1330.58</v>
          </cell>
          <cell r="Q278">
            <v>722558</v>
          </cell>
          <cell r="R278">
            <v>10419679</v>
          </cell>
          <cell r="S278">
            <v>43251.430567129632</v>
          </cell>
          <cell r="T278">
            <v>73415</v>
          </cell>
        </row>
        <row r="279">
          <cell r="D279">
            <v>64600</v>
          </cell>
          <cell r="E279" t="str">
            <v>Hermosa Beach City Elementary</v>
          </cell>
          <cell r="F279">
            <v>4988945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4988945</v>
          </cell>
          <cell r="L279">
            <v>1327.8</v>
          </cell>
          <cell r="M279">
            <v>0</v>
          </cell>
          <cell r="N279">
            <v>0</v>
          </cell>
          <cell r="O279">
            <v>1327.8</v>
          </cell>
          <cell r="P279">
            <v>3757.3</v>
          </cell>
          <cell r="Q279">
            <v>0</v>
          </cell>
          <cell r="R279">
            <v>4988945</v>
          </cell>
          <cell r="S279">
            <v>43251.430567129632</v>
          </cell>
          <cell r="T279">
            <v>73415</v>
          </cell>
        </row>
        <row r="280">
          <cell r="D280">
            <v>64626</v>
          </cell>
          <cell r="E280" t="str">
            <v>Hughes-Elizabeth Lakes Union Elementary</v>
          </cell>
          <cell r="F280">
            <v>923798</v>
          </cell>
          <cell r="G280">
            <v>0</v>
          </cell>
          <cell r="H280">
            <v>1416</v>
          </cell>
          <cell r="I280">
            <v>4964</v>
          </cell>
          <cell r="J280">
            <v>0</v>
          </cell>
          <cell r="K280">
            <v>930178</v>
          </cell>
          <cell r="L280">
            <v>189.21</v>
          </cell>
          <cell r="M280">
            <v>0</v>
          </cell>
          <cell r="N280">
            <v>0</v>
          </cell>
          <cell r="O280">
            <v>189.21</v>
          </cell>
          <cell r="P280">
            <v>4882.3999999999996</v>
          </cell>
          <cell r="Q280">
            <v>0</v>
          </cell>
          <cell r="R280">
            <v>930178</v>
          </cell>
          <cell r="S280">
            <v>43251.430590277778</v>
          </cell>
          <cell r="T280">
            <v>73415</v>
          </cell>
        </row>
        <row r="281">
          <cell r="D281">
            <v>64634</v>
          </cell>
          <cell r="E281" t="str">
            <v>Inglewood Unified</v>
          </cell>
          <cell r="F281">
            <v>23988237</v>
          </cell>
          <cell r="G281">
            <v>0</v>
          </cell>
          <cell r="H281">
            <v>399444</v>
          </cell>
          <cell r="I281">
            <v>0</v>
          </cell>
          <cell r="J281">
            <v>0</v>
          </cell>
          <cell r="K281">
            <v>24387681</v>
          </cell>
          <cell r="L281">
            <v>8744.7999999999993</v>
          </cell>
          <cell r="M281">
            <v>3811.2</v>
          </cell>
          <cell r="N281">
            <v>14.91</v>
          </cell>
          <cell r="O281">
            <v>12541.09</v>
          </cell>
          <cell r="P281">
            <v>1912.77</v>
          </cell>
          <cell r="Q281">
            <v>7261430</v>
          </cell>
          <cell r="R281">
            <v>17126251</v>
          </cell>
          <cell r="S281">
            <v>43251.430590277778</v>
          </cell>
          <cell r="T281">
            <v>73415</v>
          </cell>
        </row>
        <row r="282">
          <cell r="D282">
            <v>64642</v>
          </cell>
          <cell r="E282" t="str">
            <v>Keppel Union Elementary</v>
          </cell>
          <cell r="F282">
            <v>3416311</v>
          </cell>
          <cell r="G282">
            <v>0</v>
          </cell>
          <cell r="H282">
            <v>1377</v>
          </cell>
          <cell r="I282">
            <v>21592</v>
          </cell>
          <cell r="J282">
            <v>0</v>
          </cell>
          <cell r="K282">
            <v>3439280</v>
          </cell>
          <cell r="L282">
            <v>2529.27</v>
          </cell>
          <cell r="M282">
            <v>257.29000000000002</v>
          </cell>
          <cell r="N282">
            <v>0</v>
          </cell>
          <cell r="O282">
            <v>2786.56</v>
          </cell>
          <cell r="P282">
            <v>1226</v>
          </cell>
          <cell r="Q282">
            <v>315438</v>
          </cell>
          <cell r="R282">
            <v>3123842</v>
          </cell>
          <cell r="S282">
            <v>43251.430613425924</v>
          </cell>
          <cell r="T282">
            <v>73415</v>
          </cell>
        </row>
        <row r="283">
          <cell r="D283">
            <v>64659</v>
          </cell>
          <cell r="E283" t="str">
            <v>La Canada Unified</v>
          </cell>
          <cell r="F283">
            <v>18210811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18210811</v>
          </cell>
          <cell r="L283">
            <v>4058.07</v>
          </cell>
          <cell r="M283">
            <v>0.38</v>
          </cell>
          <cell r="N283">
            <v>0.38</v>
          </cell>
          <cell r="O283">
            <v>4058.07</v>
          </cell>
          <cell r="P283">
            <v>4487.55</v>
          </cell>
          <cell r="Q283">
            <v>0</v>
          </cell>
          <cell r="R283">
            <v>18210811</v>
          </cell>
          <cell r="S283">
            <v>43251.430636574078</v>
          </cell>
          <cell r="T283">
            <v>73415</v>
          </cell>
        </row>
        <row r="284">
          <cell r="D284">
            <v>64667</v>
          </cell>
          <cell r="E284" t="str">
            <v>Lancaster Elementary</v>
          </cell>
          <cell r="F284">
            <v>14684524</v>
          </cell>
          <cell r="G284">
            <v>0</v>
          </cell>
          <cell r="H284">
            <v>132538</v>
          </cell>
          <cell r="I284">
            <v>437515</v>
          </cell>
          <cell r="J284">
            <v>0</v>
          </cell>
          <cell r="K284">
            <v>15254577</v>
          </cell>
          <cell r="L284">
            <v>13368.47</v>
          </cell>
          <cell r="M284">
            <v>1071.8900000000001</v>
          </cell>
          <cell r="N284">
            <v>1</v>
          </cell>
          <cell r="O284">
            <v>14439.36</v>
          </cell>
          <cell r="P284">
            <v>1016.98</v>
          </cell>
          <cell r="Q284">
            <v>1089073</v>
          </cell>
          <cell r="R284">
            <v>14165504</v>
          </cell>
          <cell r="S284">
            <v>43251.430648148147</v>
          </cell>
          <cell r="T284">
            <v>73415</v>
          </cell>
        </row>
        <row r="285">
          <cell r="D285">
            <v>64683</v>
          </cell>
          <cell r="E285" t="str">
            <v>Las Virgenes Unified</v>
          </cell>
          <cell r="F285">
            <v>51005366</v>
          </cell>
          <cell r="G285">
            <v>0</v>
          </cell>
          <cell r="H285">
            <v>0</v>
          </cell>
          <cell r="I285">
            <v>13029</v>
          </cell>
          <cell r="J285">
            <v>0</v>
          </cell>
          <cell r="K285">
            <v>51018395</v>
          </cell>
          <cell r="L285">
            <v>11079.11</v>
          </cell>
          <cell r="M285">
            <v>46.18</v>
          </cell>
          <cell r="N285">
            <v>46.18</v>
          </cell>
          <cell r="O285">
            <v>11079.11</v>
          </cell>
          <cell r="P285">
            <v>4603.74</v>
          </cell>
          <cell r="Q285">
            <v>0</v>
          </cell>
          <cell r="R285">
            <v>51018395</v>
          </cell>
          <cell r="S285">
            <v>43251.430648148147</v>
          </cell>
          <cell r="T285">
            <v>73415</v>
          </cell>
        </row>
        <row r="286">
          <cell r="D286">
            <v>64691</v>
          </cell>
          <cell r="E286" t="str">
            <v>Lawndale Elementary</v>
          </cell>
          <cell r="F286">
            <v>7998644</v>
          </cell>
          <cell r="G286">
            <v>0</v>
          </cell>
          <cell r="H286">
            <v>70473</v>
          </cell>
          <cell r="I286">
            <v>114093</v>
          </cell>
          <cell r="J286">
            <v>0</v>
          </cell>
          <cell r="K286">
            <v>8183210</v>
          </cell>
          <cell r="L286">
            <v>5322.54</v>
          </cell>
          <cell r="M286">
            <v>506.43</v>
          </cell>
          <cell r="N286">
            <v>0</v>
          </cell>
          <cell r="O286">
            <v>5828.97</v>
          </cell>
          <cell r="P286">
            <v>1372.22</v>
          </cell>
          <cell r="Q286">
            <v>694933</v>
          </cell>
          <cell r="R286">
            <v>7488277</v>
          </cell>
          <cell r="S286">
            <v>43251.430648148147</v>
          </cell>
          <cell r="T286">
            <v>73415</v>
          </cell>
        </row>
        <row r="287">
          <cell r="D287">
            <v>64709</v>
          </cell>
          <cell r="E287" t="str">
            <v>Lennox</v>
          </cell>
          <cell r="F287">
            <v>6278112</v>
          </cell>
          <cell r="G287">
            <v>0</v>
          </cell>
          <cell r="H287">
            <v>21747</v>
          </cell>
          <cell r="I287">
            <v>26485</v>
          </cell>
          <cell r="J287">
            <v>0</v>
          </cell>
          <cell r="K287">
            <v>6326344</v>
          </cell>
          <cell r="L287">
            <v>5301.22</v>
          </cell>
          <cell r="M287">
            <v>1831.98</v>
          </cell>
          <cell r="N287">
            <v>0</v>
          </cell>
          <cell r="O287">
            <v>7133.2</v>
          </cell>
          <cell r="P287">
            <v>880.13</v>
          </cell>
          <cell r="Q287">
            <v>1612381</v>
          </cell>
          <cell r="R287">
            <v>4713963</v>
          </cell>
          <cell r="S287">
            <v>43251.430659722224</v>
          </cell>
          <cell r="T287">
            <v>73415</v>
          </cell>
        </row>
        <row r="288">
          <cell r="D288">
            <v>64717</v>
          </cell>
          <cell r="E288" t="str">
            <v>Little Lake City Elementary</v>
          </cell>
          <cell r="F288">
            <v>6509107</v>
          </cell>
          <cell r="G288">
            <v>0</v>
          </cell>
          <cell r="H288">
            <v>92998</v>
          </cell>
          <cell r="I288">
            <v>319169</v>
          </cell>
          <cell r="J288">
            <v>0</v>
          </cell>
          <cell r="K288">
            <v>6921274</v>
          </cell>
          <cell r="L288">
            <v>4275.6899999999996</v>
          </cell>
          <cell r="M288">
            <v>0</v>
          </cell>
          <cell r="N288">
            <v>0</v>
          </cell>
          <cell r="O288">
            <v>4275.6899999999996</v>
          </cell>
          <cell r="P288">
            <v>1522.35</v>
          </cell>
          <cell r="Q288">
            <v>0</v>
          </cell>
          <cell r="R288">
            <v>6921274</v>
          </cell>
          <cell r="S288">
            <v>43251.430671296293</v>
          </cell>
          <cell r="T288">
            <v>73415</v>
          </cell>
        </row>
        <row r="289">
          <cell r="D289">
            <v>64725</v>
          </cell>
          <cell r="E289" t="str">
            <v>Long Beach Unified</v>
          </cell>
          <cell r="F289">
            <v>131793400</v>
          </cell>
          <cell r="G289">
            <v>17317</v>
          </cell>
          <cell r="H289">
            <v>2434530</v>
          </cell>
          <cell r="I289">
            <v>5141517</v>
          </cell>
          <cell r="J289">
            <v>109365</v>
          </cell>
          <cell r="K289">
            <v>139496129</v>
          </cell>
          <cell r="L289">
            <v>72811.539999999994</v>
          </cell>
          <cell r="M289">
            <v>400.58</v>
          </cell>
          <cell r="N289">
            <v>36.450000000000003</v>
          </cell>
          <cell r="O289">
            <v>73175.67</v>
          </cell>
          <cell r="P289">
            <v>1801.05</v>
          </cell>
          <cell r="Q289">
            <v>655817</v>
          </cell>
          <cell r="R289">
            <v>138840312</v>
          </cell>
          <cell r="S289">
            <v>43251.43068287037</v>
          </cell>
          <cell r="T289">
            <v>73415</v>
          </cell>
        </row>
        <row r="290">
          <cell r="D290">
            <v>64733</v>
          </cell>
          <cell r="E290" t="str">
            <v>Los Angeles Unified</v>
          </cell>
          <cell r="F290">
            <v>1439804119</v>
          </cell>
          <cell r="G290">
            <v>7</v>
          </cell>
          <cell r="H290">
            <v>8611914</v>
          </cell>
          <cell r="I290">
            <v>16202212</v>
          </cell>
          <cell r="J290">
            <v>4523017</v>
          </cell>
          <cell r="K290">
            <v>1469141269</v>
          </cell>
          <cell r="L290">
            <v>442951.17</v>
          </cell>
          <cell r="M290">
            <v>154575.32</v>
          </cell>
          <cell r="N290">
            <v>778.11</v>
          </cell>
          <cell r="O290">
            <v>596748.38</v>
          </cell>
          <cell r="P290">
            <v>2412.75</v>
          </cell>
          <cell r="Q290">
            <v>371074207</v>
          </cell>
          <cell r="R290">
            <v>1098067062</v>
          </cell>
          <cell r="S290">
            <v>43251.430798611109</v>
          </cell>
          <cell r="T290">
            <v>73415</v>
          </cell>
        </row>
        <row r="291">
          <cell r="D291">
            <v>64758</v>
          </cell>
          <cell r="E291" t="str">
            <v>Los Nietos</v>
          </cell>
          <cell r="F291">
            <v>3260448</v>
          </cell>
          <cell r="G291">
            <v>0</v>
          </cell>
          <cell r="H291">
            <v>51584</v>
          </cell>
          <cell r="I291">
            <v>231793</v>
          </cell>
          <cell r="J291">
            <v>0</v>
          </cell>
          <cell r="K291">
            <v>3543825</v>
          </cell>
          <cell r="L291">
            <v>1610.79</v>
          </cell>
          <cell r="M291">
            <v>0</v>
          </cell>
          <cell r="N291">
            <v>0</v>
          </cell>
          <cell r="O291">
            <v>1610.79</v>
          </cell>
          <cell r="P291">
            <v>2024.13</v>
          </cell>
          <cell r="Q291">
            <v>0</v>
          </cell>
          <cell r="R291">
            <v>3543825</v>
          </cell>
          <cell r="S291">
            <v>43251.430798611109</v>
          </cell>
          <cell r="T291">
            <v>73415</v>
          </cell>
        </row>
        <row r="292">
          <cell r="D292">
            <v>64766</v>
          </cell>
          <cell r="E292" t="str">
            <v>Lowell Joint</v>
          </cell>
          <cell r="F292">
            <v>9884958</v>
          </cell>
          <cell r="G292">
            <v>0</v>
          </cell>
          <cell r="H292">
            <v>30658</v>
          </cell>
          <cell r="I292">
            <v>3618</v>
          </cell>
          <cell r="J292">
            <v>0</v>
          </cell>
          <cell r="K292">
            <v>9919234</v>
          </cell>
          <cell r="L292">
            <v>3070.54</v>
          </cell>
          <cell r="M292">
            <v>0</v>
          </cell>
          <cell r="N292">
            <v>0</v>
          </cell>
          <cell r="O292">
            <v>3070.54</v>
          </cell>
          <cell r="P292">
            <v>3219.29</v>
          </cell>
          <cell r="Q292">
            <v>0</v>
          </cell>
          <cell r="R292">
            <v>9919234</v>
          </cell>
          <cell r="S292">
            <v>43251.430798611109</v>
          </cell>
          <cell r="T292">
            <v>73415</v>
          </cell>
        </row>
        <row r="293">
          <cell r="D293">
            <v>64774</v>
          </cell>
          <cell r="E293" t="str">
            <v>Lynwood Unified</v>
          </cell>
          <cell r="F293">
            <v>15083485</v>
          </cell>
          <cell r="G293">
            <v>0</v>
          </cell>
          <cell r="H293">
            <v>70171</v>
          </cell>
          <cell r="I293">
            <v>375</v>
          </cell>
          <cell r="J293">
            <v>69280</v>
          </cell>
          <cell r="K293">
            <v>15223311</v>
          </cell>
          <cell r="L293">
            <v>13878.03</v>
          </cell>
          <cell r="M293">
            <v>17.77</v>
          </cell>
          <cell r="N293">
            <v>9.7200000000000006</v>
          </cell>
          <cell r="O293">
            <v>13886.08</v>
          </cell>
          <cell r="P293">
            <v>1086.23</v>
          </cell>
          <cell r="Q293">
            <v>8744</v>
          </cell>
          <cell r="R293">
            <v>15214567</v>
          </cell>
          <cell r="S293">
            <v>43251.430810185186</v>
          </cell>
          <cell r="T293">
            <v>73415</v>
          </cell>
        </row>
        <row r="294">
          <cell r="D294">
            <v>64790</v>
          </cell>
          <cell r="E294" t="str">
            <v>Monrovia Unified</v>
          </cell>
          <cell r="F294">
            <v>13945180</v>
          </cell>
          <cell r="G294">
            <v>0</v>
          </cell>
          <cell r="H294">
            <v>20833</v>
          </cell>
          <cell r="I294">
            <v>10401</v>
          </cell>
          <cell r="J294">
            <v>0</v>
          </cell>
          <cell r="K294">
            <v>13976414</v>
          </cell>
          <cell r="L294">
            <v>5366.99</v>
          </cell>
          <cell r="M294">
            <v>0.04</v>
          </cell>
          <cell r="N294">
            <v>0.04</v>
          </cell>
          <cell r="O294">
            <v>5366.99</v>
          </cell>
          <cell r="P294">
            <v>2598.3200000000002</v>
          </cell>
          <cell r="Q294">
            <v>0</v>
          </cell>
          <cell r="R294">
            <v>13976414</v>
          </cell>
          <cell r="S294">
            <v>43251.430844907409</v>
          </cell>
          <cell r="T294">
            <v>73415</v>
          </cell>
        </row>
        <row r="295">
          <cell r="D295">
            <v>64808</v>
          </cell>
          <cell r="E295" t="str">
            <v>Montebello Unified</v>
          </cell>
          <cell r="F295">
            <v>41981664</v>
          </cell>
          <cell r="G295">
            <v>0</v>
          </cell>
          <cell r="H295">
            <v>709290</v>
          </cell>
          <cell r="I295">
            <v>2782714</v>
          </cell>
          <cell r="J295">
            <v>0</v>
          </cell>
          <cell r="K295">
            <v>45473668</v>
          </cell>
          <cell r="L295">
            <v>25933.56</v>
          </cell>
          <cell r="M295">
            <v>20.7</v>
          </cell>
          <cell r="N295">
            <v>15.69</v>
          </cell>
          <cell r="O295">
            <v>25938.57</v>
          </cell>
          <cell r="P295">
            <v>1618.5</v>
          </cell>
          <cell r="Q295">
            <v>8109</v>
          </cell>
          <cell r="R295">
            <v>45465559</v>
          </cell>
          <cell r="S295">
            <v>43251.430844907409</v>
          </cell>
          <cell r="T295">
            <v>73415</v>
          </cell>
        </row>
        <row r="296">
          <cell r="D296">
            <v>64816</v>
          </cell>
          <cell r="E296" t="str">
            <v>Mountain View Elementary</v>
          </cell>
          <cell r="F296">
            <v>8324045</v>
          </cell>
          <cell r="G296">
            <v>0</v>
          </cell>
          <cell r="H296">
            <v>49585</v>
          </cell>
          <cell r="I296">
            <v>117181</v>
          </cell>
          <cell r="J296">
            <v>43636</v>
          </cell>
          <cell r="K296">
            <v>8534447</v>
          </cell>
          <cell r="L296">
            <v>6736.59</v>
          </cell>
          <cell r="M296">
            <v>0</v>
          </cell>
          <cell r="N296">
            <v>0</v>
          </cell>
          <cell r="O296">
            <v>6736.59</v>
          </cell>
          <cell r="P296">
            <v>1235.6500000000001</v>
          </cell>
          <cell r="Q296">
            <v>0</v>
          </cell>
          <cell r="R296">
            <v>8534447</v>
          </cell>
          <cell r="S296">
            <v>43251.430856481478</v>
          </cell>
          <cell r="T296">
            <v>73415</v>
          </cell>
        </row>
        <row r="297">
          <cell r="D297">
            <v>64832</v>
          </cell>
          <cell r="E297" t="str">
            <v>Newhall</v>
          </cell>
          <cell r="F297">
            <v>18470398</v>
          </cell>
          <cell r="G297">
            <v>0</v>
          </cell>
          <cell r="H297">
            <v>33733</v>
          </cell>
          <cell r="I297">
            <v>0</v>
          </cell>
          <cell r="J297">
            <v>14344</v>
          </cell>
          <cell r="K297">
            <v>18518475</v>
          </cell>
          <cell r="L297">
            <v>6502.4</v>
          </cell>
          <cell r="M297">
            <v>0</v>
          </cell>
          <cell r="N297">
            <v>0</v>
          </cell>
          <cell r="O297">
            <v>6502.4</v>
          </cell>
          <cell r="P297">
            <v>2840.55</v>
          </cell>
          <cell r="Q297">
            <v>0</v>
          </cell>
          <cell r="R297">
            <v>18518475</v>
          </cell>
          <cell r="S297">
            <v>43251.430891203701</v>
          </cell>
          <cell r="T297">
            <v>73415</v>
          </cell>
        </row>
        <row r="298">
          <cell r="D298">
            <v>64840</v>
          </cell>
          <cell r="E298" t="str">
            <v>Norwalk-La Mirada Unified</v>
          </cell>
          <cell r="F298">
            <v>30434543</v>
          </cell>
          <cell r="G298">
            <v>0</v>
          </cell>
          <cell r="H298">
            <v>263307</v>
          </cell>
          <cell r="I298">
            <v>219612</v>
          </cell>
          <cell r="J298">
            <v>0</v>
          </cell>
          <cell r="K298">
            <v>30917462</v>
          </cell>
          <cell r="L298">
            <v>17629.560000000001</v>
          </cell>
          <cell r="M298">
            <v>34.03</v>
          </cell>
          <cell r="N298">
            <v>34.03</v>
          </cell>
          <cell r="O298">
            <v>17629.560000000001</v>
          </cell>
          <cell r="P298">
            <v>1726.34</v>
          </cell>
          <cell r="Q298">
            <v>0</v>
          </cell>
          <cell r="R298">
            <v>30917462</v>
          </cell>
          <cell r="S298">
            <v>43251.430891203701</v>
          </cell>
          <cell r="T298">
            <v>73415</v>
          </cell>
        </row>
        <row r="299">
          <cell r="D299">
            <v>64857</v>
          </cell>
          <cell r="E299" t="str">
            <v>Palmdale Elementary</v>
          </cell>
          <cell r="F299">
            <v>18737642</v>
          </cell>
          <cell r="G299">
            <v>0</v>
          </cell>
          <cell r="H299">
            <v>16976</v>
          </cell>
          <cell r="I299">
            <v>252505</v>
          </cell>
          <cell r="J299">
            <v>0</v>
          </cell>
          <cell r="K299">
            <v>19007123</v>
          </cell>
          <cell r="L299">
            <v>17782.41</v>
          </cell>
          <cell r="M299">
            <v>4786.25</v>
          </cell>
          <cell r="N299">
            <v>0</v>
          </cell>
          <cell r="O299">
            <v>22568.66</v>
          </cell>
          <cell r="P299">
            <v>830.25</v>
          </cell>
          <cell r="Q299">
            <v>3973784</v>
          </cell>
          <cell r="R299">
            <v>15033339</v>
          </cell>
          <cell r="S299">
            <v>43251.430949074071</v>
          </cell>
          <cell r="T299">
            <v>73415</v>
          </cell>
        </row>
        <row r="300">
          <cell r="D300">
            <v>64865</v>
          </cell>
          <cell r="E300" t="str">
            <v>Palos Verdes Peninsula Unified</v>
          </cell>
          <cell r="F300">
            <v>52191175</v>
          </cell>
          <cell r="G300">
            <v>0</v>
          </cell>
          <cell r="H300">
            <v>0</v>
          </cell>
          <cell r="I300">
            <v>33653</v>
          </cell>
          <cell r="J300">
            <v>0</v>
          </cell>
          <cell r="K300">
            <v>52224828</v>
          </cell>
          <cell r="L300">
            <v>11082.26</v>
          </cell>
          <cell r="M300">
            <v>0</v>
          </cell>
          <cell r="N300">
            <v>0</v>
          </cell>
          <cell r="O300">
            <v>11082.26</v>
          </cell>
          <cell r="P300">
            <v>4709.43</v>
          </cell>
          <cell r="Q300">
            <v>0</v>
          </cell>
          <cell r="R300">
            <v>52224828</v>
          </cell>
          <cell r="S300">
            <v>43251.430949074071</v>
          </cell>
          <cell r="T300">
            <v>73415</v>
          </cell>
        </row>
        <row r="301">
          <cell r="D301">
            <v>64873</v>
          </cell>
          <cell r="E301" t="str">
            <v>Paramount Unified</v>
          </cell>
          <cell r="F301">
            <v>18903743</v>
          </cell>
          <cell r="G301">
            <v>0</v>
          </cell>
          <cell r="H301">
            <v>283340</v>
          </cell>
          <cell r="I301">
            <v>378711</v>
          </cell>
          <cell r="J301">
            <v>1921</v>
          </cell>
          <cell r="K301">
            <v>19567715</v>
          </cell>
          <cell r="L301">
            <v>14822.14</v>
          </cell>
          <cell r="M301">
            <v>3.48</v>
          </cell>
          <cell r="N301">
            <v>3.31</v>
          </cell>
          <cell r="O301">
            <v>14822.31</v>
          </cell>
          <cell r="P301">
            <v>1275.3599999999999</v>
          </cell>
          <cell r="Q301">
            <v>217</v>
          </cell>
          <cell r="R301">
            <v>19567498</v>
          </cell>
          <cell r="S301">
            <v>43251.430960648147</v>
          </cell>
          <cell r="T301">
            <v>73415</v>
          </cell>
        </row>
        <row r="302">
          <cell r="D302">
            <v>64881</v>
          </cell>
          <cell r="E302" t="str">
            <v>Pasadena Unified</v>
          </cell>
          <cell r="F302">
            <v>78545457</v>
          </cell>
          <cell r="G302">
            <v>0</v>
          </cell>
          <cell r="H302">
            <v>104747</v>
          </cell>
          <cell r="I302">
            <v>3395643</v>
          </cell>
          <cell r="J302">
            <v>0</v>
          </cell>
          <cell r="K302">
            <v>82045847</v>
          </cell>
          <cell r="L302">
            <v>16330.81</v>
          </cell>
          <cell r="M302">
            <v>1287.5999999999999</v>
          </cell>
          <cell r="N302">
            <v>3.87</v>
          </cell>
          <cell r="O302">
            <v>17614.54</v>
          </cell>
          <cell r="P302">
            <v>4459.13</v>
          </cell>
          <cell r="Q302">
            <v>5724319</v>
          </cell>
          <cell r="R302">
            <v>76321528</v>
          </cell>
          <cell r="S302">
            <v>43251.430960648147</v>
          </cell>
          <cell r="T302">
            <v>73415</v>
          </cell>
        </row>
        <row r="303">
          <cell r="D303">
            <v>64907</v>
          </cell>
          <cell r="E303" t="str">
            <v>Pomona Unified</v>
          </cell>
          <cell r="F303">
            <v>33522846</v>
          </cell>
          <cell r="G303">
            <v>0</v>
          </cell>
          <cell r="H303">
            <v>662030</v>
          </cell>
          <cell r="I303">
            <v>-450248</v>
          </cell>
          <cell r="J303">
            <v>573947</v>
          </cell>
          <cell r="K303">
            <v>34308575</v>
          </cell>
          <cell r="L303">
            <v>22964.57</v>
          </cell>
          <cell r="M303">
            <v>1318.23</v>
          </cell>
          <cell r="N303">
            <v>40.340000000000003</v>
          </cell>
          <cell r="O303">
            <v>24242.46</v>
          </cell>
          <cell r="P303">
            <v>1382.82</v>
          </cell>
          <cell r="Q303">
            <v>1767093</v>
          </cell>
          <cell r="R303">
            <v>32541482</v>
          </cell>
          <cell r="S303">
            <v>43251.430995370371</v>
          </cell>
          <cell r="T303">
            <v>73415</v>
          </cell>
        </row>
        <row r="304">
          <cell r="D304">
            <v>64931</v>
          </cell>
          <cell r="E304" t="str">
            <v>Rosemead Elementary</v>
          </cell>
          <cell r="F304">
            <v>4583222</v>
          </cell>
          <cell r="G304">
            <v>0</v>
          </cell>
          <cell r="H304">
            <v>22640</v>
          </cell>
          <cell r="I304">
            <v>69934</v>
          </cell>
          <cell r="J304">
            <v>12156</v>
          </cell>
          <cell r="K304">
            <v>4687952</v>
          </cell>
          <cell r="L304">
            <v>2472.98</v>
          </cell>
          <cell r="M304">
            <v>0</v>
          </cell>
          <cell r="N304">
            <v>0</v>
          </cell>
          <cell r="O304">
            <v>2472.98</v>
          </cell>
          <cell r="P304">
            <v>1853.32</v>
          </cell>
          <cell r="Q304">
            <v>0</v>
          </cell>
          <cell r="R304">
            <v>4687952</v>
          </cell>
          <cell r="S304">
            <v>43251.431041666663</v>
          </cell>
          <cell r="T304">
            <v>73415</v>
          </cell>
        </row>
        <row r="305">
          <cell r="D305">
            <v>64964</v>
          </cell>
          <cell r="E305" t="str">
            <v>San Marino Unified</v>
          </cell>
          <cell r="F305">
            <v>14333384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14333384</v>
          </cell>
          <cell r="L305">
            <v>3011.09</v>
          </cell>
          <cell r="M305">
            <v>0.89</v>
          </cell>
          <cell r="N305">
            <v>0.89</v>
          </cell>
          <cell r="O305">
            <v>3011.09</v>
          </cell>
          <cell r="P305">
            <v>4760.2</v>
          </cell>
          <cell r="Q305">
            <v>0</v>
          </cell>
          <cell r="R305">
            <v>14333384</v>
          </cell>
          <cell r="S305">
            <v>43251.431111111109</v>
          </cell>
          <cell r="T305">
            <v>73415</v>
          </cell>
        </row>
        <row r="306">
          <cell r="D306">
            <v>64980</v>
          </cell>
          <cell r="E306" t="str">
            <v>Santa Monica-Malibu Unified</v>
          </cell>
          <cell r="F306">
            <v>72407623</v>
          </cell>
          <cell r="G306">
            <v>0</v>
          </cell>
          <cell r="H306">
            <v>2419132</v>
          </cell>
          <cell r="I306">
            <v>4653891</v>
          </cell>
          <cell r="J306">
            <v>0</v>
          </cell>
          <cell r="K306">
            <v>79480646</v>
          </cell>
          <cell r="L306">
            <v>10481.07</v>
          </cell>
          <cell r="M306">
            <v>4.21</v>
          </cell>
          <cell r="N306">
            <v>0</v>
          </cell>
          <cell r="O306">
            <v>10485.280000000001</v>
          </cell>
          <cell r="P306">
            <v>6905.65</v>
          </cell>
          <cell r="Q306">
            <v>29073</v>
          </cell>
          <cell r="R306">
            <v>79451573</v>
          </cell>
          <cell r="S306">
            <v>43251.431134259263</v>
          </cell>
          <cell r="T306">
            <v>73415</v>
          </cell>
        </row>
        <row r="307">
          <cell r="D307">
            <v>64998</v>
          </cell>
          <cell r="E307" t="str">
            <v>Saugus Union</v>
          </cell>
          <cell r="F307">
            <v>24566904</v>
          </cell>
          <cell r="G307">
            <v>0</v>
          </cell>
          <cell r="H307">
            <v>8478</v>
          </cell>
          <cell r="I307">
            <v>0</v>
          </cell>
          <cell r="J307">
            <v>3204</v>
          </cell>
          <cell r="K307">
            <v>24578586</v>
          </cell>
          <cell r="L307">
            <v>9646.7199999999993</v>
          </cell>
          <cell r="M307">
            <v>0</v>
          </cell>
          <cell r="N307">
            <v>0</v>
          </cell>
          <cell r="O307">
            <v>9646.7199999999993</v>
          </cell>
          <cell r="P307">
            <v>2546.66</v>
          </cell>
          <cell r="Q307">
            <v>0</v>
          </cell>
          <cell r="R307">
            <v>24578586</v>
          </cell>
          <cell r="S307">
            <v>43251.431134259263</v>
          </cell>
          <cell r="T307">
            <v>73415</v>
          </cell>
        </row>
        <row r="308">
          <cell r="D308">
            <v>65029</v>
          </cell>
          <cell r="E308" t="str">
            <v>South Pasadena Unified</v>
          </cell>
          <cell r="F308">
            <v>10778597</v>
          </cell>
          <cell r="G308">
            <v>0</v>
          </cell>
          <cell r="H308">
            <v>4142</v>
          </cell>
          <cell r="I308">
            <v>26837</v>
          </cell>
          <cell r="J308">
            <v>0</v>
          </cell>
          <cell r="K308">
            <v>10809576</v>
          </cell>
          <cell r="L308">
            <v>4671.09</v>
          </cell>
          <cell r="M308">
            <v>467.76</v>
          </cell>
          <cell r="N308">
            <v>0</v>
          </cell>
          <cell r="O308">
            <v>5138.8500000000004</v>
          </cell>
          <cell r="P308">
            <v>2097.4699999999998</v>
          </cell>
          <cell r="Q308">
            <v>981113</v>
          </cell>
          <cell r="R308">
            <v>9828463</v>
          </cell>
          <cell r="S308">
            <v>43251.431180555555</v>
          </cell>
          <cell r="T308">
            <v>73415</v>
          </cell>
        </row>
        <row r="309">
          <cell r="D309">
            <v>65037</v>
          </cell>
          <cell r="E309" t="str">
            <v>South Whittier Elementary</v>
          </cell>
          <cell r="F309">
            <v>5290916</v>
          </cell>
          <cell r="G309">
            <v>0</v>
          </cell>
          <cell r="H309">
            <v>44482</v>
          </cell>
          <cell r="I309">
            <v>224512</v>
          </cell>
          <cell r="J309">
            <v>0</v>
          </cell>
          <cell r="K309">
            <v>5559910</v>
          </cell>
          <cell r="L309">
            <v>2800.31</v>
          </cell>
          <cell r="M309">
            <v>0</v>
          </cell>
          <cell r="N309">
            <v>0</v>
          </cell>
          <cell r="O309">
            <v>2800.31</v>
          </cell>
          <cell r="P309">
            <v>1889.4</v>
          </cell>
          <cell r="Q309">
            <v>0</v>
          </cell>
          <cell r="R309">
            <v>5559910</v>
          </cell>
          <cell r="S309">
            <v>43251.431180555555</v>
          </cell>
          <cell r="T309">
            <v>73415</v>
          </cell>
        </row>
        <row r="310">
          <cell r="D310">
            <v>65045</v>
          </cell>
          <cell r="E310" t="str">
            <v>Sulphur Springs Union</v>
          </cell>
          <cell r="F310">
            <v>13248387</v>
          </cell>
          <cell r="G310">
            <v>0</v>
          </cell>
          <cell r="H310">
            <v>3297</v>
          </cell>
          <cell r="I310">
            <v>0</v>
          </cell>
          <cell r="J310">
            <v>1360</v>
          </cell>
          <cell r="K310">
            <v>13253044</v>
          </cell>
          <cell r="L310">
            <v>5204.68</v>
          </cell>
          <cell r="M310">
            <v>1</v>
          </cell>
          <cell r="N310">
            <v>1</v>
          </cell>
          <cell r="O310">
            <v>5204.68</v>
          </cell>
          <cell r="P310">
            <v>2545.48</v>
          </cell>
          <cell r="Q310">
            <v>0</v>
          </cell>
          <cell r="R310">
            <v>13253044</v>
          </cell>
          <cell r="S310">
            <v>43251.431203703702</v>
          </cell>
          <cell r="T310">
            <v>73415</v>
          </cell>
        </row>
        <row r="311">
          <cell r="D311">
            <v>65052</v>
          </cell>
          <cell r="E311" t="str">
            <v>Temple City Unified</v>
          </cell>
          <cell r="F311">
            <v>12306719</v>
          </cell>
          <cell r="G311">
            <v>0</v>
          </cell>
          <cell r="H311">
            <v>11945</v>
          </cell>
          <cell r="I311">
            <v>0</v>
          </cell>
          <cell r="J311">
            <v>0</v>
          </cell>
          <cell r="K311">
            <v>12318664</v>
          </cell>
          <cell r="L311">
            <v>5755.67</v>
          </cell>
          <cell r="M311">
            <v>1.56</v>
          </cell>
          <cell r="N311">
            <v>1.56</v>
          </cell>
          <cell r="O311">
            <v>5755.67</v>
          </cell>
          <cell r="P311">
            <v>2138.19</v>
          </cell>
          <cell r="Q311">
            <v>0</v>
          </cell>
          <cell r="R311">
            <v>12318664</v>
          </cell>
          <cell r="S311">
            <v>43251.431226851855</v>
          </cell>
          <cell r="T311">
            <v>73415</v>
          </cell>
        </row>
        <row r="312">
          <cell r="D312">
            <v>65060</v>
          </cell>
          <cell r="E312" t="str">
            <v>Torrance Unified</v>
          </cell>
          <cell r="F312">
            <v>71369462</v>
          </cell>
          <cell r="G312">
            <v>0</v>
          </cell>
          <cell r="H312">
            <v>0</v>
          </cell>
          <cell r="I312">
            <v>51979</v>
          </cell>
          <cell r="J312">
            <v>0</v>
          </cell>
          <cell r="K312">
            <v>71421441</v>
          </cell>
          <cell r="L312">
            <v>23103.47</v>
          </cell>
          <cell r="M312">
            <v>0.87</v>
          </cell>
          <cell r="N312">
            <v>0.87</v>
          </cell>
          <cell r="O312">
            <v>23103.47</v>
          </cell>
          <cell r="P312">
            <v>3089.12</v>
          </cell>
          <cell r="Q312">
            <v>0</v>
          </cell>
          <cell r="R312">
            <v>71421441</v>
          </cell>
          <cell r="S312">
            <v>43251.431226851855</v>
          </cell>
          <cell r="T312">
            <v>73415</v>
          </cell>
        </row>
        <row r="313">
          <cell r="D313">
            <v>65078</v>
          </cell>
          <cell r="E313" t="str">
            <v>Valle Lindo Elementary</v>
          </cell>
          <cell r="F313">
            <v>1309898</v>
          </cell>
          <cell r="G313">
            <v>0</v>
          </cell>
          <cell r="H313">
            <v>12405</v>
          </cell>
          <cell r="I313">
            <v>22396</v>
          </cell>
          <cell r="J313">
            <v>27546</v>
          </cell>
          <cell r="K313">
            <v>1372245</v>
          </cell>
          <cell r="L313">
            <v>1074.3900000000001</v>
          </cell>
          <cell r="M313">
            <v>0</v>
          </cell>
          <cell r="N313">
            <v>0</v>
          </cell>
          <cell r="O313">
            <v>1074.3900000000001</v>
          </cell>
          <cell r="P313">
            <v>1219.2</v>
          </cell>
          <cell r="Q313">
            <v>0</v>
          </cell>
          <cell r="R313">
            <v>1372245</v>
          </cell>
          <cell r="S313">
            <v>43251.431261574071</v>
          </cell>
          <cell r="T313">
            <v>73415</v>
          </cell>
        </row>
        <row r="314">
          <cell r="D314">
            <v>65094</v>
          </cell>
          <cell r="E314" t="str">
            <v>West Covina Unified</v>
          </cell>
          <cell r="F314">
            <v>14771576</v>
          </cell>
          <cell r="G314">
            <v>0</v>
          </cell>
          <cell r="H314">
            <v>135953</v>
          </cell>
          <cell r="I314">
            <v>238916</v>
          </cell>
          <cell r="J314">
            <v>38138</v>
          </cell>
          <cell r="K314">
            <v>15184583</v>
          </cell>
          <cell r="L314">
            <v>8696.65</v>
          </cell>
          <cell r="M314">
            <v>3577.93</v>
          </cell>
          <cell r="N314">
            <v>0.56999999999999995</v>
          </cell>
          <cell r="O314">
            <v>12274.01</v>
          </cell>
          <cell r="P314">
            <v>1203.48</v>
          </cell>
          <cell r="Q314">
            <v>4305281</v>
          </cell>
          <cell r="R314">
            <v>10879302</v>
          </cell>
          <cell r="S314">
            <v>43251.431296296294</v>
          </cell>
          <cell r="T314">
            <v>73415</v>
          </cell>
        </row>
        <row r="315">
          <cell r="D315">
            <v>65102</v>
          </cell>
          <cell r="E315" t="str">
            <v>Westside Union Elementary</v>
          </cell>
          <cell r="F315">
            <v>11728494</v>
          </cell>
          <cell r="G315">
            <v>0</v>
          </cell>
          <cell r="H315">
            <v>18121</v>
          </cell>
          <cell r="I315">
            <v>138179</v>
          </cell>
          <cell r="J315">
            <v>0</v>
          </cell>
          <cell r="K315">
            <v>11884794</v>
          </cell>
          <cell r="L315">
            <v>9055.2999999999993</v>
          </cell>
          <cell r="M315">
            <v>0</v>
          </cell>
          <cell r="N315">
            <v>0</v>
          </cell>
          <cell r="O315">
            <v>9055.2999999999993</v>
          </cell>
          <cell r="P315">
            <v>1295.21</v>
          </cell>
          <cell r="Q315">
            <v>0</v>
          </cell>
          <cell r="R315">
            <v>11884794</v>
          </cell>
          <cell r="S315">
            <v>43251.431307870371</v>
          </cell>
          <cell r="T315">
            <v>73415</v>
          </cell>
        </row>
        <row r="316">
          <cell r="D316">
            <v>65110</v>
          </cell>
          <cell r="E316" t="str">
            <v>Whittier City Elementary</v>
          </cell>
          <cell r="F316">
            <v>10205664</v>
          </cell>
          <cell r="G316">
            <v>0</v>
          </cell>
          <cell r="H316">
            <v>45400</v>
          </cell>
          <cell r="I316">
            <v>175203</v>
          </cell>
          <cell r="J316">
            <v>0</v>
          </cell>
          <cell r="K316">
            <v>10426267</v>
          </cell>
          <cell r="L316">
            <v>5854.11</v>
          </cell>
          <cell r="M316">
            <v>0</v>
          </cell>
          <cell r="N316">
            <v>0</v>
          </cell>
          <cell r="O316">
            <v>5854.11</v>
          </cell>
          <cell r="P316">
            <v>1743.33</v>
          </cell>
          <cell r="Q316">
            <v>0</v>
          </cell>
          <cell r="R316">
            <v>10426267</v>
          </cell>
          <cell r="S316">
            <v>43251.431307870371</v>
          </cell>
          <cell r="T316">
            <v>73415</v>
          </cell>
        </row>
        <row r="317">
          <cell r="D317">
            <v>65128</v>
          </cell>
          <cell r="E317" t="str">
            <v>Whittier Union High</v>
          </cell>
          <cell r="F317">
            <v>25992852</v>
          </cell>
          <cell r="G317">
            <v>0</v>
          </cell>
          <cell r="H317">
            <v>232969</v>
          </cell>
          <cell r="I317">
            <v>881318</v>
          </cell>
          <cell r="J317">
            <v>0</v>
          </cell>
          <cell r="K317">
            <v>27107139</v>
          </cell>
          <cell r="L317">
            <v>11578.49</v>
          </cell>
          <cell r="M317">
            <v>9.32</v>
          </cell>
          <cell r="N317">
            <v>6.4</v>
          </cell>
          <cell r="O317">
            <v>11581.41</v>
          </cell>
          <cell r="P317">
            <v>2244.36</v>
          </cell>
          <cell r="Q317">
            <v>6553</v>
          </cell>
          <cell r="R317">
            <v>27100586</v>
          </cell>
          <cell r="S317">
            <v>43251.431307870371</v>
          </cell>
          <cell r="T317">
            <v>73415</v>
          </cell>
        </row>
        <row r="318">
          <cell r="D318">
            <v>65136</v>
          </cell>
          <cell r="E318" t="str">
            <v>William S. Hart Union High</v>
          </cell>
          <cell r="F318">
            <v>49150932</v>
          </cell>
          <cell r="G318">
            <v>0</v>
          </cell>
          <cell r="H318">
            <v>28334</v>
          </cell>
          <cell r="I318">
            <v>0</v>
          </cell>
          <cell r="J318">
            <v>11689</v>
          </cell>
          <cell r="K318">
            <v>49190955</v>
          </cell>
          <cell r="L318">
            <v>21666.85</v>
          </cell>
          <cell r="M318">
            <v>3847.47</v>
          </cell>
          <cell r="N318">
            <v>2.2200000000000002</v>
          </cell>
          <cell r="O318">
            <v>25512.1</v>
          </cell>
          <cell r="P318">
            <v>1926.57</v>
          </cell>
          <cell r="Q318">
            <v>7408144</v>
          </cell>
          <cell r="R318">
            <v>41782811</v>
          </cell>
          <cell r="S318">
            <v>43251.431307870371</v>
          </cell>
          <cell r="T318">
            <v>73415</v>
          </cell>
        </row>
        <row r="319">
          <cell r="D319">
            <v>65151</v>
          </cell>
          <cell r="E319" t="str">
            <v>Wilsona Elementary</v>
          </cell>
          <cell r="F319">
            <v>1602451</v>
          </cell>
          <cell r="G319">
            <v>0</v>
          </cell>
          <cell r="H319">
            <v>694</v>
          </cell>
          <cell r="I319">
            <v>2434</v>
          </cell>
          <cell r="J319">
            <v>0</v>
          </cell>
          <cell r="K319">
            <v>1605579</v>
          </cell>
          <cell r="L319">
            <v>1243.6500000000001</v>
          </cell>
          <cell r="M319">
            <v>0</v>
          </cell>
          <cell r="N319">
            <v>0</v>
          </cell>
          <cell r="O319">
            <v>1243.6500000000001</v>
          </cell>
          <cell r="P319">
            <v>1288.51</v>
          </cell>
          <cell r="Q319">
            <v>0</v>
          </cell>
          <cell r="R319">
            <v>1605579</v>
          </cell>
          <cell r="S319">
            <v>43251.431319444448</v>
          </cell>
          <cell r="T319">
            <v>73415</v>
          </cell>
        </row>
        <row r="320">
          <cell r="D320">
            <v>73437</v>
          </cell>
          <cell r="E320" t="str">
            <v>Compton Unified</v>
          </cell>
          <cell r="F320">
            <v>32990639</v>
          </cell>
          <cell r="G320">
            <v>0</v>
          </cell>
          <cell r="H320">
            <v>330400</v>
          </cell>
          <cell r="I320">
            <v>159519</v>
          </cell>
          <cell r="J320">
            <v>236584</v>
          </cell>
          <cell r="K320">
            <v>33717142</v>
          </cell>
          <cell r="L320">
            <v>21073.15</v>
          </cell>
          <cell r="M320">
            <v>2242.9699999999998</v>
          </cell>
          <cell r="N320">
            <v>106.7</v>
          </cell>
          <cell r="O320">
            <v>23209.42</v>
          </cell>
          <cell r="P320">
            <v>1421.43</v>
          </cell>
          <cell r="Q320">
            <v>3036557</v>
          </cell>
          <cell r="R320">
            <v>30680585</v>
          </cell>
          <cell r="S320">
            <v>43251.43041666667</v>
          </cell>
          <cell r="T320">
            <v>73415</v>
          </cell>
        </row>
        <row r="321">
          <cell r="D321">
            <v>73445</v>
          </cell>
          <cell r="E321" t="str">
            <v>Hacienda la Puente Unified</v>
          </cell>
          <cell r="F321">
            <v>31159638</v>
          </cell>
          <cell r="G321">
            <v>0</v>
          </cell>
          <cell r="H321">
            <v>306764</v>
          </cell>
          <cell r="I321">
            <v>57769</v>
          </cell>
          <cell r="J321">
            <v>414</v>
          </cell>
          <cell r="K321">
            <v>31524585</v>
          </cell>
          <cell r="L321">
            <v>18192.759999999998</v>
          </cell>
          <cell r="M321">
            <v>1.25</v>
          </cell>
          <cell r="N321">
            <v>1.25</v>
          </cell>
          <cell r="O321">
            <v>18192.759999999998</v>
          </cell>
          <cell r="P321">
            <v>1712.75</v>
          </cell>
          <cell r="Q321">
            <v>0</v>
          </cell>
          <cell r="R321">
            <v>31524585</v>
          </cell>
          <cell r="S321">
            <v>43251.430555555555</v>
          </cell>
          <cell r="T321">
            <v>73415</v>
          </cell>
        </row>
        <row r="322">
          <cell r="D322">
            <v>73452</v>
          </cell>
          <cell r="E322" t="str">
            <v>Rowland Unified</v>
          </cell>
          <cell r="F322">
            <v>23965067</v>
          </cell>
          <cell r="G322">
            <v>0</v>
          </cell>
          <cell r="H322">
            <v>188925</v>
          </cell>
          <cell r="I322">
            <v>371728</v>
          </cell>
          <cell r="J322">
            <v>3666</v>
          </cell>
          <cell r="K322">
            <v>24529386</v>
          </cell>
          <cell r="L322">
            <v>13382.84</v>
          </cell>
          <cell r="M322">
            <v>526</v>
          </cell>
          <cell r="N322">
            <v>0</v>
          </cell>
          <cell r="O322">
            <v>13908.84</v>
          </cell>
          <cell r="P322">
            <v>1723.01</v>
          </cell>
          <cell r="Q322">
            <v>906303</v>
          </cell>
          <cell r="R322">
            <v>23623083</v>
          </cell>
          <cell r="S322">
            <v>43251.431041666663</v>
          </cell>
          <cell r="T322">
            <v>73415</v>
          </cell>
        </row>
        <row r="323">
          <cell r="D323">
            <v>73460</v>
          </cell>
          <cell r="E323" t="str">
            <v>Walnut Valley Unified</v>
          </cell>
          <cell r="F323">
            <v>25709889</v>
          </cell>
          <cell r="G323">
            <v>0</v>
          </cell>
          <cell r="H323">
            <v>26435</v>
          </cell>
          <cell r="I323">
            <v>1141887</v>
          </cell>
          <cell r="J323">
            <v>0</v>
          </cell>
          <cell r="K323">
            <v>26878211</v>
          </cell>
          <cell r="L323">
            <v>14177.41</v>
          </cell>
          <cell r="M323">
            <v>0</v>
          </cell>
          <cell r="N323">
            <v>0</v>
          </cell>
          <cell r="O323">
            <v>14177.41</v>
          </cell>
          <cell r="P323">
            <v>1813.44</v>
          </cell>
          <cell r="Q323">
            <v>0</v>
          </cell>
          <cell r="R323">
            <v>26878211</v>
          </cell>
          <cell r="S323">
            <v>43251.431273148148</v>
          </cell>
          <cell r="T323">
            <v>73415</v>
          </cell>
        </row>
        <row r="324">
          <cell r="D324">
            <v>75291</v>
          </cell>
          <cell r="E324" t="str">
            <v>San Gabriel Unified</v>
          </cell>
          <cell r="F324">
            <v>12585003</v>
          </cell>
          <cell r="G324">
            <v>0</v>
          </cell>
          <cell r="H324">
            <v>8402</v>
          </cell>
          <cell r="I324">
            <v>219366</v>
          </cell>
          <cell r="J324">
            <v>0</v>
          </cell>
          <cell r="K324">
            <v>12812771</v>
          </cell>
          <cell r="L324">
            <v>5111.84</v>
          </cell>
          <cell r="M324">
            <v>2419.48</v>
          </cell>
          <cell r="N324">
            <v>1.37</v>
          </cell>
          <cell r="O324">
            <v>7529.95</v>
          </cell>
          <cell r="P324">
            <v>1671.33</v>
          </cell>
          <cell r="Q324">
            <v>4041460</v>
          </cell>
          <cell r="R324">
            <v>8771311</v>
          </cell>
          <cell r="S324">
            <v>43251.431087962963</v>
          </cell>
          <cell r="T324">
            <v>73415</v>
          </cell>
        </row>
        <row r="325">
          <cell r="D325">
            <v>75309</v>
          </cell>
          <cell r="E325" t="str">
            <v>Acton-Agua Dulce Unified</v>
          </cell>
          <cell r="F325">
            <v>4846100</v>
          </cell>
          <cell r="G325">
            <v>0</v>
          </cell>
          <cell r="H325">
            <v>1056</v>
          </cell>
          <cell r="I325">
            <v>16560</v>
          </cell>
          <cell r="J325">
            <v>0</v>
          </cell>
          <cell r="K325">
            <v>4863716</v>
          </cell>
          <cell r="L325">
            <v>1034.2</v>
          </cell>
          <cell r="M325">
            <v>15779.88</v>
          </cell>
          <cell r="N325">
            <v>0</v>
          </cell>
          <cell r="O325">
            <v>16814.080000000002</v>
          </cell>
          <cell r="P325">
            <v>288.22000000000003</v>
          </cell>
          <cell r="Q325">
            <v>4548078</v>
          </cell>
          <cell r="R325">
            <v>315638</v>
          </cell>
          <cell r="S325">
            <v>43251.430254629631</v>
          </cell>
          <cell r="T325">
            <v>73415</v>
          </cell>
        </row>
        <row r="326">
          <cell r="D326">
            <v>75333</v>
          </cell>
          <cell r="E326" t="str">
            <v>Manhattan Beach Unified</v>
          </cell>
          <cell r="F326">
            <v>39185947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39185947</v>
          </cell>
          <cell r="L326">
            <v>6533.19</v>
          </cell>
          <cell r="M326">
            <v>0</v>
          </cell>
          <cell r="N326">
            <v>0</v>
          </cell>
          <cell r="O326">
            <v>6533.19</v>
          </cell>
          <cell r="P326">
            <v>5997.98</v>
          </cell>
          <cell r="Q326">
            <v>0</v>
          </cell>
          <cell r="R326">
            <v>39185947</v>
          </cell>
          <cell r="S326">
            <v>43251.430810185186</v>
          </cell>
          <cell r="T326">
            <v>73415</v>
          </cell>
        </row>
        <row r="327">
          <cell r="D327">
            <v>75341</v>
          </cell>
          <cell r="E327" t="str">
            <v>Redondo Beach Unified</v>
          </cell>
          <cell r="F327">
            <v>42816723</v>
          </cell>
          <cell r="G327">
            <v>0</v>
          </cell>
          <cell r="H327">
            <v>0</v>
          </cell>
          <cell r="I327">
            <v>106372</v>
          </cell>
          <cell r="J327">
            <v>0</v>
          </cell>
          <cell r="K327">
            <v>42923095</v>
          </cell>
          <cell r="L327">
            <v>9557.7800000000007</v>
          </cell>
          <cell r="M327">
            <v>0</v>
          </cell>
          <cell r="N327">
            <v>0</v>
          </cell>
          <cell r="O327">
            <v>9557.7800000000007</v>
          </cell>
          <cell r="P327">
            <v>4479.78</v>
          </cell>
          <cell r="Q327">
            <v>0</v>
          </cell>
          <cell r="R327">
            <v>42923095</v>
          </cell>
          <cell r="S327">
            <v>43251.431006944447</v>
          </cell>
          <cell r="T327">
            <v>73415</v>
          </cell>
        </row>
        <row r="328">
          <cell r="D328">
            <v>75713</v>
          </cell>
          <cell r="E328" t="str">
            <v>Alhambra Unified</v>
          </cell>
          <cell r="F328">
            <v>34250129</v>
          </cell>
          <cell r="G328">
            <v>0</v>
          </cell>
          <cell r="H328">
            <v>308573</v>
          </cell>
          <cell r="I328">
            <v>1079222</v>
          </cell>
          <cell r="J328">
            <v>0</v>
          </cell>
          <cell r="K328">
            <v>35637924</v>
          </cell>
          <cell r="L328">
            <v>16647.59</v>
          </cell>
          <cell r="M328">
            <v>6.46</v>
          </cell>
          <cell r="N328">
            <v>4.76</v>
          </cell>
          <cell r="O328">
            <v>16649.29</v>
          </cell>
          <cell r="P328">
            <v>2057.15</v>
          </cell>
          <cell r="Q328">
            <v>3497</v>
          </cell>
          <cell r="R328">
            <v>35634427</v>
          </cell>
          <cell r="S328">
            <v>43251.430266203701</v>
          </cell>
          <cell r="T328">
            <v>73415</v>
          </cell>
        </row>
        <row r="329">
          <cell r="D329">
            <v>76869</v>
          </cell>
          <cell r="E329" t="str">
            <v>Wiseburn Unified</v>
          </cell>
          <cell r="F329">
            <v>8301766</v>
          </cell>
          <cell r="G329">
            <v>0</v>
          </cell>
          <cell r="H329">
            <v>173374</v>
          </cell>
          <cell r="I329">
            <v>362261</v>
          </cell>
          <cell r="J329">
            <v>0</v>
          </cell>
          <cell r="K329">
            <v>8837401</v>
          </cell>
          <cell r="L329">
            <v>2457.81</v>
          </cell>
          <cell r="M329">
            <v>1877.91</v>
          </cell>
          <cell r="N329">
            <v>0</v>
          </cell>
          <cell r="O329">
            <v>4335.72</v>
          </cell>
          <cell r="P329">
            <v>1914.74</v>
          </cell>
          <cell r="Q329">
            <v>3595709</v>
          </cell>
          <cell r="R329">
            <v>5241692</v>
          </cell>
          <cell r="S329">
            <v>43251.431319444448</v>
          </cell>
          <cell r="T329">
            <v>73415</v>
          </cell>
        </row>
        <row r="330">
          <cell r="D330">
            <v>65177</v>
          </cell>
          <cell r="E330" t="str">
            <v>Alview-Dairyland Union Elementary</v>
          </cell>
          <cell r="F330">
            <v>1142576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1142576</v>
          </cell>
          <cell r="L330">
            <v>388.32</v>
          </cell>
          <cell r="M330">
            <v>0</v>
          </cell>
          <cell r="N330">
            <v>0</v>
          </cell>
          <cell r="O330">
            <v>388.32</v>
          </cell>
          <cell r="P330">
            <v>2942.36</v>
          </cell>
          <cell r="Q330">
            <v>0</v>
          </cell>
          <cell r="R330">
            <v>1142576</v>
          </cell>
          <cell r="S330">
            <v>43251.430277777778</v>
          </cell>
          <cell r="T330">
            <v>73415</v>
          </cell>
        </row>
        <row r="331">
          <cell r="D331">
            <v>65185</v>
          </cell>
          <cell r="E331" t="str">
            <v>Bass Lake Joint Union Elementary</v>
          </cell>
          <cell r="F331">
            <v>4942805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4942805</v>
          </cell>
          <cell r="L331">
            <v>836.3</v>
          </cell>
          <cell r="M331">
            <v>24.08</v>
          </cell>
          <cell r="N331">
            <v>0</v>
          </cell>
          <cell r="O331">
            <v>860.38</v>
          </cell>
          <cell r="P331">
            <v>5744.91</v>
          </cell>
          <cell r="Q331">
            <v>138337</v>
          </cell>
          <cell r="R331">
            <v>4804468</v>
          </cell>
          <cell r="S331">
            <v>43251.430312500001</v>
          </cell>
          <cell r="T331">
            <v>73415</v>
          </cell>
        </row>
        <row r="332">
          <cell r="D332">
            <v>65193</v>
          </cell>
          <cell r="E332" t="str">
            <v>Chowchilla Elementary</v>
          </cell>
          <cell r="F332">
            <v>3131187</v>
          </cell>
          <cell r="G332">
            <v>0</v>
          </cell>
          <cell r="H332">
            <v>40968</v>
          </cell>
          <cell r="I332">
            <v>86243</v>
          </cell>
          <cell r="J332">
            <v>0</v>
          </cell>
          <cell r="K332">
            <v>3258398</v>
          </cell>
          <cell r="L332">
            <v>2144.0700000000002</v>
          </cell>
          <cell r="M332">
            <v>17.489999999999998</v>
          </cell>
          <cell r="N332">
            <v>0.11</v>
          </cell>
          <cell r="O332">
            <v>2161.4499999999998</v>
          </cell>
          <cell r="P332">
            <v>1448.65</v>
          </cell>
          <cell r="Q332">
            <v>25177</v>
          </cell>
          <cell r="R332">
            <v>3233221</v>
          </cell>
          <cell r="S332">
            <v>43251.430393518516</v>
          </cell>
          <cell r="T332">
            <v>73415</v>
          </cell>
        </row>
        <row r="333">
          <cell r="D333">
            <v>65201</v>
          </cell>
          <cell r="E333" t="str">
            <v>Chowchilla Union High</v>
          </cell>
          <cell r="F333">
            <v>4435137</v>
          </cell>
          <cell r="G333">
            <v>0</v>
          </cell>
          <cell r="H333">
            <v>39146</v>
          </cell>
          <cell r="I333">
            <v>78288</v>
          </cell>
          <cell r="J333">
            <v>0</v>
          </cell>
          <cell r="K333">
            <v>4552571</v>
          </cell>
          <cell r="L333">
            <v>1032.18</v>
          </cell>
          <cell r="M333">
            <v>44.91</v>
          </cell>
          <cell r="N333">
            <v>1.65</v>
          </cell>
          <cell r="O333">
            <v>1075.44</v>
          </cell>
          <cell r="P333">
            <v>4124.0200000000004</v>
          </cell>
          <cell r="Q333">
            <v>178405</v>
          </cell>
          <cell r="R333">
            <v>4374166</v>
          </cell>
          <cell r="S333">
            <v>43251.430393518516</v>
          </cell>
          <cell r="T333">
            <v>73415</v>
          </cell>
        </row>
        <row r="334">
          <cell r="D334">
            <v>65243</v>
          </cell>
          <cell r="E334" t="str">
            <v>Madera Unified</v>
          </cell>
          <cell r="F334">
            <v>24399349</v>
          </cell>
          <cell r="G334">
            <v>0</v>
          </cell>
          <cell r="H334">
            <v>152134</v>
          </cell>
          <cell r="I334">
            <v>931601</v>
          </cell>
          <cell r="J334">
            <v>0</v>
          </cell>
          <cell r="K334">
            <v>25483084</v>
          </cell>
          <cell r="L334">
            <v>19263.439999999999</v>
          </cell>
          <cell r="M334">
            <v>1200.1300000000001</v>
          </cell>
          <cell r="N334">
            <v>1.78</v>
          </cell>
          <cell r="O334">
            <v>20461.79</v>
          </cell>
          <cell r="P334">
            <v>1192.43</v>
          </cell>
          <cell r="Q334">
            <v>1428948</v>
          </cell>
          <cell r="R334">
            <v>24054136</v>
          </cell>
          <cell r="S334">
            <v>43251.430810185186</v>
          </cell>
          <cell r="T334">
            <v>73415</v>
          </cell>
        </row>
        <row r="335">
          <cell r="D335">
            <v>65276</v>
          </cell>
          <cell r="E335" t="str">
            <v>Raymond-Knowles Union Elementary</v>
          </cell>
          <cell r="F335">
            <v>464048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464048</v>
          </cell>
          <cell r="L335">
            <v>83.22</v>
          </cell>
          <cell r="M335">
            <v>0</v>
          </cell>
          <cell r="N335">
            <v>0</v>
          </cell>
          <cell r="O335">
            <v>83.22</v>
          </cell>
          <cell r="P335">
            <v>5576.16</v>
          </cell>
          <cell r="Q335">
            <v>0</v>
          </cell>
          <cell r="R335">
            <v>464048</v>
          </cell>
          <cell r="S335">
            <v>43251.431006944447</v>
          </cell>
          <cell r="T335">
            <v>73415</v>
          </cell>
        </row>
        <row r="336">
          <cell r="D336">
            <v>75580</v>
          </cell>
          <cell r="E336" t="str">
            <v>Golden Valley Unified</v>
          </cell>
          <cell r="F336">
            <v>4801691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4801691</v>
          </cell>
          <cell r="L336">
            <v>1895.3</v>
          </cell>
          <cell r="M336">
            <v>6.83</v>
          </cell>
          <cell r="N336">
            <v>0</v>
          </cell>
          <cell r="O336">
            <v>1902.13</v>
          </cell>
          <cell r="P336">
            <v>2524.38</v>
          </cell>
          <cell r="Q336">
            <v>17242</v>
          </cell>
          <cell r="R336">
            <v>4784449</v>
          </cell>
          <cell r="S336">
            <v>43251.430543981478</v>
          </cell>
          <cell r="T336">
            <v>73415</v>
          </cell>
        </row>
        <row r="337">
          <cell r="D337">
            <v>75606</v>
          </cell>
          <cell r="E337" t="str">
            <v>Chawanakee Unified</v>
          </cell>
          <cell r="F337">
            <v>4098363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4098363</v>
          </cell>
          <cell r="L337">
            <v>633.1</v>
          </cell>
          <cell r="M337">
            <v>437.87</v>
          </cell>
          <cell r="N337">
            <v>0</v>
          </cell>
          <cell r="O337">
            <v>1070.97</v>
          </cell>
          <cell r="P337">
            <v>3826.78</v>
          </cell>
          <cell r="Q337">
            <v>1675632</v>
          </cell>
          <cell r="R337">
            <v>2422731</v>
          </cell>
          <cell r="S337">
            <v>43251.430393518516</v>
          </cell>
          <cell r="T337">
            <v>73415</v>
          </cell>
        </row>
        <row r="338">
          <cell r="D338">
            <v>76414</v>
          </cell>
          <cell r="E338" t="str">
            <v>Yosemite Unified</v>
          </cell>
          <cell r="F338">
            <v>7859327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7859327</v>
          </cell>
          <cell r="L338">
            <v>1619.95</v>
          </cell>
          <cell r="M338">
            <v>466.88</v>
          </cell>
          <cell r="N338">
            <v>0.67</v>
          </cell>
          <cell r="O338">
            <v>2086.16</v>
          </cell>
          <cell r="P338">
            <v>3767.37</v>
          </cell>
          <cell r="Q338">
            <v>1756386</v>
          </cell>
          <cell r="R338">
            <v>6102941</v>
          </cell>
          <cell r="S338">
            <v>43251.431331018517</v>
          </cell>
          <cell r="T338">
            <v>73415</v>
          </cell>
        </row>
        <row r="339">
          <cell r="D339">
            <v>65300</v>
          </cell>
          <cell r="E339" t="str">
            <v>Bolinas-Stinson Union</v>
          </cell>
          <cell r="F339">
            <v>2857410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2857410</v>
          </cell>
          <cell r="L339">
            <v>83.08</v>
          </cell>
          <cell r="M339">
            <v>0</v>
          </cell>
          <cell r="N339">
            <v>0</v>
          </cell>
          <cell r="O339">
            <v>83.08</v>
          </cell>
          <cell r="P339">
            <v>34393.480000000003</v>
          </cell>
          <cell r="Q339">
            <v>0</v>
          </cell>
          <cell r="R339">
            <v>2857410</v>
          </cell>
          <cell r="S339">
            <v>43251.430335648147</v>
          </cell>
          <cell r="T339">
            <v>73415</v>
          </cell>
        </row>
        <row r="340">
          <cell r="D340">
            <v>65318</v>
          </cell>
          <cell r="E340" t="str">
            <v>Dixie Elementary</v>
          </cell>
          <cell r="F340">
            <v>14543089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14543089</v>
          </cell>
          <cell r="L340">
            <v>1939.56</v>
          </cell>
          <cell r="M340">
            <v>0</v>
          </cell>
          <cell r="N340">
            <v>0</v>
          </cell>
          <cell r="O340">
            <v>1939.56</v>
          </cell>
          <cell r="P340">
            <v>7498.14</v>
          </cell>
          <cell r="Q340">
            <v>0</v>
          </cell>
          <cell r="R340">
            <v>14543089</v>
          </cell>
          <cell r="S340">
            <v>43251.430451388886</v>
          </cell>
          <cell r="T340">
            <v>73415</v>
          </cell>
        </row>
        <row r="341">
          <cell r="D341">
            <v>65334</v>
          </cell>
          <cell r="E341" t="str">
            <v>Kentfield Elementary</v>
          </cell>
          <cell r="F341">
            <v>8913907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8913907</v>
          </cell>
          <cell r="L341">
            <v>1215.52</v>
          </cell>
          <cell r="M341">
            <v>0</v>
          </cell>
          <cell r="N341">
            <v>0</v>
          </cell>
          <cell r="O341">
            <v>1215.52</v>
          </cell>
          <cell r="P341">
            <v>7333.41</v>
          </cell>
          <cell r="Q341">
            <v>0</v>
          </cell>
          <cell r="R341">
            <v>8913907</v>
          </cell>
          <cell r="S341">
            <v>43251.430613425924</v>
          </cell>
          <cell r="T341">
            <v>73415</v>
          </cell>
        </row>
        <row r="342">
          <cell r="D342">
            <v>65342</v>
          </cell>
          <cell r="E342" t="str">
            <v>Laguna Joint Elementary</v>
          </cell>
          <cell r="F342">
            <v>44591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44591</v>
          </cell>
          <cell r="L342">
            <v>16.54</v>
          </cell>
          <cell r="M342">
            <v>0</v>
          </cell>
          <cell r="N342">
            <v>0</v>
          </cell>
          <cell r="O342">
            <v>16.54</v>
          </cell>
          <cell r="P342">
            <v>2695.95</v>
          </cell>
          <cell r="Q342">
            <v>0</v>
          </cell>
          <cell r="R342">
            <v>44591</v>
          </cell>
          <cell r="S342">
            <v>43251.430636574078</v>
          </cell>
          <cell r="T342">
            <v>73415</v>
          </cell>
        </row>
        <row r="343">
          <cell r="D343">
            <v>65359</v>
          </cell>
          <cell r="E343" t="str">
            <v>Lagunitas Elementary</v>
          </cell>
          <cell r="F343">
            <v>2033903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2033903</v>
          </cell>
          <cell r="L343">
            <v>243.62</v>
          </cell>
          <cell r="M343">
            <v>0</v>
          </cell>
          <cell r="N343">
            <v>0</v>
          </cell>
          <cell r="O343">
            <v>243.62</v>
          </cell>
          <cell r="P343">
            <v>8348.67</v>
          </cell>
          <cell r="Q343">
            <v>0</v>
          </cell>
          <cell r="R343">
            <v>2033903</v>
          </cell>
          <cell r="S343">
            <v>43251.430636574078</v>
          </cell>
          <cell r="T343">
            <v>73415</v>
          </cell>
        </row>
        <row r="344">
          <cell r="D344">
            <v>65367</v>
          </cell>
          <cell r="E344" t="str">
            <v>Larkspur-Corte Madera</v>
          </cell>
          <cell r="F344">
            <v>10409857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10409857</v>
          </cell>
          <cell r="L344">
            <v>1497.54</v>
          </cell>
          <cell r="M344">
            <v>0</v>
          </cell>
          <cell r="N344">
            <v>0</v>
          </cell>
          <cell r="O344">
            <v>1497.54</v>
          </cell>
          <cell r="P344">
            <v>6951.3</v>
          </cell>
          <cell r="Q344">
            <v>0</v>
          </cell>
          <cell r="R344">
            <v>10409857</v>
          </cell>
          <cell r="S344">
            <v>43251.430648148147</v>
          </cell>
          <cell r="T344">
            <v>73415</v>
          </cell>
        </row>
        <row r="345">
          <cell r="D345">
            <v>65375</v>
          </cell>
          <cell r="E345" t="str">
            <v>Lincoln Elementary</v>
          </cell>
          <cell r="F345">
            <v>94295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94295</v>
          </cell>
          <cell r="L345">
            <v>19.809999999999999</v>
          </cell>
          <cell r="M345">
            <v>0</v>
          </cell>
          <cell r="N345">
            <v>0</v>
          </cell>
          <cell r="O345">
            <v>19.809999999999999</v>
          </cell>
          <cell r="P345">
            <v>4759.97</v>
          </cell>
          <cell r="Q345">
            <v>0</v>
          </cell>
          <cell r="R345">
            <v>94295</v>
          </cell>
          <cell r="S345">
            <v>43251.430671296293</v>
          </cell>
          <cell r="T345">
            <v>73415</v>
          </cell>
        </row>
        <row r="346">
          <cell r="D346">
            <v>65391</v>
          </cell>
          <cell r="E346" t="str">
            <v>Mill Valley Elementary</v>
          </cell>
          <cell r="F346">
            <v>21935646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21935646</v>
          </cell>
          <cell r="L346">
            <v>3030.76</v>
          </cell>
          <cell r="M346">
            <v>0</v>
          </cell>
          <cell r="N346">
            <v>0</v>
          </cell>
          <cell r="O346">
            <v>3030.76</v>
          </cell>
          <cell r="P346">
            <v>7237.67</v>
          </cell>
          <cell r="Q346">
            <v>0</v>
          </cell>
          <cell r="R346">
            <v>21935646</v>
          </cell>
          <cell r="S346">
            <v>43251.430833333332</v>
          </cell>
          <cell r="T346">
            <v>73415</v>
          </cell>
        </row>
        <row r="347">
          <cell r="D347">
            <v>65409</v>
          </cell>
          <cell r="E347" t="str">
            <v>Nicasio</v>
          </cell>
          <cell r="F347">
            <v>656278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656278</v>
          </cell>
          <cell r="L347">
            <v>42.66</v>
          </cell>
          <cell r="M347">
            <v>0</v>
          </cell>
          <cell r="N347">
            <v>0</v>
          </cell>
          <cell r="O347">
            <v>42.66</v>
          </cell>
          <cell r="P347">
            <v>15383.92</v>
          </cell>
          <cell r="Q347">
            <v>0</v>
          </cell>
          <cell r="R347">
            <v>656278</v>
          </cell>
          <cell r="S347">
            <v>43251.430891203701</v>
          </cell>
          <cell r="T347">
            <v>73415</v>
          </cell>
        </row>
        <row r="348">
          <cell r="D348">
            <v>65417</v>
          </cell>
          <cell r="E348" t="str">
            <v>Novato Unified</v>
          </cell>
          <cell r="F348">
            <v>29613628</v>
          </cell>
          <cell r="G348">
            <v>0</v>
          </cell>
          <cell r="H348">
            <v>276650</v>
          </cell>
          <cell r="I348">
            <v>885735</v>
          </cell>
          <cell r="J348">
            <v>0</v>
          </cell>
          <cell r="K348">
            <v>30776013</v>
          </cell>
          <cell r="L348">
            <v>7384.15</v>
          </cell>
          <cell r="M348">
            <v>259.11</v>
          </cell>
          <cell r="N348">
            <v>0</v>
          </cell>
          <cell r="O348">
            <v>7643.26</v>
          </cell>
          <cell r="P348">
            <v>3874.48</v>
          </cell>
          <cell r="Q348">
            <v>1003917</v>
          </cell>
          <cell r="R348">
            <v>29772096</v>
          </cell>
          <cell r="S348">
            <v>43251.430891203701</v>
          </cell>
          <cell r="T348">
            <v>73415</v>
          </cell>
        </row>
        <row r="349">
          <cell r="D349">
            <v>65425</v>
          </cell>
          <cell r="E349" t="str">
            <v>Reed Union Elementary</v>
          </cell>
          <cell r="F349">
            <v>15296750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15296750</v>
          </cell>
          <cell r="L349">
            <v>1470.99</v>
          </cell>
          <cell r="M349">
            <v>0</v>
          </cell>
          <cell r="N349">
            <v>0</v>
          </cell>
          <cell r="O349">
            <v>1470.99</v>
          </cell>
          <cell r="P349">
            <v>10398.950000000001</v>
          </cell>
          <cell r="Q349">
            <v>0</v>
          </cell>
          <cell r="R349">
            <v>15296750</v>
          </cell>
          <cell r="S349">
            <v>43251.431006944447</v>
          </cell>
          <cell r="T349">
            <v>73415</v>
          </cell>
        </row>
        <row r="350">
          <cell r="D350">
            <v>65433</v>
          </cell>
          <cell r="E350" t="str">
            <v>Ross Elementary</v>
          </cell>
          <cell r="F350">
            <v>4561426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4561426</v>
          </cell>
          <cell r="L350">
            <v>368.79</v>
          </cell>
          <cell r="M350">
            <v>0</v>
          </cell>
          <cell r="N350">
            <v>0</v>
          </cell>
          <cell r="O350">
            <v>368.79</v>
          </cell>
          <cell r="P350">
            <v>12368.63</v>
          </cell>
          <cell r="Q350">
            <v>0</v>
          </cell>
          <cell r="R350">
            <v>4561426</v>
          </cell>
          <cell r="S350">
            <v>43251.431041666663</v>
          </cell>
          <cell r="T350">
            <v>73415</v>
          </cell>
        </row>
        <row r="351">
          <cell r="D351">
            <v>65458</v>
          </cell>
          <cell r="E351" t="str">
            <v>San Rafael City Elementary</v>
          </cell>
          <cell r="F351">
            <v>18577236</v>
          </cell>
          <cell r="G351">
            <v>3508</v>
          </cell>
          <cell r="H351">
            <v>0</v>
          </cell>
          <cell r="I351">
            <v>197292</v>
          </cell>
          <cell r="J351">
            <v>0</v>
          </cell>
          <cell r="K351">
            <v>18778036</v>
          </cell>
          <cell r="L351">
            <v>4634.9799999999996</v>
          </cell>
          <cell r="M351">
            <v>0</v>
          </cell>
          <cell r="N351">
            <v>0</v>
          </cell>
          <cell r="O351">
            <v>4634.9799999999996</v>
          </cell>
          <cell r="P351">
            <v>4008.05</v>
          </cell>
          <cell r="Q351">
            <v>0</v>
          </cell>
          <cell r="R351">
            <v>18778036</v>
          </cell>
          <cell r="S351">
            <v>43251.431111111109</v>
          </cell>
          <cell r="T351">
            <v>73415</v>
          </cell>
        </row>
        <row r="352">
          <cell r="D352">
            <v>65466</v>
          </cell>
          <cell r="E352" t="str">
            <v>San Rafael City High</v>
          </cell>
          <cell r="F352">
            <v>25308393</v>
          </cell>
          <cell r="G352">
            <v>2626</v>
          </cell>
          <cell r="H352">
            <v>179000</v>
          </cell>
          <cell r="I352">
            <v>147675</v>
          </cell>
          <cell r="J352">
            <v>0</v>
          </cell>
          <cell r="K352">
            <v>25637694</v>
          </cell>
          <cell r="L352">
            <v>2487.38</v>
          </cell>
          <cell r="M352">
            <v>0</v>
          </cell>
          <cell r="N352">
            <v>0</v>
          </cell>
          <cell r="O352">
            <v>2487.38</v>
          </cell>
          <cell r="P352">
            <v>10174.719999999999</v>
          </cell>
          <cell r="Q352">
            <v>0</v>
          </cell>
          <cell r="R352">
            <v>25637694</v>
          </cell>
          <cell r="S352">
            <v>43251.431111111109</v>
          </cell>
          <cell r="T352">
            <v>73415</v>
          </cell>
        </row>
        <row r="353">
          <cell r="D353">
            <v>65474</v>
          </cell>
          <cell r="E353" t="str">
            <v>Sausalito Marin City</v>
          </cell>
          <cell r="F353">
            <v>6249697</v>
          </cell>
          <cell r="G353">
            <v>0</v>
          </cell>
          <cell r="H353">
            <v>0</v>
          </cell>
          <cell r="I353">
            <v>38834</v>
          </cell>
          <cell r="J353">
            <v>0</v>
          </cell>
          <cell r="K353">
            <v>6288531</v>
          </cell>
          <cell r="L353">
            <v>150.41999999999999</v>
          </cell>
          <cell r="M353">
            <v>383.56</v>
          </cell>
          <cell r="N353">
            <v>0</v>
          </cell>
          <cell r="O353">
            <v>533.98</v>
          </cell>
          <cell r="P353">
            <v>11703.99</v>
          </cell>
          <cell r="Q353">
            <v>2849170</v>
          </cell>
          <cell r="R353">
            <v>3439361</v>
          </cell>
          <cell r="S353">
            <v>43251.431134259263</v>
          </cell>
          <cell r="T353">
            <v>73415</v>
          </cell>
        </row>
        <row r="354">
          <cell r="D354">
            <v>65482</v>
          </cell>
          <cell r="E354" t="str">
            <v>Tamalpais Union High</v>
          </cell>
          <cell r="F354">
            <v>59459179</v>
          </cell>
          <cell r="G354">
            <v>0</v>
          </cell>
          <cell r="H354">
            <v>0</v>
          </cell>
          <cell r="I354">
            <v>34119</v>
          </cell>
          <cell r="J354">
            <v>0</v>
          </cell>
          <cell r="K354">
            <v>59493298</v>
          </cell>
          <cell r="L354">
            <v>4589.3999999999996</v>
          </cell>
          <cell r="M354">
            <v>0</v>
          </cell>
          <cell r="N354">
            <v>0</v>
          </cell>
          <cell r="O354">
            <v>4589.3999999999996</v>
          </cell>
          <cell r="P354">
            <v>12955.76</v>
          </cell>
          <cell r="Q354">
            <v>0</v>
          </cell>
          <cell r="R354">
            <v>59493298</v>
          </cell>
          <cell r="S354">
            <v>43251.431215277778</v>
          </cell>
          <cell r="T354">
            <v>73415</v>
          </cell>
        </row>
        <row r="355">
          <cell r="D355">
            <v>73361</v>
          </cell>
          <cell r="E355" t="str">
            <v>Shoreline Unified</v>
          </cell>
          <cell r="F355">
            <v>8429899</v>
          </cell>
          <cell r="G355">
            <v>49</v>
          </cell>
          <cell r="H355">
            <v>0</v>
          </cell>
          <cell r="I355">
            <v>0</v>
          </cell>
          <cell r="J355">
            <v>0</v>
          </cell>
          <cell r="K355">
            <v>8429948</v>
          </cell>
          <cell r="L355">
            <v>374.58</v>
          </cell>
          <cell r="M355">
            <v>0</v>
          </cell>
          <cell r="N355">
            <v>0</v>
          </cell>
          <cell r="O355">
            <v>374.58</v>
          </cell>
          <cell r="P355">
            <v>22504.94</v>
          </cell>
          <cell r="Q355">
            <v>0</v>
          </cell>
          <cell r="R355">
            <v>8429948</v>
          </cell>
          <cell r="S355">
            <v>43251.431157407409</v>
          </cell>
          <cell r="T355">
            <v>73415</v>
          </cell>
        </row>
        <row r="356">
          <cell r="D356">
            <v>75002</v>
          </cell>
          <cell r="E356" t="str">
            <v>Ross Valley Elementary</v>
          </cell>
          <cell r="F356">
            <v>9178731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9178731</v>
          </cell>
          <cell r="L356">
            <v>2076.4299999999998</v>
          </cell>
          <cell r="M356">
            <v>128.63</v>
          </cell>
          <cell r="N356">
            <v>0</v>
          </cell>
          <cell r="O356">
            <v>2205.06</v>
          </cell>
          <cell r="P356">
            <v>4162.58</v>
          </cell>
          <cell r="Q356">
            <v>535433</v>
          </cell>
          <cell r="R356">
            <v>8643298</v>
          </cell>
          <cell r="S356">
            <v>43251.431041666663</v>
          </cell>
          <cell r="T356">
            <v>73415</v>
          </cell>
        </row>
        <row r="357">
          <cell r="D357">
            <v>65532</v>
          </cell>
          <cell r="E357" t="str">
            <v>Mariposa County Unified</v>
          </cell>
          <cell r="F357">
            <v>13222707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13222707</v>
          </cell>
          <cell r="L357">
            <v>1636.99</v>
          </cell>
          <cell r="M357">
            <v>126.22</v>
          </cell>
          <cell r="N357">
            <v>0</v>
          </cell>
          <cell r="O357">
            <v>1763.21</v>
          </cell>
          <cell r="P357">
            <v>7499.22</v>
          </cell>
          <cell r="Q357">
            <v>936156</v>
          </cell>
          <cell r="R357">
            <v>12286551</v>
          </cell>
          <cell r="S357">
            <v>43251.430821759262</v>
          </cell>
          <cell r="T357">
            <v>73415</v>
          </cell>
        </row>
        <row r="358">
          <cell r="D358">
            <v>65540</v>
          </cell>
          <cell r="E358" t="str">
            <v>Anderson Valley Unified</v>
          </cell>
          <cell r="F358">
            <v>2447698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2447698</v>
          </cell>
          <cell r="L358">
            <v>475.11</v>
          </cell>
          <cell r="M358">
            <v>0</v>
          </cell>
          <cell r="N358">
            <v>0</v>
          </cell>
          <cell r="O358">
            <v>475.11</v>
          </cell>
          <cell r="P358">
            <v>5151.8599999999997</v>
          </cell>
          <cell r="Q358">
            <v>0</v>
          </cell>
          <cell r="R358">
            <v>2447698</v>
          </cell>
          <cell r="S358">
            <v>43251.430277777778</v>
          </cell>
          <cell r="T358">
            <v>73415</v>
          </cell>
        </row>
        <row r="359">
          <cell r="D359">
            <v>65557</v>
          </cell>
          <cell r="E359" t="str">
            <v>Arena Union Elementary</v>
          </cell>
          <cell r="F359">
            <v>2552877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2552877</v>
          </cell>
          <cell r="L359">
            <v>228.14</v>
          </cell>
          <cell r="M359">
            <v>67</v>
          </cell>
          <cell r="N359">
            <v>0</v>
          </cell>
          <cell r="O359">
            <v>295.14</v>
          </cell>
          <cell r="P359">
            <v>8649.7199999999993</v>
          </cell>
          <cell r="Q359">
            <v>509015</v>
          </cell>
          <cell r="R359">
            <v>2043862</v>
          </cell>
          <cell r="S359">
            <v>43251.430289351854</v>
          </cell>
          <cell r="T359">
            <v>73415</v>
          </cell>
        </row>
        <row r="360">
          <cell r="D360">
            <v>65565</v>
          </cell>
          <cell r="E360" t="str">
            <v>Fort Bragg Unified</v>
          </cell>
          <cell r="F360">
            <v>6511949</v>
          </cell>
          <cell r="G360">
            <v>0</v>
          </cell>
          <cell r="H360">
            <v>0</v>
          </cell>
          <cell r="I360">
            <v>314320</v>
          </cell>
          <cell r="J360">
            <v>0</v>
          </cell>
          <cell r="K360">
            <v>6826269</v>
          </cell>
          <cell r="L360">
            <v>1689.65</v>
          </cell>
          <cell r="M360">
            <v>108.3</v>
          </cell>
          <cell r="N360">
            <v>0</v>
          </cell>
          <cell r="O360">
            <v>1797.95</v>
          </cell>
          <cell r="P360">
            <v>3621.87</v>
          </cell>
          <cell r="Q360">
            <v>392249</v>
          </cell>
          <cell r="R360">
            <v>6434020</v>
          </cell>
          <cell r="S360">
            <v>43251.430509259262</v>
          </cell>
          <cell r="T360">
            <v>73415</v>
          </cell>
        </row>
        <row r="361">
          <cell r="D361">
            <v>65573</v>
          </cell>
          <cell r="E361" t="str">
            <v>Manchester Union Elementary</v>
          </cell>
          <cell r="F361">
            <v>538967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538967</v>
          </cell>
          <cell r="L361">
            <v>41.03</v>
          </cell>
          <cell r="M361">
            <v>0</v>
          </cell>
          <cell r="N361">
            <v>0</v>
          </cell>
          <cell r="O361">
            <v>41.03</v>
          </cell>
          <cell r="P361">
            <v>13135.92</v>
          </cell>
          <cell r="Q361">
            <v>0</v>
          </cell>
          <cell r="R361">
            <v>538967</v>
          </cell>
          <cell r="S361">
            <v>43251.430810185186</v>
          </cell>
          <cell r="T361">
            <v>73415</v>
          </cell>
        </row>
        <row r="362">
          <cell r="D362">
            <v>65581</v>
          </cell>
          <cell r="E362" t="str">
            <v>Mendocino Unified</v>
          </cell>
          <cell r="F362">
            <v>5262936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5262936</v>
          </cell>
          <cell r="L362">
            <v>409.36</v>
          </cell>
          <cell r="M362">
            <v>0</v>
          </cell>
          <cell r="N362">
            <v>0</v>
          </cell>
          <cell r="O362">
            <v>409.36</v>
          </cell>
          <cell r="P362">
            <v>12856.5</v>
          </cell>
          <cell r="Q362">
            <v>0</v>
          </cell>
          <cell r="R362">
            <v>5262936</v>
          </cell>
          <cell r="S362">
            <v>43251.430821759262</v>
          </cell>
          <cell r="T362">
            <v>73415</v>
          </cell>
        </row>
        <row r="363">
          <cell r="D363">
            <v>65599</v>
          </cell>
          <cell r="E363" t="str">
            <v>Point Arena Joint Union High</v>
          </cell>
          <cell r="F363">
            <v>3388548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3388548</v>
          </cell>
          <cell r="L363">
            <v>132.91</v>
          </cell>
          <cell r="M363">
            <v>0</v>
          </cell>
          <cell r="N363">
            <v>0</v>
          </cell>
          <cell r="O363">
            <v>132.91</v>
          </cell>
          <cell r="P363">
            <v>25495.06</v>
          </cell>
          <cell r="Q363">
            <v>0</v>
          </cell>
          <cell r="R363">
            <v>3388548</v>
          </cell>
          <cell r="S363">
            <v>43251.430995370371</v>
          </cell>
          <cell r="T363">
            <v>73415</v>
          </cell>
        </row>
        <row r="364">
          <cell r="D364">
            <v>65607</v>
          </cell>
          <cell r="E364" t="str">
            <v>Round Valley Unified</v>
          </cell>
          <cell r="F364">
            <v>1048045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1048045</v>
          </cell>
          <cell r="L364">
            <v>360.73</v>
          </cell>
          <cell r="M364">
            <v>39.46</v>
          </cell>
          <cell r="N364">
            <v>0</v>
          </cell>
          <cell r="O364">
            <v>400.19</v>
          </cell>
          <cell r="P364">
            <v>2618.87</v>
          </cell>
          <cell r="Q364">
            <v>103341</v>
          </cell>
          <cell r="R364">
            <v>944704</v>
          </cell>
          <cell r="S364">
            <v>43251.431041666663</v>
          </cell>
          <cell r="T364">
            <v>73415</v>
          </cell>
        </row>
        <row r="365">
          <cell r="D365">
            <v>65615</v>
          </cell>
          <cell r="E365" t="str">
            <v>Ukiah Unified</v>
          </cell>
          <cell r="F365">
            <v>15480275</v>
          </cell>
          <cell r="G365">
            <v>0</v>
          </cell>
          <cell r="H365">
            <v>0</v>
          </cell>
          <cell r="I365">
            <v>514544</v>
          </cell>
          <cell r="J365">
            <v>0</v>
          </cell>
          <cell r="K365">
            <v>15994819</v>
          </cell>
          <cell r="L365">
            <v>5599.26</v>
          </cell>
          <cell r="M365">
            <v>582.57000000000005</v>
          </cell>
          <cell r="N365">
            <v>0</v>
          </cell>
          <cell r="O365">
            <v>6181.83</v>
          </cell>
          <cell r="P365">
            <v>2504.16</v>
          </cell>
          <cell r="Q365">
            <v>1458849</v>
          </cell>
          <cell r="R365">
            <v>14535970</v>
          </cell>
          <cell r="S365">
            <v>43251.431250000001</v>
          </cell>
          <cell r="T365">
            <v>73415</v>
          </cell>
        </row>
        <row r="366">
          <cell r="D366">
            <v>65623</v>
          </cell>
          <cell r="E366" t="str">
            <v>Willits Unified</v>
          </cell>
          <cell r="F366">
            <v>4997978</v>
          </cell>
          <cell r="G366">
            <v>0</v>
          </cell>
          <cell r="H366">
            <v>0</v>
          </cell>
          <cell r="I366">
            <v>376378</v>
          </cell>
          <cell r="J366">
            <v>0</v>
          </cell>
          <cell r="K366">
            <v>5374356</v>
          </cell>
          <cell r="L366">
            <v>1450.39</v>
          </cell>
          <cell r="M366">
            <v>331.35</v>
          </cell>
          <cell r="N366">
            <v>0</v>
          </cell>
          <cell r="O366">
            <v>1781.74</v>
          </cell>
          <cell r="P366">
            <v>2805.11</v>
          </cell>
          <cell r="Q366">
            <v>929474</v>
          </cell>
          <cell r="R366">
            <v>4444882</v>
          </cell>
          <cell r="S366">
            <v>43251.431319444448</v>
          </cell>
          <cell r="T366">
            <v>73415</v>
          </cell>
        </row>
        <row r="367">
          <cell r="D367">
            <v>73866</v>
          </cell>
          <cell r="E367" t="str">
            <v>Potter Valley Community Unified</v>
          </cell>
          <cell r="F367">
            <v>1131258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1131258</v>
          </cell>
          <cell r="L367">
            <v>254.45</v>
          </cell>
          <cell r="M367">
            <v>0</v>
          </cell>
          <cell r="N367">
            <v>0</v>
          </cell>
          <cell r="O367">
            <v>254.45</v>
          </cell>
          <cell r="P367">
            <v>4445.8999999999996</v>
          </cell>
          <cell r="Q367">
            <v>0</v>
          </cell>
          <cell r="R367">
            <v>1131258</v>
          </cell>
          <cell r="S367">
            <v>43251.430995370371</v>
          </cell>
          <cell r="T367">
            <v>73415</v>
          </cell>
        </row>
        <row r="368">
          <cell r="D368">
            <v>73916</v>
          </cell>
          <cell r="E368" t="str">
            <v>Laytonville Unified</v>
          </cell>
          <cell r="F368">
            <v>2316930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2316930</v>
          </cell>
          <cell r="L368">
            <v>361.4</v>
          </cell>
          <cell r="M368">
            <v>0</v>
          </cell>
          <cell r="N368">
            <v>0</v>
          </cell>
          <cell r="O368">
            <v>361.4</v>
          </cell>
          <cell r="P368">
            <v>6410.99</v>
          </cell>
          <cell r="Q368">
            <v>0</v>
          </cell>
          <cell r="R368">
            <v>2316930</v>
          </cell>
          <cell r="S368">
            <v>43251.430659722224</v>
          </cell>
          <cell r="T368">
            <v>73415</v>
          </cell>
        </row>
        <row r="369">
          <cell r="D369">
            <v>75218</v>
          </cell>
          <cell r="E369" t="str">
            <v>Leggett Valley Unified</v>
          </cell>
          <cell r="F369">
            <v>322324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322324</v>
          </cell>
          <cell r="L369">
            <v>115.68</v>
          </cell>
          <cell r="M369">
            <v>0</v>
          </cell>
          <cell r="N369">
            <v>0</v>
          </cell>
          <cell r="O369">
            <v>115.68</v>
          </cell>
          <cell r="P369">
            <v>2786.34</v>
          </cell>
          <cell r="Q369">
            <v>0</v>
          </cell>
          <cell r="R369">
            <v>322324</v>
          </cell>
          <cell r="S369">
            <v>43251.430659722224</v>
          </cell>
          <cell r="T369">
            <v>73415</v>
          </cell>
        </row>
        <row r="370">
          <cell r="D370">
            <v>65631</v>
          </cell>
          <cell r="E370" t="str">
            <v>Atwater Elementary</v>
          </cell>
          <cell r="F370">
            <v>3218065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3218065</v>
          </cell>
          <cell r="L370">
            <v>4909.1899999999996</v>
          </cell>
          <cell r="M370">
            <v>0.93</v>
          </cell>
          <cell r="N370">
            <v>0.93</v>
          </cell>
          <cell r="O370">
            <v>4909.1899999999996</v>
          </cell>
          <cell r="P370">
            <v>655.52</v>
          </cell>
          <cell r="Q370">
            <v>0</v>
          </cell>
          <cell r="R370">
            <v>3218065</v>
          </cell>
          <cell r="S370">
            <v>43251.430300925924</v>
          </cell>
          <cell r="T370">
            <v>73415</v>
          </cell>
        </row>
        <row r="371">
          <cell r="D371">
            <v>65649</v>
          </cell>
          <cell r="E371" t="str">
            <v>Ballico-Cressey Elementary</v>
          </cell>
          <cell r="F371">
            <v>1296543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1296543</v>
          </cell>
          <cell r="L371">
            <v>370.93</v>
          </cell>
          <cell r="M371">
            <v>0</v>
          </cell>
          <cell r="N371">
            <v>0</v>
          </cell>
          <cell r="O371">
            <v>370.93</v>
          </cell>
          <cell r="P371">
            <v>3495.38</v>
          </cell>
          <cell r="Q371">
            <v>0</v>
          </cell>
          <cell r="R371">
            <v>1296543</v>
          </cell>
          <cell r="S371">
            <v>43251.430300925924</v>
          </cell>
          <cell r="T371">
            <v>73415</v>
          </cell>
        </row>
        <row r="372">
          <cell r="D372">
            <v>65680</v>
          </cell>
          <cell r="E372" t="str">
            <v>El Nido Elementary</v>
          </cell>
          <cell r="F372">
            <v>733306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733306</v>
          </cell>
          <cell r="L372">
            <v>161.27000000000001</v>
          </cell>
          <cell r="M372">
            <v>0</v>
          </cell>
          <cell r="N372">
            <v>0</v>
          </cell>
          <cell r="O372">
            <v>161.27000000000001</v>
          </cell>
          <cell r="P372">
            <v>4547.07</v>
          </cell>
          <cell r="Q372">
            <v>0</v>
          </cell>
          <cell r="R372">
            <v>733306</v>
          </cell>
          <cell r="S372">
            <v>43251.430474537039</v>
          </cell>
          <cell r="T372">
            <v>73415</v>
          </cell>
        </row>
        <row r="373">
          <cell r="D373">
            <v>65698</v>
          </cell>
          <cell r="E373" t="str">
            <v>Hilmar Unified</v>
          </cell>
          <cell r="F373">
            <v>5704626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5704626</v>
          </cell>
          <cell r="L373">
            <v>2269.12</v>
          </cell>
          <cell r="M373">
            <v>4.09</v>
          </cell>
          <cell r="N373">
            <v>0.7</v>
          </cell>
          <cell r="O373">
            <v>2272.5100000000002</v>
          </cell>
          <cell r="P373">
            <v>2510.2800000000002</v>
          </cell>
          <cell r="Q373">
            <v>8510</v>
          </cell>
          <cell r="R373">
            <v>5696116</v>
          </cell>
          <cell r="S373">
            <v>43251.430578703701</v>
          </cell>
          <cell r="T373">
            <v>73415</v>
          </cell>
        </row>
        <row r="374">
          <cell r="D374">
            <v>65722</v>
          </cell>
          <cell r="E374" t="str">
            <v>Le Grand Union Elementary</v>
          </cell>
          <cell r="F374">
            <v>795242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795242</v>
          </cell>
          <cell r="L374">
            <v>388.18</v>
          </cell>
          <cell r="M374">
            <v>0</v>
          </cell>
          <cell r="N374">
            <v>0</v>
          </cell>
          <cell r="O374">
            <v>388.18</v>
          </cell>
          <cell r="P374">
            <v>2048.64</v>
          </cell>
          <cell r="Q374">
            <v>0</v>
          </cell>
          <cell r="R374">
            <v>795242</v>
          </cell>
          <cell r="S374">
            <v>43251.430659722224</v>
          </cell>
          <cell r="T374">
            <v>73415</v>
          </cell>
        </row>
        <row r="375">
          <cell r="D375">
            <v>65730</v>
          </cell>
          <cell r="E375" t="str">
            <v>Le Grand Union High</v>
          </cell>
          <cell r="F375">
            <v>1581951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1581951</v>
          </cell>
          <cell r="L375">
            <v>486.06</v>
          </cell>
          <cell r="M375">
            <v>1.45</v>
          </cell>
          <cell r="N375">
            <v>1.4</v>
          </cell>
          <cell r="O375">
            <v>486.11</v>
          </cell>
          <cell r="P375">
            <v>3254.31</v>
          </cell>
          <cell r="Q375">
            <v>163</v>
          </cell>
          <cell r="R375">
            <v>1581788</v>
          </cell>
          <cell r="S375">
            <v>43251.430659722224</v>
          </cell>
          <cell r="T375">
            <v>73415</v>
          </cell>
        </row>
        <row r="376">
          <cell r="D376">
            <v>65748</v>
          </cell>
          <cell r="E376" t="str">
            <v>Livingston Union</v>
          </cell>
          <cell r="F376">
            <v>2914085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2914085</v>
          </cell>
          <cell r="L376">
            <v>2444.44</v>
          </cell>
          <cell r="M376">
            <v>0</v>
          </cell>
          <cell r="N376">
            <v>0</v>
          </cell>
          <cell r="O376">
            <v>2444.44</v>
          </cell>
          <cell r="P376">
            <v>1192.1300000000001</v>
          </cell>
          <cell r="Q376">
            <v>0</v>
          </cell>
          <cell r="R376">
            <v>2914085</v>
          </cell>
          <cell r="S376">
            <v>43251.430671296293</v>
          </cell>
          <cell r="T376">
            <v>73415</v>
          </cell>
        </row>
        <row r="377">
          <cell r="D377">
            <v>65755</v>
          </cell>
          <cell r="E377" t="str">
            <v>Los Banos Unified</v>
          </cell>
          <cell r="F377">
            <v>11534427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11534427</v>
          </cell>
          <cell r="L377">
            <v>10427.69</v>
          </cell>
          <cell r="M377">
            <v>0</v>
          </cell>
          <cell r="N377">
            <v>0</v>
          </cell>
          <cell r="O377">
            <v>10427.69</v>
          </cell>
          <cell r="P377">
            <v>1106.1300000000001</v>
          </cell>
          <cell r="Q377">
            <v>0</v>
          </cell>
          <cell r="R377">
            <v>11534427</v>
          </cell>
          <cell r="S377">
            <v>43251.430798611109</v>
          </cell>
          <cell r="T377">
            <v>73415</v>
          </cell>
        </row>
        <row r="378">
          <cell r="D378">
            <v>65763</v>
          </cell>
          <cell r="E378" t="str">
            <v>McSwain Union Elementary</v>
          </cell>
          <cell r="F378">
            <v>1655315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1655315</v>
          </cell>
          <cell r="L378">
            <v>835.34</v>
          </cell>
          <cell r="M378">
            <v>0</v>
          </cell>
          <cell r="N378">
            <v>0</v>
          </cell>
          <cell r="O378">
            <v>835.34</v>
          </cell>
          <cell r="P378">
            <v>1981.61</v>
          </cell>
          <cell r="Q378">
            <v>0</v>
          </cell>
          <cell r="R378">
            <v>1655315</v>
          </cell>
          <cell r="S378">
            <v>43251.430821759262</v>
          </cell>
          <cell r="T378">
            <v>73415</v>
          </cell>
        </row>
        <row r="379">
          <cell r="D379">
            <v>65771</v>
          </cell>
          <cell r="E379" t="str">
            <v>Merced City Elementary</v>
          </cell>
          <cell r="F379">
            <v>8829813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8829813</v>
          </cell>
          <cell r="L379">
            <v>10698.41</v>
          </cell>
          <cell r="M379">
            <v>16.55</v>
          </cell>
          <cell r="N379">
            <v>16.55</v>
          </cell>
          <cell r="O379">
            <v>10698.41</v>
          </cell>
          <cell r="P379">
            <v>825.34</v>
          </cell>
          <cell r="Q379">
            <v>0</v>
          </cell>
          <cell r="R379">
            <v>8829813</v>
          </cell>
          <cell r="S379">
            <v>43251.430833333332</v>
          </cell>
          <cell r="T379">
            <v>73415</v>
          </cell>
        </row>
        <row r="380">
          <cell r="D380">
            <v>65789</v>
          </cell>
          <cell r="E380" t="str">
            <v>Merced Union High</v>
          </cell>
          <cell r="F380">
            <v>17591564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17591564</v>
          </cell>
          <cell r="L380">
            <v>10195.049999999999</v>
          </cell>
          <cell r="M380">
            <v>70.3</v>
          </cell>
          <cell r="N380">
            <v>60.38</v>
          </cell>
          <cell r="O380">
            <v>10204.969999999999</v>
          </cell>
          <cell r="P380">
            <v>1723.82</v>
          </cell>
          <cell r="Q380">
            <v>17100</v>
          </cell>
          <cell r="R380">
            <v>17574464</v>
          </cell>
          <cell r="S380">
            <v>43251.430833333332</v>
          </cell>
          <cell r="T380">
            <v>73415</v>
          </cell>
        </row>
        <row r="381">
          <cell r="D381">
            <v>65813</v>
          </cell>
          <cell r="E381" t="str">
            <v>Plainsburg Union Elementary</v>
          </cell>
          <cell r="F381">
            <v>592284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592284</v>
          </cell>
          <cell r="L381">
            <v>119.09</v>
          </cell>
          <cell r="M381">
            <v>0</v>
          </cell>
          <cell r="N381">
            <v>0</v>
          </cell>
          <cell r="O381">
            <v>119.09</v>
          </cell>
          <cell r="P381">
            <v>4973.42</v>
          </cell>
          <cell r="Q381">
            <v>0</v>
          </cell>
          <cell r="R381">
            <v>592284</v>
          </cell>
          <cell r="S381">
            <v>43251.430983796294</v>
          </cell>
          <cell r="T381">
            <v>73415</v>
          </cell>
        </row>
        <row r="382">
          <cell r="D382">
            <v>65821</v>
          </cell>
          <cell r="E382" t="str">
            <v>Planada Elementary</v>
          </cell>
          <cell r="F382">
            <v>616109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616109</v>
          </cell>
          <cell r="L382">
            <v>779.97</v>
          </cell>
          <cell r="M382">
            <v>0</v>
          </cell>
          <cell r="N382">
            <v>0</v>
          </cell>
          <cell r="O382">
            <v>779.97</v>
          </cell>
          <cell r="P382">
            <v>789.91</v>
          </cell>
          <cell r="Q382">
            <v>0</v>
          </cell>
          <cell r="R382">
            <v>616109</v>
          </cell>
          <cell r="S382">
            <v>43251.430983796294</v>
          </cell>
          <cell r="T382">
            <v>73415</v>
          </cell>
        </row>
        <row r="383">
          <cell r="D383">
            <v>65839</v>
          </cell>
          <cell r="E383" t="str">
            <v>Snelling-Merced Falls Union Elementary</v>
          </cell>
          <cell r="F383">
            <v>523830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523830</v>
          </cell>
          <cell r="L383">
            <v>79.27</v>
          </cell>
          <cell r="M383">
            <v>0</v>
          </cell>
          <cell r="N383">
            <v>0</v>
          </cell>
          <cell r="O383">
            <v>79.27</v>
          </cell>
          <cell r="P383">
            <v>6608.17</v>
          </cell>
          <cell r="Q383">
            <v>0</v>
          </cell>
          <cell r="R383">
            <v>523830</v>
          </cell>
          <cell r="S383">
            <v>43251.431157407409</v>
          </cell>
          <cell r="T383">
            <v>73415</v>
          </cell>
        </row>
        <row r="384">
          <cell r="D384">
            <v>65862</v>
          </cell>
          <cell r="E384" t="str">
            <v>Weaver Union</v>
          </cell>
          <cell r="F384">
            <v>1941033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1941033</v>
          </cell>
          <cell r="L384">
            <v>2743.64</v>
          </cell>
          <cell r="M384">
            <v>1.73</v>
          </cell>
          <cell r="N384">
            <v>1.73</v>
          </cell>
          <cell r="O384">
            <v>2743.64</v>
          </cell>
          <cell r="P384">
            <v>707.47</v>
          </cell>
          <cell r="Q384">
            <v>0</v>
          </cell>
          <cell r="R384">
            <v>1941033</v>
          </cell>
          <cell r="S384">
            <v>43251.431284722225</v>
          </cell>
          <cell r="T384">
            <v>73415</v>
          </cell>
        </row>
        <row r="385">
          <cell r="D385">
            <v>65870</v>
          </cell>
          <cell r="E385" t="str">
            <v>Winton</v>
          </cell>
          <cell r="F385">
            <v>810618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810618</v>
          </cell>
          <cell r="L385">
            <v>1882.67</v>
          </cell>
          <cell r="M385">
            <v>0</v>
          </cell>
          <cell r="N385">
            <v>0</v>
          </cell>
          <cell r="O385">
            <v>1882.67</v>
          </cell>
          <cell r="P385">
            <v>430.57</v>
          </cell>
          <cell r="Q385">
            <v>0</v>
          </cell>
          <cell r="R385">
            <v>810618</v>
          </cell>
          <cell r="S385">
            <v>43251.431319444448</v>
          </cell>
          <cell r="T385">
            <v>73415</v>
          </cell>
        </row>
        <row r="386">
          <cell r="D386">
            <v>73619</v>
          </cell>
          <cell r="E386" t="str">
            <v>Gustine Unified</v>
          </cell>
          <cell r="F386">
            <v>3298922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3298922</v>
          </cell>
          <cell r="L386">
            <v>1797.91</v>
          </cell>
          <cell r="M386">
            <v>0.7</v>
          </cell>
          <cell r="N386">
            <v>0.7</v>
          </cell>
          <cell r="O386">
            <v>1797.91</v>
          </cell>
          <cell r="P386">
            <v>1834.86</v>
          </cell>
          <cell r="Q386">
            <v>0</v>
          </cell>
          <cell r="R386">
            <v>3298922</v>
          </cell>
          <cell r="S386">
            <v>43251.430555555555</v>
          </cell>
          <cell r="T386">
            <v>73415</v>
          </cell>
        </row>
        <row r="387">
          <cell r="D387">
            <v>73726</v>
          </cell>
          <cell r="E387" t="str">
            <v>Merced River Union Elementary</v>
          </cell>
          <cell r="F387">
            <v>691005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691005</v>
          </cell>
          <cell r="L387">
            <v>169.82</v>
          </cell>
          <cell r="M387">
            <v>0</v>
          </cell>
          <cell r="N387">
            <v>0</v>
          </cell>
          <cell r="O387">
            <v>169.82</v>
          </cell>
          <cell r="P387">
            <v>4069.04</v>
          </cell>
          <cell r="Q387">
            <v>0</v>
          </cell>
          <cell r="R387">
            <v>691005</v>
          </cell>
          <cell r="S387">
            <v>43251.430833333332</v>
          </cell>
          <cell r="T387">
            <v>73415</v>
          </cell>
        </row>
        <row r="388">
          <cell r="D388">
            <v>75317</v>
          </cell>
          <cell r="E388" t="str">
            <v>Dos Palos Oro Loma Joint Unified</v>
          </cell>
          <cell r="F388">
            <v>4937158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4937158</v>
          </cell>
          <cell r="L388">
            <v>2286.0700000000002</v>
          </cell>
          <cell r="M388">
            <v>0</v>
          </cell>
          <cell r="N388">
            <v>0</v>
          </cell>
          <cell r="O388">
            <v>2286.0700000000002</v>
          </cell>
          <cell r="P388">
            <v>2159.67</v>
          </cell>
          <cell r="Q388">
            <v>0</v>
          </cell>
          <cell r="R388">
            <v>4937158</v>
          </cell>
          <cell r="S388">
            <v>43251.430451388886</v>
          </cell>
          <cell r="T388">
            <v>73415</v>
          </cell>
        </row>
        <row r="389">
          <cell r="D389">
            <v>75366</v>
          </cell>
          <cell r="E389" t="str">
            <v>Delhi Unified</v>
          </cell>
          <cell r="F389">
            <v>2077917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2077917</v>
          </cell>
          <cell r="L389">
            <v>2553.9499999999998</v>
          </cell>
          <cell r="M389">
            <v>1.96</v>
          </cell>
          <cell r="N389">
            <v>0</v>
          </cell>
          <cell r="O389">
            <v>2555.91</v>
          </cell>
          <cell r="P389">
            <v>812.99</v>
          </cell>
          <cell r="Q389">
            <v>1593</v>
          </cell>
          <cell r="R389">
            <v>2076324</v>
          </cell>
          <cell r="S389">
            <v>43251.430451388886</v>
          </cell>
          <cell r="T389">
            <v>73415</v>
          </cell>
        </row>
        <row r="390">
          <cell r="D390">
            <v>65896</v>
          </cell>
          <cell r="E390" t="str">
            <v>Surprise Valley Joint Unified</v>
          </cell>
          <cell r="F390">
            <v>568178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568178</v>
          </cell>
          <cell r="L390">
            <v>108.34</v>
          </cell>
          <cell r="M390">
            <v>0</v>
          </cell>
          <cell r="N390">
            <v>0</v>
          </cell>
          <cell r="O390">
            <v>108.34</v>
          </cell>
          <cell r="P390">
            <v>5244.4</v>
          </cell>
          <cell r="Q390">
            <v>0</v>
          </cell>
          <cell r="R390">
            <v>568178</v>
          </cell>
          <cell r="S390">
            <v>43251.431215277778</v>
          </cell>
          <cell r="T390">
            <v>73415</v>
          </cell>
        </row>
        <row r="391">
          <cell r="D391">
            <v>73585</v>
          </cell>
          <cell r="E391" t="str">
            <v>Modoc Joint Unified</v>
          </cell>
          <cell r="F391">
            <v>2861431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2861431</v>
          </cell>
          <cell r="L391">
            <v>823.74</v>
          </cell>
          <cell r="M391">
            <v>0</v>
          </cell>
          <cell r="N391">
            <v>0</v>
          </cell>
          <cell r="O391">
            <v>823.74</v>
          </cell>
          <cell r="P391">
            <v>3473.71</v>
          </cell>
          <cell r="Q391">
            <v>0</v>
          </cell>
          <cell r="R391">
            <v>2861431</v>
          </cell>
          <cell r="S391">
            <v>43251.430844907409</v>
          </cell>
          <cell r="T391">
            <v>73415</v>
          </cell>
        </row>
        <row r="392">
          <cell r="D392">
            <v>73593</v>
          </cell>
          <cell r="E392" t="str">
            <v>Tulelake Basin Joint Unified</v>
          </cell>
          <cell r="F392">
            <v>1316095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1316095</v>
          </cell>
          <cell r="L392">
            <v>415.82</v>
          </cell>
          <cell r="M392">
            <v>0</v>
          </cell>
          <cell r="N392">
            <v>0</v>
          </cell>
          <cell r="O392">
            <v>415.82</v>
          </cell>
          <cell r="P392">
            <v>3165.06</v>
          </cell>
          <cell r="Q392">
            <v>0</v>
          </cell>
          <cell r="R392">
            <v>1316095</v>
          </cell>
          <cell r="S392">
            <v>43251.431238425925</v>
          </cell>
          <cell r="T392">
            <v>73415</v>
          </cell>
        </row>
        <row r="393">
          <cell r="D393">
            <v>73668</v>
          </cell>
          <cell r="E393" t="str">
            <v>Eastern Sierra Unified</v>
          </cell>
          <cell r="F393">
            <v>6887467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6887467</v>
          </cell>
          <cell r="L393">
            <v>392.17</v>
          </cell>
          <cell r="M393">
            <v>0</v>
          </cell>
          <cell r="N393">
            <v>0</v>
          </cell>
          <cell r="O393">
            <v>392.17</v>
          </cell>
          <cell r="P393">
            <v>17562.45</v>
          </cell>
          <cell r="Q393">
            <v>0</v>
          </cell>
          <cell r="R393">
            <v>6887467</v>
          </cell>
          <cell r="S393">
            <v>43251.430474537039</v>
          </cell>
          <cell r="T393">
            <v>73415</v>
          </cell>
        </row>
        <row r="394">
          <cell r="D394">
            <v>73692</v>
          </cell>
          <cell r="E394" t="str">
            <v>Mammoth Unified</v>
          </cell>
          <cell r="F394">
            <v>9793888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9793888</v>
          </cell>
          <cell r="L394">
            <v>1148.79</v>
          </cell>
          <cell r="M394">
            <v>0</v>
          </cell>
          <cell r="N394">
            <v>0</v>
          </cell>
          <cell r="O394">
            <v>1148.79</v>
          </cell>
          <cell r="P394">
            <v>8525.39</v>
          </cell>
          <cell r="Q394">
            <v>0</v>
          </cell>
          <cell r="R394">
            <v>9793888</v>
          </cell>
          <cell r="S394">
            <v>43251.430810185186</v>
          </cell>
          <cell r="T394">
            <v>73415</v>
          </cell>
        </row>
        <row r="395">
          <cell r="D395">
            <v>65961</v>
          </cell>
          <cell r="E395" t="str">
            <v>Alisal Union</v>
          </cell>
          <cell r="F395">
            <v>10038388</v>
          </cell>
          <cell r="G395">
            <v>0</v>
          </cell>
          <cell r="H395">
            <v>1008</v>
          </cell>
          <cell r="I395">
            <v>37746</v>
          </cell>
          <cell r="J395">
            <v>0</v>
          </cell>
          <cell r="K395">
            <v>10077142</v>
          </cell>
          <cell r="L395">
            <v>8685.81</v>
          </cell>
          <cell r="M395">
            <v>248.83</v>
          </cell>
          <cell r="N395">
            <v>10.119999999999999</v>
          </cell>
          <cell r="O395">
            <v>8924.52</v>
          </cell>
          <cell r="P395">
            <v>1124.81</v>
          </cell>
          <cell r="Q395">
            <v>268503</v>
          </cell>
          <cell r="R395">
            <v>9808639</v>
          </cell>
          <cell r="S395">
            <v>43251.430266203701</v>
          </cell>
          <cell r="T395">
            <v>73415</v>
          </cell>
        </row>
        <row r="396">
          <cell r="D396">
            <v>65979</v>
          </cell>
          <cell r="E396" t="str">
            <v>Bradley Union Elementary</v>
          </cell>
          <cell r="F396">
            <v>250971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250971</v>
          </cell>
          <cell r="L396">
            <v>75.099999999999994</v>
          </cell>
          <cell r="M396">
            <v>974.27</v>
          </cell>
          <cell r="N396">
            <v>0</v>
          </cell>
          <cell r="O396">
            <v>1049.3699999999999</v>
          </cell>
          <cell r="P396">
            <v>239.16</v>
          </cell>
          <cell r="Q396">
            <v>233006</v>
          </cell>
          <cell r="R396">
            <v>17965</v>
          </cell>
          <cell r="S396">
            <v>43251.430335648147</v>
          </cell>
          <cell r="T396">
            <v>73415</v>
          </cell>
        </row>
        <row r="397">
          <cell r="D397">
            <v>65987</v>
          </cell>
          <cell r="E397" t="str">
            <v>Carmel Unified</v>
          </cell>
          <cell r="F397">
            <v>48616637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48616637</v>
          </cell>
          <cell r="L397">
            <v>2404.2399999999998</v>
          </cell>
          <cell r="M397">
            <v>3.34</v>
          </cell>
          <cell r="N397">
            <v>0</v>
          </cell>
          <cell r="O397">
            <v>2407.58</v>
          </cell>
          <cell r="P397">
            <v>20193.16</v>
          </cell>
          <cell r="Q397">
            <v>27278</v>
          </cell>
          <cell r="R397">
            <v>48589359</v>
          </cell>
          <cell r="S397">
            <v>43251.430381944447</v>
          </cell>
          <cell r="T397">
            <v>73415</v>
          </cell>
        </row>
        <row r="398">
          <cell r="D398">
            <v>65995</v>
          </cell>
          <cell r="E398" t="str">
            <v>Chualar Union</v>
          </cell>
          <cell r="F398">
            <v>351580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351580</v>
          </cell>
          <cell r="L398">
            <v>315.63</v>
          </cell>
          <cell r="M398">
            <v>1</v>
          </cell>
          <cell r="N398">
            <v>1</v>
          </cell>
          <cell r="O398">
            <v>315.63</v>
          </cell>
          <cell r="P398">
            <v>1113.9000000000001</v>
          </cell>
          <cell r="Q398">
            <v>0</v>
          </cell>
          <cell r="R398">
            <v>351580</v>
          </cell>
          <cell r="S398">
            <v>43251.430405092593</v>
          </cell>
          <cell r="T398">
            <v>73415</v>
          </cell>
        </row>
        <row r="399">
          <cell r="D399">
            <v>66027</v>
          </cell>
          <cell r="E399" t="str">
            <v>Graves Elementary</v>
          </cell>
          <cell r="F399">
            <v>88716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88716</v>
          </cell>
          <cell r="L399">
            <v>43.3</v>
          </cell>
          <cell r="M399">
            <v>0</v>
          </cell>
          <cell r="N399">
            <v>0</v>
          </cell>
          <cell r="O399">
            <v>43.3</v>
          </cell>
          <cell r="P399">
            <v>2048.87</v>
          </cell>
          <cell r="Q399">
            <v>0</v>
          </cell>
          <cell r="R399">
            <v>88716</v>
          </cell>
          <cell r="S399">
            <v>43251.430543981478</v>
          </cell>
          <cell r="T399">
            <v>73415</v>
          </cell>
        </row>
        <row r="400">
          <cell r="D400">
            <v>66035</v>
          </cell>
          <cell r="E400" t="str">
            <v>Greenfield Union Elementary</v>
          </cell>
          <cell r="F400">
            <v>3446459</v>
          </cell>
          <cell r="G400">
            <v>0</v>
          </cell>
          <cell r="H400">
            <v>127522</v>
          </cell>
          <cell r="I400">
            <v>21808</v>
          </cell>
          <cell r="J400">
            <v>0</v>
          </cell>
          <cell r="K400">
            <v>3595789</v>
          </cell>
          <cell r="L400">
            <v>3441.85</v>
          </cell>
          <cell r="M400">
            <v>7.27</v>
          </cell>
          <cell r="N400">
            <v>7.27</v>
          </cell>
          <cell r="O400">
            <v>3441.85</v>
          </cell>
          <cell r="P400">
            <v>1001.34</v>
          </cell>
          <cell r="Q400">
            <v>0</v>
          </cell>
          <cell r="R400">
            <v>3595789</v>
          </cell>
          <cell r="S400">
            <v>43251.430555555555</v>
          </cell>
          <cell r="T400">
            <v>73415</v>
          </cell>
        </row>
        <row r="401">
          <cell r="D401">
            <v>66050</v>
          </cell>
          <cell r="E401" t="str">
            <v>King City Union</v>
          </cell>
          <cell r="F401">
            <v>4710109</v>
          </cell>
          <cell r="G401">
            <v>0</v>
          </cell>
          <cell r="H401">
            <v>4295</v>
          </cell>
          <cell r="I401">
            <v>49602</v>
          </cell>
          <cell r="J401">
            <v>0</v>
          </cell>
          <cell r="K401">
            <v>4764006</v>
          </cell>
          <cell r="L401">
            <v>2564.87</v>
          </cell>
          <cell r="M401">
            <v>7.4</v>
          </cell>
          <cell r="N401">
            <v>7.4</v>
          </cell>
          <cell r="O401">
            <v>2564.87</v>
          </cell>
          <cell r="P401">
            <v>1836.39</v>
          </cell>
          <cell r="Q401">
            <v>0</v>
          </cell>
          <cell r="R401">
            <v>4764006</v>
          </cell>
          <cell r="S401">
            <v>43251.430613425924</v>
          </cell>
          <cell r="T401">
            <v>73415</v>
          </cell>
        </row>
        <row r="402">
          <cell r="D402">
            <v>66068</v>
          </cell>
          <cell r="E402" t="str">
            <v>South Monterey County Joint Union High</v>
          </cell>
          <cell r="F402">
            <v>5853286</v>
          </cell>
          <cell r="G402">
            <v>0</v>
          </cell>
          <cell r="H402">
            <v>40452</v>
          </cell>
          <cell r="I402">
            <v>30365</v>
          </cell>
          <cell r="J402">
            <v>0</v>
          </cell>
          <cell r="K402">
            <v>5924103</v>
          </cell>
          <cell r="L402">
            <v>2158.39</v>
          </cell>
          <cell r="M402">
            <v>145.33000000000001</v>
          </cell>
          <cell r="N402">
            <v>95.38</v>
          </cell>
          <cell r="O402">
            <v>2208.34</v>
          </cell>
          <cell r="P402">
            <v>2650.54</v>
          </cell>
          <cell r="Q402">
            <v>132394</v>
          </cell>
          <cell r="R402">
            <v>5791709</v>
          </cell>
          <cell r="S402">
            <v>43251.431180555555</v>
          </cell>
          <cell r="T402">
            <v>73415</v>
          </cell>
        </row>
        <row r="403">
          <cell r="D403">
            <v>66076</v>
          </cell>
          <cell r="E403" t="str">
            <v>Lagunita Elementary</v>
          </cell>
          <cell r="F403">
            <v>170640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170640</v>
          </cell>
          <cell r="L403">
            <v>96.11</v>
          </cell>
          <cell r="M403">
            <v>0</v>
          </cell>
          <cell r="N403">
            <v>0</v>
          </cell>
          <cell r="O403">
            <v>96.11</v>
          </cell>
          <cell r="P403">
            <v>1775.47</v>
          </cell>
          <cell r="Q403">
            <v>0</v>
          </cell>
          <cell r="R403">
            <v>170640</v>
          </cell>
          <cell r="S403">
            <v>43251.430636574078</v>
          </cell>
          <cell r="T403">
            <v>73415</v>
          </cell>
        </row>
        <row r="404">
          <cell r="D404">
            <v>66084</v>
          </cell>
          <cell r="E404" t="str">
            <v>Mission Union Elementary</v>
          </cell>
          <cell r="F404">
            <v>125247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125247</v>
          </cell>
          <cell r="L404">
            <v>122.98</v>
          </cell>
          <cell r="M404">
            <v>0</v>
          </cell>
          <cell r="N404">
            <v>0</v>
          </cell>
          <cell r="O404">
            <v>122.98</v>
          </cell>
          <cell r="P404">
            <v>1018.43</v>
          </cell>
          <cell r="Q404">
            <v>0</v>
          </cell>
          <cell r="R404">
            <v>125247</v>
          </cell>
          <cell r="S404">
            <v>43251.430833333332</v>
          </cell>
          <cell r="T404">
            <v>73415</v>
          </cell>
        </row>
        <row r="405">
          <cell r="D405">
            <v>66092</v>
          </cell>
          <cell r="E405" t="str">
            <v>Monterey Peninsula Unified</v>
          </cell>
          <cell r="F405">
            <v>41239001</v>
          </cell>
          <cell r="G405">
            <v>0</v>
          </cell>
          <cell r="H405">
            <v>791948</v>
          </cell>
          <cell r="I405">
            <v>5459477</v>
          </cell>
          <cell r="J405">
            <v>0</v>
          </cell>
          <cell r="K405">
            <v>47490426</v>
          </cell>
          <cell r="L405">
            <v>9238.7800000000007</v>
          </cell>
          <cell r="M405">
            <v>1854.37</v>
          </cell>
          <cell r="N405">
            <v>25.01</v>
          </cell>
          <cell r="O405">
            <v>11068.14</v>
          </cell>
          <cell r="P405">
            <v>3725.92</v>
          </cell>
          <cell r="Q405">
            <v>6816049</v>
          </cell>
          <cell r="R405">
            <v>40674377</v>
          </cell>
          <cell r="S405">
            <v>43251.430844907409</v>
          </cell>
          <cell r="T405">
            <v>73415</v>
          </cell>
        </row>
        <row r="406">
          <cell r="D406">
            <v>66134</v>
          </cell>
          <cell r="E406" t="str">
            <v>Pacific Grove Unified</v>
          </cell>
          <cell r="F406">
            <v>24622941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24622941</v>
          </cell>
          <cell r="L406">
            <v>1991.03</v>
          </cell>
          <cell r="M406">
            <v>3.12</v>
          </cell>
          <cell r="N406">
            <v>0</v>
          </cell>
          <cell r="O406">
            <v>1994.15</v>
          </cell>
          <cell r="P406">
            <v>12347.59</v>
          </cell>
          <cell r="Q406">
            <v>25623</v>
          </cell>
          <cell r="R406">
            <v>24597318</v>
          </cell>
          <cell r="S406">
            <v>43251.430937500001</v>
          </cell>
          <cell r="T406">
            <v>73415</v>
          </cell>
        </row>
        <row r="407">
          <cell r="D407">
            <v>66142</v>
          </cell>
          <cell r="E407" t="str">
            <v>Salinas City Elementary</v>
          </cell>
          <cell r="F407">
            <v>17700743</v>
          </cell>
          <cell r="G407">
            <v>0</v>
          </cell>
          <cell r="H407">
            <v>61048</v>
          </cell>
          <cell r="I407">
            <v>580434</v>
          </cell>
          <cell r="J407">
            <v>0</v>
          </cell>
          <cell r="K407">
            <v>18342225</v>
          </cell>
          <cell r="L407">
            <v>8634.7900000000009</v>
          </cell>
          <cell r="M407">
            <v>18.32</v>
          </cell>
          <cell r="N407">
            <v>18.32</v>
          </cell>
          <cell r="O407">
            <v>8634.7900000000009</v>
          </cell>
          <cell r="P407">
            <v>2049.9299999999998</v>
          </cell>
          <cell r="Q407">
            <v>0</v>
          </cell>
          <cell r="R407">
            <v>18342225</v>
          </cell>
          <cell r="S407">
            <v>43251.43105324074</v>
          </cell>
          <cell r="T407">
            <v>73415</v>
          </cell>
        </row>
        <row r="408">
          <cell r="D408">
            <v>66159</v>
          </cell>
          <cell r="E408" t="str">
            <v>Salinas Union High</v>
          </cell>
          <cell r="F408">
            <v>31955677</v>
          </cell>
          <cell r="G408">
            <v>0</v>
          </cell>
          <cell r="H408">
            <v>45806</v>
          </cell>
          <cell r="I408">
            <v>433242</v>
          </cell>
          <cell r="J408">
            <v>0</v>
          </cell>
          <cell r="K408">
            <v>32434725</v>
          </cell>
          <cell r="L408">
            <v>14681.26</v>
          </cell>
          <cell r="M408">
            <v>234.64</v>
          </cell>
          <cell r="N408">
            <v>234.47</v>
          </cell>
          <cell r="O408">
            <v>14681.43</v>
          </cell>
          <cell r="P408">
            <v>2176.61</v>
          </cell>
          <cell r="Q408">
            <v>370</v>
          </cell>
          <cell r="R408">
            <v>32434355</v>
          </cell>
          <cell r="S408">
            <v>43251.43105324074</v>
          </cell>
          <cell r="T408">
            <v>73415</v>
          </cell>
        </row>
        <row r="409">
          <cell r="D409">
            <v>66167</v>
          </cell>
          <cell r="E409" t="str">
            <v>San Antonio Union Elementary</v>
          </cell>
          <cell r="F409">
            <v>754545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754545</v>
          </cell>
          <cell r="L409">
            <v>153.46</v>
          </cell>
          <cell r="M409">
            <v>1</v>
          </cell>
          <cell r="N409">
            <v>1</v>
          </cell>
          <cell r="O409">
            <v>153.46</v>
          </cell>
          <cell r="P409">
            <v>4916.88</v>
          </cell>
          <cell r="Q409">
            <v>0</v>
          </cell>
          <cell r="R409">
            <v>754545</v>
          </cell>
          <cell r="S409">
            <v>43251.43105324074</v>
          </cell>
          <cell r="T409">
            <v>73415</v>
          </cell>
        </row>
        <row r="410">
          <cell r="D410">
            <v>66175</v>
          </cell>
          <cell r="E410" t="str">
            <v>San Ardo Union Elementary</v>
          </cell>
          <cell r="F410">
            <v>653443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653443</v>
          </cell>
          <cell r="L410">
            <v>100.04</v>
          </cell>
          <cell r="M410">
            <v>1</v>
          </cell>
          <cell r="N410">
            <v>1</v>
          </cell>
          <cell r="O410">
            <v>100.04</v>
          </cell>
          <cell r="P410">
            <v>6531.82</v>
          </cell>
          <cell r="Q410">
            <v>0</v>
          </cell>
          <cell r="R410">
            <v>653443</v>
          </cell>
          <cell r="S410">
            <v>43251.43105324074</v>
          </cell>
          <cell r="T410">
            <v>73415</v>
          </cell>
        </row>
        <row r="411">
          <cell r="D411">
            <v>66183</v>
          </cell>
          <cell r="E411" t="str">
            <v>San Lucas Union Elementary</v>
          </cell>
          <cell r="F411">
            <v>360794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360794</v>
          </cell>
          <cell r="L411">
            <v>66.94</v>
          </cell>
          <cell r="M411">
            <v>0</v>
          </cell>
          <cell r="N411">
            <v>0</v>
          </cell>
          <cell r="O411">
            <v>66.94</v>
          </cell>
          <cell r="P411">
            <v>5389.81</v>
          </cell>
          <cell r="Q411">
            <v>0</v>
          </cell>
          <cell r="R411">
            <v>360794</v>
          </cell>
          <cell r="S411">
            <v>43251.431111111109</v>
          </cell>
          <cell r="T411">
            <v>73415</v>
          </cell>
        </row>
        <row r="412">
          <cell r="D412">
            <v>66191</v>
          </cell>
          <cell r="E412" t="str">
            <v>Santa Rita Union Elementary</v>
          </cell>
          <cell r="F412">
            <v>6608523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6608523</v>
          </cell>
          <cell r="L412">
            <v>3372.24</v>
          </cell>
          <cell r="M412">
            <v>8.52</v>
          </cell>
          <cell r="N412">
            <v>8.52</v>
          </cell>
          <cell r="O412">
            <v>3372.24</v>
          </cell>
          <cell r="P412">
            <v>1959.68</v>
          </cell>
          <cell r="Q412">
            <v>0</v>
          </cell>
          <cell r="R412">
            <v>6608523</v>
          </cell>
          <cell r="S412">
            <v>43251.431134259263</v>
          </cell>
          <cell r="T412">
            <v>73415</v>
          </cell>
        </row>
        <row r="413">
          <cell r="D413">
            <v>66225</v>
          </cell>
          <cell r="E413" t="str">
            <v>Spreckels Union Elementary</v>
          </cell>
          <cell r="F413">
            <v>2504681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2504681</v>
          </cell>
          <cell r="L413">
            <v>942.89</v>
          </cell>
          <cell r="M413">
            <v>2</v>
          </cell>
          <cell r="N413">
            <v>2</v>
          </cell>
          <cell r="O413">
            <v>942.89</v>
          </cell>
          <cell r="P413">
            <v>2656.39</v>
          </cell>
          <cell r="Q413">
            <v>0</v>
          </cell>
          <cell r="R413">
            <v>2504681</v>
          </cell>
          <cell r="S413">
            <v>43251.431192129632</v>
          </cell>
          <cell r="T413">
            <v>73415</v>
          </cell>
        </row>
        <row r="414">
          <cell r="D414">
            <v>66233</v>
          </cell>
          <cell r="E414" t="str">
            <v>Washington Union Elementary</v>
          </cell>
          <cell r="F414">
            <v>4715521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4715521</v>
          </cell>
          <cell r="L414">
            <v>857.11</v>
          </cell>
          <cell r="M414">
            <v>1</v>
          </cell>
          <cell r="N414">
            <v>1</v>
          </cell>
          <cell r="O414">
            <v>857.11</v>
          </cell>
          <cell r="P414">
            <v>5501.65</v>
          </cell>
          <cell r="Q414">
            <v>0</v>
          </cell>
          <cell r="R414">
            <v>4715521</v>
          </cell>
          <cell r="S414">
            <v>43251.431284722225</v>
          </cell>
          <cell r="T414">
            <v>73415</v>
          </cell>
        </row>
        <row r="415">
          <cell r="D415">
            <v>73825</v>
          </cell>
          <cell r="E415" t="str">
            <v>North Monterey County Unified</v>
          </cell>
          <cell r="F415">
            <v>16243993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16243993</v>
          </cell>
          <cell r="L415">
            <v>4372.51</v>
          </cell>
          <cell r="M415">
            <v>18.670000000000002</v>
          </cell>
          <cell r="N415">
            <v>18.670000000000002</v>
          </cell>
          <cell r="O415">
            <v>4372.51</v>
          </cell>
          <cell r="P415">
            <v>3715.03</v>
          </cell>
          <cell r="Q415">
            <v>0</v>
          </cell>
          <cell r="R415">
            <v>16243993</v>
          </cell>
          <cell r="S415">
            <v>43251.430891203701</v>
          </cell>
          <cell r="T415">
            <v>73415</v>
          </cell>
        </row>
        <row r="416">
          <cell r="D416">
            <v>75150</v>
          </cell>
          <cell r="E416" t="str">
            <v>Big Sur Unified</v>
          </cell>
          <cell r="F416">
            <v>463550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463550</v>
          </cell>
          <cell r="L416">
            <v>10.3</v>
          </cell>
          <cell r="M416">
            <v>98.28</v>
          </cell>
          <cell r="N416">
            <v>0</v>
          </cell>
          <cell r="O416">
            <v>108.58</v>
          </cell>
          <cell r="P416">
            <v>4269.2</v>
          </cell>
          <cell r="Q416">
            <v>419577</v>
          </cell>
          <cell r="R416">
            <v>43973</v>
          </cell>
          <cell r="S416">
            <v>43251.430324074077</v>
          </cell>
          <cell r="T416">
            <v>73415</v>
          </cell>
        </row>
        <row r="417">
          <cell r="D417">
            <v>75440</v>
          </cell>
          <cell r="E417" t="str">
            <v>Soledad Unified</v>
          </cell>
          <cell r="F417">
            <v>6607986</v>
          </cell>
          <cell r="G417">
            <v>0</v>
          </cell>
          <cell r="H417">
            <v>4907</v>
          </cell>
          <cell r="I417">
            <v>28602</v>
          </cell>
          <cell r="J417">
            <v>0</v>
          </cell>
          <cell r="K417">
            <v>6641495</v>
          </cell>
          <cell r="L417">
            <v>4674.76</v>
          </cell>
          <cell r="M417">
            <v>37.700000000000003</v>
          </cell>
          <cell r="N417">
            <v>37.700000000000003</v>
          </cell>
          <cell r="O417">
            <v>4674.76</v>
          </cell>
          <cell r="P417">
            <v>1413.55</v>
          </cell>
          <cell r="Q417">
            <v>0</v>
          </cell>
          <cell r="R417">
            <v>6641495</v>
          </cell>
          <cell r="S417">
            <v>43251.431168981479</v>
          </cell>
          <cell r="T417">
            <v>73415</v>
          </cell>
        </row>
        <row r="418">
          <cell r="D418">
            <v>75473</v>
          </cell>
          <cell r="E418" t="str">
            <v>Gonzales Unified</v>
          </cell>
          <cell r="F418">
            <v>8199697</v>
          </cell>
          <cell r="G418">
            <v>0</v>
          </cell>
          <cell r="H418">
            <v>160689</v>
          </cell>
          <cell r="I418">
            <v>154138</v>
          </cell>
          <cell r="J418">
            <v>0</v>
          </cell>
          <cell r="K418">
            <v>8514524</v>
          </cell>
          <cell r="L418">
            <v>2308.23</v>
          </cell>
          <cell r="M418">
            <v>8.34</v>
          </cell>
          <cell r="N418">
            <v>8.34</v>
          </cell>
          <cell r="O418">
            <v>2308.23</v>
          </cell>
          <cell r="P418">
            <v>3552.37</v>
          </cell>
          <cell r="Q418">
            <v>0</v>
          </cell>
          <cell r="R418">
            <v>8514524</v>
          </cell>
          <cell r="S418">
            <v>43251.430543981478</v>
          </cell>
          <cell r="T418">
            <v>73415</v>
          </cell>
        </row>
        <row r="419">
          <cell r="D419">
            <v>66241</v>
          </cell>
          <cell r="E419" t="str">
            <v>Calistoga Joint Unified</v>
          </cell>
          <cell r="F419">
            <v>13610653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13610653</v>
          </cell>
          <cell r="L419">
            <v>815.8</v>
          </cell>
          <cell r="M419">
            <v>0</v>
          </cell>
          <cell r="N419">
            <v>0</v>
          </cell>
          <cell r="O419">
            <v>815.8</v>
          </cell>
          <cell r="P419">
            <v>16683.810000000001</v>
          </cell>
          <cell r="Q419">
            <v>0</v>
          </cell>
          <cell r="R419">
            <v>13610653</v>
          </cell>
          <cell r="S419">
            <v>43251.430358796293</v>
          </cell>
          <cell r="T419">
            <v>73415</v>
          </cell>
        </row>
        <row r="420">
          <cell r="D420">
            <v>66258</v>
          </cell>
          <cell r="E420" t="str">
            <v>Howell Mountain Elementary</v>
          </cell>
          <cell r="F420">
            <v>1400814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1400814</v>
          </cell>
          <cell r="L420">
            <v>91.97</v>
          </cell>
          <cell r="M420">
            <v>0</v>
          </cell>
          <cell r="N420">
            <v>0</v>
          </cell>
          <cell r="O420">
            <v>91.97</v>
          </cell>
          <cell r="P420">
            <v>15231.21</v>
          </cell>
          <cell r="Q420">
            <v>0</v>
          </cell>
          <cell r="R420">
            <v>1400814</v>
          </cell>
          <cell r="S420">
            <v>43251.430578703701</v>
          </cell>
          <cell r="T420">
            <v>73415</v>
          </cell>
        </row>
        <row r="421">
          <cell r="D421">
            <v>66266</v>
          </cell>
          <cell r="E421" t="str">
            <v>Napa Valley Unified</v>
          </cell>
          <cell r="F421">
            <v>102744266</v>
          </cell>
          <cell r="G421">
            <v>0</v>
          </cell>
          <cell r="H421">
            <v>398177</v>
          </cell>
          <cell r="I421">
            <v>1845070</v>
          </cell>
          <cell r="J421">
            <v>0</v>
          </cell>
          <cell r="K421">
            <v>104987513</v>
          </cell>
          <cell r="L421">
            <v>16151.74</v>
          </cell>
          <cell r="M421">
            <v>1286.18</v>
          </cell>
          <cell r="N421">
            <v>0</v>
          </cell>
          <cell r="O421">
            <v>17437.919999999998</v>
          </cell>
          <cell r="P421">
            <v>5892</v>
          </cell>
          <cell r="Q421">
            <v>7578172</v>
          </cell>
          <cell r="R421">
            <v>97409341</v>
          </cell>
          <cell r="S421">
            <v>43251.430868055555</v>
          </cell>
          <cell r="T421">
            <v>73415</v>
          </cell>
        </row>
        <row r="422">
          <cell r="D422">
            <v>66282</v>
          </cell>
          <cell r="E422" t="str">
            <v>Pope Valley Union Elementary</v>
          </cell>
          <cell r="F422">
            <v>1198799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1198799</v>
          </cell>
          <cell r="L422">
            <v>62.46</v>
          </cell>
          <cell r="M422">
            <v>0</v>
          </cell>
          <cell r="N422">
            <v>0</v>
          </cell>
          <cell r="O422">
            <v>62.46</v>
          </cell>
          <cell r="P422">
            <v>19193.07</v>
          </cell>
          <cell r="Q422">
            <v>0</v>
          </cell>
          <cell r="R422">
            <v>1198799</v>
          </cell>
          <cell r="S422">
            <v>43251.430995370371</v>
          </cell>
          <cell r="T422">
            <v>73415</v>
          </cell>
        </row>
        <row r="423">
          <cell r="D423">
            <v>66290</v>
          </cell>
          <cell r="E423" t="str">
            <v>Saint Helena Unified</v>
          </cell>
          <cell r="F423">
            <v>28598685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28598685</v>
          </cell>
          <cell r="L423">
            <v>1152.02</v>
          </cell>
          <cell r="M423">
            <v>0</v>
          </cell>
          <cell r="N423">
            <v>0</v>
          </cell>
          <cell r="O423">
            <v>1152.02</v>
          </cell>
          <cell r="P423">
            <v>24824.82</v>
          </cell>
          <cell r="Q423">
            <v>0</v>
          </cell>
          <cell r="R423">
            <v>28598685</v>
          </cell>
          <cell r="S423">
            <v>43251.43105324074</v>
          </cell>
          <cell r="T423">
            <v>73415</v>
          </cell>
        </row>
        <row r="424">
          <cell r="D424">
            <v>66316</v>
          </cell>
          <cell r="E424" t="str">
            <v>Chicago Park Elementary</v>
          </cell>
          <cell r="F424">
            <v>1148161</v>
          </cell>
          <cell r="G424">
            <v>28</v>
          </cell>
          <cell r="H424">
            <v>0</v>
          </cell>
          <cell r="I424">
            <v>0</v>
          </cell>
          <cell r="J424">
            <v>0</v>
          </cell>
          <cell r="K424">
            <v>1148189</v>
          </cell>
          <cell r="L424">
            <v>121.19</v>
          </cell>
          <cell r="M424">
            <v>931.02</v>
          </cell>
          <cell r="N424">
            <v>4.24</v>
          </cell>
          <cell r="O424">
            <v>1047.97</v>
          </cell>
          <cell r="P424">
            <v>1095.5999999999999</v>
          </cell>
          <cell r="Q424">
            <v>1015379</v>
          </cell>
          <cell r="R424">
            <v>132810</v>
          </cell>
          <cell r="S424">
            <v>43251.430393518516</v>
          </cell>
          <cell r="T424">
            <v>73415</v>
          </cell>
        </row>
        <row r="425">
          <cell r="D425">
            <v>66324</v>
          </cell>
          <cell r="E425" t="str">
            <v>Clear Creek Elementary</v>
          </cell>
          <cell r="F425">
            <v>632449</v>
          </cell>
          <cell r="G425">
            <v>35</v>
          </cell>
          <cell r="H425">
            <v>0</v>
          </cell>
          <cell r="I425">
            <v>0</v>
          </cell>
          <cell r="J425">
            <v>0</v>
          </cell>
          <cell r="K425">
            <v>632484</v>
          </cell>
          <cell r="L425">
            <v>155.24</v>
          </cell>
          <cell r="M425">
            <v>12.26</v>
          </cell>
          <cell r="N425">
            <v>12.26</v>
          </cell>
          <cell r="O425">
            <v>155.24</v>
          </cell>
          <cell r="P425">
            <v>4074.01</v>
          </cell>
          <cell r="Q425">
            <v>0</v>
          </cell>
          <cell r="R425">
            <v>632484</v>
          </cell>
          <cell r="S425">
            <v>43251.430405092593</v>
          </cell>
          <cell r="T425">
            <v>73415</v>
          </cell>
        </row>
        <row r="426">
          <cell r="D426">
            <v>66332</v>
          </cell>
          <cell r="E426" t="str">
            <v>Grass Valley Elementary</v>
          </cell>
          <cell r="F426">
            <v>9829962</v>
          </cell>
          <cell r="G426">
            <v>583</v>
          </cell>
          <cell r="H426">
            <v>50713</v>
          </cell>
          <cell r="I426">
            <v>173136</v>
          </cell>
          <cell r="J426">
            <v>0</v>
          </cell>
          <cell r="K426">
            <v>10054394</v>
          </cell>
          <cell r="L426">
            <v>1182.98</v>
          </cell>
          <cell r="M426">
            <v>754.43</v>
          </cell>
          <cell r="N426">
            <v>262.38</v>
          </cell>
          <cell r="O426">
            <v>1675.03</v>
          </cell>
          <cell r="P426">
            <v>5868.53</v>
          </cell>
          <cell r="Q426">
            <v>2887610</v>
          </cell>
          <cell r="R426">
            <v>7166784</v>
          </cell>
          <cell r="S426">
            <v>43251.430543981478</v>
          </cell>
          <cell r="T426">
            <v>73415</v>
          </cell>
        </row>
        <row r="427">
          <cell r="D427">
            <v>66340</v>
          </cell>
          <cell r="E427" t="str">
            <v>Nevada City Elementary</v>
          </cell>
          <cell r="F427">
            <v>7675531</v>
          </cell>
          <cell r="G427">
            <v>526</v>
          </cell>
          <cell r="H427">
            <v>0</v>
          </cell>
          <cell r="I427">
            <v>0</v>
          </cell>
          <cell r="J427">
            <v>0</v>
          </cell>
          <cell r="K427">
            <v>7676057</v>
          </cell>
          <cell r="L427">
            <v>643.20000000000005</v>
          </cell>
          <cell r="M427">
            <v>288.37</v>
          </cell>
          <cell r="N427">
            <v>0</v>
          </cell>
          <cell r="O427">
            <v>931.57</v>
          </cell>
          <cell r="P427">
            <v>8239.35</v>
          </cell>
          <cell r="Q427">
            <v>2135949</v>
          </cell>
          <cell r="R427">
            <v>5540108</v>
          </cell>
          <cell r="S427">
            <v>43251.430879629632</v>
          </cell>
          <cell r="T427">
            <v>73415</v>
          </cell>
        </row>
        <row r="428">
          <cell r="D428">
            <v>66357</v>
          </cell>
          <cell r="E428" t="str">
            <v>Nevada Joint Union High</v>
          </cell>
          <cell r="F428">
            <v>25206096</v>
          </cell>
          <cell r="G428">
            <v>1523</v>
          </cell>
          <cell r="H428">
            <v>32315</v>
          </cell>
          <cell r="I428">
            <v>110423</v>
          </cell>
          <cell r="J428">
            <v>0</v>
          </cell>
          <cell r="K428">
            <v>25350357</v>
          </cell>
          <cell r="L428">
            <v>2495.02</v>
          </cell>
          <cell r="M428">
            <v>978.25</v>
          </cell>
          <cell r="N428">
            <v>81.72</v>
          </cell>
          <cell r="O428">
            <v>3391.55</v>
          </cell>
          <cell r="P428">
            <v>7432.03</v>
          </cell>
          <cell r="Q428">
            <v>6663038</v>
          </cell>
          <cell r="R428">
            <v>18687319</v>
          </cell>
          <cell r="S428">
            <v>43251.430879629632</v>
          </cell>
          <cell r="T428">
            <v>73415</v>
          </cell>
        </row>
        <row r="429">
          <cell r="D429">
            <v>66373</v>
          </cell>
          <cell r="E429" t="str">
            <v>Pleasant Ridge Union Elementary</v>
          </cell>
          <cell r="F429">
            <v>7142086</v>
          </cell>
          <cell r="G429">
            <v>427</v>
          </cell>
          <cell r="H429">
            <v>0</v>
          </cell>
          <cell r="I429">
            <v>0</v>
          </cell>
          <cell r="J429">
            <v>0</v>
          </cell>
          <cell r="K429">
            <v>7142513</v>
          </cell>
          <cell r="L429">
            <v>1126.07</v>
          </cell>
          <cell r="M429">
            <v>184.02</v>
          </cell>
          <cell r="N429">
            <v>163.27000000000001</v>
          </cell>
          <cell r="O429">
            <v>1146.82</v>
          </cell>
          <cell r="P429">
            <v>6227.73</v>
          </cell>
          <cell r="Q429">
            <v>129226</v>
          </cell>
          <cell r="R429">
            <v>7013287</v>
          </cell>
          <cell r="S429">
            <v>43251.430983796294</v>
          </cell>
          <cell r="T429">
            <v>73415</v>
          </cell>
        </row>
        <row r="430">
          <cell r="D430">
            <v>66407</v>
          </cell>
          <cell r="E430" t="str">
            <v>Union Hill Elementary</v>
          </cell>
          <cell r="F430">
            <v>1463976</v>
          </cell>
          <cell r="G430">
            <v>70</v>
          </cell>
          <cell r="H430">
            <v>0</v>
          </cell>
          <cell r="I430">
            <v>0</v>
          </cell>
          <cell r="J430">
            <v>0</v>
          </cell>
          <cell r="K430">
            <v>1464046</v>
          </cell>
          <cell r="L430">
            <v>118.11</v>
          </cell>
          <cell r="M430">
            <v>572.45000000000005</v>
          </cell>
          <cell r="N430">
            <v>18.739999999999998</v>
          </cell>
          <cell r="O430">
            <v>671.82</v>
          </cell>
          <cell r="P430">
            <v>2179.12</v>
          </cell>
          <cell r="Q430">
            <v>1206601</v>
          </cell>
          <cell r="R430">
            <v>257445</v>
          </cell>
          <cell r="S430">
            <v>43251.431250000001</v>
          </cell>
          <cell r="T430">
            <v>73415</v>
          </cell>
        </row>
        <row r="431">
          <cell r="D431">
            <v>66415</v>
          </cell>
          <cell r="E431" t="str">
            <v>Twin Ridges Elementary</v>
          </cell>
          <cell r="F431">
            <v>1094870</v>
          </cell>
          <cell r="G431">
            <v>72</v>
          </cell>
          <cell r="H431">
            <v>0</v>
          </cell>
          <cell r="I431">
            <v>0</v>
          </cell>
          <cell r="J431">
            <v>0</v>
          </cell>
          <cell r="K431">
            <v>1094942</v>
          </cell>
          <cell r="L431">
            <v>88.99</v>
          </cell>
          <cell r="M431">
            <v>27.82</v>
          </cell>
          <cell r="N431">
            <v>0</v>
          </cell>
          <cell r="O431">
            <v>116.81</v>
          </cell>
          <cell r="P431">
            <v>9373.08</v>
          </cell>
          <cell r="Q431">
            <v>206658</v>
          </cell>
          <cell r="R431">
            <v>888284</v>
          </cell>
          <cell r="S431">
            <v>43251.431238425925</v>
          </cell>
          <cell r="T431">
            <v>73415</v>
          </cell>
        </row>
        <row r="432">
          <cell r="D432">
            <v>76877</v>
          </cell>
          <cell r="E432" t="str">
            <v>Penn Valley Union Elementary</v>
          </cell>
          <cell r="F432">
            <v>3835640</v>
          </cell>
          <cell r="G432">
            <v>253</v>
          </cell>
          <cell r="H432">
            <v>0</v>
          </cell>
          <cell r="I432">
            <v>0</v>
          </cell>
          <cell r="J432">
            <v>0</v>
          </cell>
          <cell r="K432">
            <v>3835893</v>
          </cell>
          <cell r="L432">
            <v>530.08000000000004</v>
          </cell>
          <cell r="M432">
            <v>129.31</v>
          </cell>
          <cell r="N432">
            <v>93.21</v>
          </cell>
          <cell r="O432">
            <v>566.17999999999995</v>
          </cell>
          <cell r="P432">
            <v>6774.59</v>
          </cell>
          <cell r="Q432">
            <v>244563</v>
          </cell>
          <cell r="R432">
            <v>3591330</v>
          </cell>
          <cell r="S432">
            <v>43251.430960648147</v>
          </cell>
          <cell r="T432">
            <v>73415</v>
          </cell>
        </row>
        <row r="433">
          <cell r="D433">
            <v>66423</v>
          </cell>
          <cell r="E433" t="str">
            <v>Anaheim Elementary</v>
          </cell>
          <cell r="F433">
            <v>82768832</v>
          </cell>
          <cell r="G433">
            <v>0</v>
          </cell>
          <cell r="H433">
            <v>140079</v>
          </cell>
          <cell r="I433">
            <v>2482207</v>
          </cell>
          <cell r="J433">
            <v>0</v>
          </cell>
          <cell r="K433">
            <v>85391118</v>
          </cell>
          <cell r="L433">
            <v>17697.38</v>
          </cell>
          <cell r="M433">
            <v>592.41</v>
          </cell>
          <cell r="N433">
            <v>12.15</v>
          </cell>
          <cell r="O433">
            <v>18277.64</v>
          </cell>
          <cell r="P433">
            <v>4528.42</v>
          </cell>
          <cell r="Q433">
            <v>2627661</v>
          </cell>
          <cell r="R433">
            <v>82763457</v>
          </cell>
          <cell r="S433">
            <v>43251.430277777778</v>
          </cell>
          <cell r="T433">
            <v>73415</v>
          </cell>
        </row>
        <row r="434">
          <cell r="D434">
            <v>66431</v>
          </cell>
          <cell r="E434" t="str">
            <v>Anaheim Union High</v>
          </cell>
          <cell r="F434">
            <v>88023029</v>
          </cell>
          <cell r="G434">
            <v>44</v>
          </cell>
          <cell r="H434">
            <v>570907</v>
          </cell>
          <cell r="I434">
            <v>4668190</v>
          </cell>
          <cell r="J434">
            <v>206425</v>
          </cell>
          <cell r="K434">
            <v>93468595</v>
          </cell>
          <cell r="L434">
            <v>29808.68</v>
          </cell>
          <cell r="M434">
            <v>229.85</v>
          </cell>
          <cell r="N434">
            <v>211.23</v>
          </cell>
          <cell r="O434">
            <v>29827.3</v>
          </cell>
          <cell r="P434">
            <v>2951.09</v>
          </cell>
          <cell r="Q434">
            <v>54949</v>
          </cell>
          <cell r="R434">
            <v>93413646</v>
          </cell>
          <cell r="S434">
            <v>43251.430277777778</v>
          </cell>
          <cell r="T434">
            <v>73415</v>
          </cell>
        </row>
        <row r="435">
          <cell r="D435">
            <v>66449</v>
          </cell>
          <cell r="E435" t="str">
            <v>Brea-Olinda Unified</v>
          </cell>
          <cell r="F435">
            <v>34637183</v>
          </cell>
          <cell r="G435">
            <v>0</v>
          </cell>
          <cell r="H435">
            <v>17550</v>
          </cell>
          <cell r="I435">
            <v>1263015</v>
          </cell>
          <cell r="J435">
            <v>271035</v>
          </cell>
          <cell r="K435">
            <v>36188783</v>
          </cell>
          <cell r="L435">
            <v>5739.24</v>
          </cell>
          <cell r="M435">
            <v>3.31</v>
          </cell>
          <cell r="N435">
            <v>3.13</v>
          </cell>
          <cell r="O435">
            <v>5739.42</v>
          </cell>
          <cell r="P435">
            <v>6034.96</v>
          </cell>
          <cell r="Q435">
            <v>1086</v>
          </cell>
          <cell r="R435">
            <v>36187697</v>
          </cell>
          <cell r="S435">
            <v>43251.430335648147</v>
          </cell>
          <cell r="T435">
            <v>73415</v>
          </cell>
        </row>
        <row r="436">
          <cell r="D436">
            <v>66456</v>
          </cell>
          <cell r="E436" t="str">
            <v>Buena Park Elementary</v>
          </cell>
          <cell r="F436">
            <v>14204187</v>
          </cell>
          <cell r="G436">
            <v>0</v>
          </cell>
          <cell r="H436">
            <v>733045</v>
          </cell>
          <cell r="I436">
            <v>2741233</v>
          </cell>
          <cell r="J436">
            <v>194166</v>
          </cell>
          <cell r="K436">
            <v>17872631</v>
          </cell>
          <cell r="L436">
            <v>4634.49</v>
          </cell>
          <cell r="M436">
            <v>0.93</v>
          </cell>
          <cell r="N436">
            <v>0.93</v>
          </cell>
          <cell r="O436">
            <v>4634.49</v>
          </cell>
          <cell r="P436">
            <v>3064.89</v>
          </cell>
          <cell r="Q436">
            <v>0</v>
          </cell>
          <cell r="R436">
            <v>17872631</v>
          </cell>
          <cell r="S436">
            <v>43251.430347222224</v>
          </cell>
          <cell r="T436">
            <v>73415</v>
          </cell>
        </row>
        <row r="437">
          <cell r="D437">
            <v>66464</v>
          </cell>
          <cell r="E437" t="str">
            <v>Capistrano Unified</v>
          </cell>
          <cell r="F437">
            <v>339850950</v>
          </cell>
          <cell r="G437">
            <v>0</v>
          </cell>
          <cell r="H437">
            <v>96884</v>
          </cell>
          <cell r="I437">
            <v>2798500</v>
          </cell>
          <cell r="J437">
            <v>0</v>
          </cell>
          <cell r="K437">
            <v>342746334</v>
          </cell>
          <cell r="L437">
            <v>46908.22</v>
          </cell>
          <cell r="M437">
            <v>5938.41</v>
          </cell>
          <cell r="N437">
            <v>14.08</v>
          </cell>
          <cell r="O437">
            <v>52832.55</v>
          </cell>
          <cell r="P437">
            <v>6432.61</v>
          </cell>
          <cell r="Q437">
            <v>38108905</v>
          </cell>
          <cell r="R437">
            <v>304637429</v>
          </cell>
          <cell r="S437">
            <v>43251.43037037037</v>
          </cell>
          <cell r="T437">
            <v>73415</v>
          </cell>
        </row>
        <row r="438">
          <cell r="D438">
            <v>66472</v>
          </cell>
          <cell r="E438" t="str">
            <v>Centralia Elementary</v>
          </cell>
          <cell r="F438">
            <v>16089223</v>
          </cell>
          <cell r="G438">
            <v>0</v>
          </cell>
          <cell r="H438">
            <v>409475</v>
          </cell>
          <cell r="I438">
            <v>1828593</v>
          </cell>
          <cell r="J438">
            <v>115978</v>
          </cell>
          <cell r="K438">
            <v>18443269</v>
          </cell>
          <cell r="L438">
            <v>4290.58</v>
          </cell>
          <cell r="M438">
            <v>0</v>
          </cell>
          <cell r="N438">
            <v>0</v>
          </cell>
          <cell r="O438">
            <v>4290.58</v>
          </cell>
          <cell r="P438">
            <v>3749.89</v>
          </cell>
          <cell r="Q438">
            <v>0</v>
          </cell>
          <cell r="R438">
            <v>18443269</v>
          </cell>
          <cell r="S438">
            <v>43251.430381944447</v>
          </cell>
          <cell r="T438">
            <v>73415</v>
          </cell>
        </row>
        <row r="439">
          <cell r="D439">
            <v>66480</v>
          </cell>
          <cell r="E439" t="str">
            <v>Cypress Elementary</v>
          </cell>
          <cell r="F439">
            <v>17504772</v>
          </cell>
          <cell r="G439">
            <v>44</v>
          </cell>
          <cell r="H439">
            <v>166135</v>
          </cell>
          <cell r="I439">
            <v>2533084</v>
          </cell>
          <cell r="J439">
            <v>23607</v>
          </cell>
          <cell r="K439">
            <v>20227642</v>
          </cell>
          <cell r="L439">
            <v>3865.68</v>
          </cell>
          <cell r="M439">
            <v>0</v>
          </cell>
          <cell r="N439">
            <v>0</v>
          </cell>
          <cell r="O439">
            <v>3865.68</v>
          </cell>
          <cell r="P439">
            <v>4528.25</v>
          </cell>
          <cell r="Q439">
            <v>0</v>
          </cell>
          <cell r="R439">
            <v>20227642</v>
          </cell>
          <cell r="S439">
            <v>43251.430439814816</v>
          </cell>
          <cell r="T439">
            <v>73415</v>
          </cell>
        </row>
        <row r="440">
          <cell r="D440">
            <v>66498</v>
          </cell>
          <cell r="E440" t="str">
            <v>Fountain Valley Elementary</v>
          </cell>
          <cell r="F440">
            <v>28537946</v>
          </cell>
          <cell r="G440">
            <v>0</v>
          </cell>
          <cell r="H440">
            <v>147758</v>
          </cell>
          <cell r="I440">
            <v>1523398</v>
          </cell>
          <cell r="J440">
            <v>0</v>
          </cell>
          <cell r="K440">
            <v>30209102</v>
          </cell>
          <cell r="L440">
            <v>6212.3</v>
          </cell>
          <cell r="M440">
            <v>0.93</v>
          </cell>
          <cell r="N440">
            <v>0.93</v>
          </cell>
          <cell r="O440">
            <v>6212.3</v>
          </cell>
          <cell r="P440">
            <v>4593.78</v>
          </cell>
          <cell r="Q440">
            <v>0</v>
          </cell>
          <cell r="R440">
            <v>30209102</v>
          </cell>
          <cell r="S440">
            <v>43251.430509259262</v>
          </cell>
          <cell r="T440">
            <v>73415</v>
          </cell>
        </row>
        <row r="441">
          <cell r="D441">
            <v>66506</v>
          </cell>
          <cell r="E441" t="str">
            <v>Fullerton Elementary</v>
          </cell>
          <cell r="F441">
            <v>48069232</v>
          </cell>
          <cell r="G441">
            <v>0</v>
          </cell>
          <cell r="H441">
            <v>481103</v>
          </cell>
          <cell r="I441">
            <v>2606667</v>
          </cell>
          <cell r="J441">
            <v>50</v>
          </cell>
          <cell r="K441">
            <v>51157052</v>
          </cell>
          <cell r="L441">
            <v>13068.14</v>
          </cell>
          <cell r="M441">
            <v>0</v>
          </cell>
          <cell r="N441">
            <v>0</v>
          </cell>
          <cell r="O441">
            <v>13068.14</v>
          </cell>
          <cell r="P441">
            <v>3678.35</v>
          </cell>
          <cell r="Q441">
            <v>0</v>
          </cell>
          <cell r="R441">
            <v>51157052</v>
          </cell>
          <cell r="S441">
            <v>43251.430520833332</v>
          </cell>
          <cell r="T441">
            <v>73415</v>
          </cell>
        </row>
        <row r="442">
          <cell r="D442">
            <v>66514</v>
          </cell>
          <cell r="E442" t="str">
            <v>Fullerton Joint Union High</v>
          </cell>
          <cell r="F442">
            <v>63746933</v>
          </cell>
          <cell r="G442">
            <v>0</v>
          </cell>
          <cell r="H442">
            <v>1033974</v>
          </cell>
          <cell r="I442">
            <v>4479129</v>
          </cell>
          <cell r="J442">
            <v>180240</v>
          </cell>
          <cell r="K442">
            <v>69440276</v>
          </cell>
          <cell r="L442">
            <v>13482.86</v>
          </cell>
          <cell r="M442">
            <v>48.4</v>
          </cell>
          <cell r="N442">
            <v>43.26</v>
          </cell>
          <cell r="O442">
            <v>13488</v>
          </cell>
          <cell r="P442">
            <v>4726.2</v>
          </cell>
          <cell r="Q442">
            <v>24293</v>
          </cell>
          <cell r="R442">
            <v>69415983</v>
          </cell>
          <cell r="S442">
            <v>43251.430520833332</v>
          </cell>
          <cell r="T442">
            <v>73415</v>
          </cell>
        </row>
        <row r="443">
          <cell r="D443">
            <v>66522</v>
          </cell>
          <cell r="E443" t="str">
            <v>Garden Grove Unified</v>
          </cell>
          <cell r="F443">
            <v>122879639</v>
          </cell>
          <cell r="G443">
            <v>0</v>
          </cell>
          <cell r="H443">
            <v>1948777</v>
          </cell>
          <cell r="I443">
            <v>13550616</v>
          </cell>
          <cell r="J443">
            <v>1110284</v>
          </cell>
          <cell r="K443">
            <v>139489316</v>
          </cell>
          <cell r="L443">
            <v>43268.43</v>
          </cell>
          <cell r="M443">
            <v>171.59</v>
          </cell>
          <cell r="N443">
            <v>157.13</v>
          </cell>
          <cell r="O443">
            <v>43282.89</v>
          </cell>
          <cell r="P443">
            <v>2838.99</v>
          </cell>
          <cell r="Q443">
            <v>41052</v>
          </cell>
          <cell r="R443">
            <v>139448264</v>
          </cell>
          <cell r="S443">
            <v>43251.430532407408</v>
          </cell>
          <cell r="T443">
            <v>73415</v>
          </cell>
        </row>
        <row r="444">
          <cell r="D444">
            <v>66530</v>
          </cell>
          <cell r="E444" t="str">
            <v>Huntington Beach City Elementary</v>
          </cell>
          <cell r="F444">
            <v>41595254</v>
          </cell>
          <cell r="G444">
            <v>0</v>
          </cell>
          <cell r="H444">
            <v>248338</v>
          </cell>
          <cell r="I444">
            <v>1614005</v>
          </cell>
          <cell r="J444">
            <v>0</v>
          </cell>
          <cell r="K444">
            <v>43457597</v>
          </cell>
          <cell r="L444">
            <v>6695.74</v>
          </cell>
          <cell r="M444">
            <v>280.52999999999997</v>
          </cell>
          <cell r="N444">
            <v>0</v>
          </cell>
          <cell r="O444">
            <v>6976.27</v>
          </cell>
          <cell r="P444">
            <v>5962.39</v>
          </cell>
          <cell r="Q444">
            <v>1672629</v>
          </cell>
          <cell r="R444">
            <v>41784968</v>
          </cell>
          <cell r="S444">
            <v>43251.430590277778</v>
          </cell>
          <cell r="T444">
            <v>73415</v>
          </cell>
        </row>
        <row r="445">
          <cell r="D445">
            <v>66548</v>
          </cell>
          <cell r="E445" t="str">
            <v>Huntington Beach Union High</v>
          </cell>
          <cell r="F445">
            <v>103073354</v>
          </cell>
          <cell r="G445">
            <v>0</v>
          </cell>
          <cell r="H445">
            <v>1430351</v>
          </cell>
          <cell r="I445">
            <v>8905149</v>
          </cell>
          <cell r="J445">
            <v>88121</v>
          </cell>
          <cell r="K445">
            <v>113496975</v>
          </cell>
          <cell r="L445">
            <v>15650.65</v>
          </cell>
          <cell r="M445">
            <v>35.54</v>
          </cell>
          <cell r="N445">
            <v>27.42</v>
          </cell>
          <cell r="O445">
            <v>15658.77</v>
          </cell>
          <cell r="P445">
            <v>6582.47</v>
          </cell>
          <cell r="Q445">
            <v>53450</v>
          </cell>
          <cell r="R445">
            <v>113443525</v>
          </cell>
          <cell r="S445">
            <v>43251.430590277778</v>
          </cell>
          <cell r="T445">
            <v>73415</v>
          </cell>
        </row>
        <row r="446">
          <cell r="D446">
            <v>66555</v>
          </cell>
          <cell r="E446" t="str">
            <v>Laguna Beach Unified</v>
          </cell>
          <cell r="F446">
            <v>51447173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51447173</v>
          </cell>
          <cell r="L446">
            <v>2893.64</v>
          </cell>
          <cell r="M446">
            <v>1.69</v>
          </cell>
          <cell r="N446">
            <v>0</v>
          </cell>
          <cell r="O446">
            <v>2895.33</v>
          </cell>
          <cell r="P446">
            <v>17769.02</v>
          </cell>
          <cell r="Q446">
            <v>14393</v>
          </cell>
          <cell r="R446">
            <v>51432780</v>
          </cell>
          <cell r="S446">
            <v>43251.430636574078</v>
          </cell>
          <cell r="T446">
            <v>73415</v>
          </cell>
        </row>
        <row r="447">
          <cell r="D447">
            <v>66563</v>
          </cell>
          <cell r="E447" t="str">
            <v>La Habra City Elementary</v>
          </cell>
          <cell r="F447">
            <v>18328478</v>
          </cell>
          <cell r="G447">
            <v>0</v>
          </cell>
          <cell r="H447">
            <v>92475</v>
          </cell>
          <cell r="I447">
            <v>43710</v>
          </cell>
          <cell r="J447">
            <v>9380</v>
          </cell>
          <cell r="K447">
            <v>18474043</v>
          </cell>
          <cell r="L447">
            <v>4565.49</v>
          </cell>
          <cell r="M447">
            <v>0.93</v>
          </cell>
          <cell r="N447">
            <v>0.93</v>
          </cell>
          <cell r="O447">
            <v>4565.49</v>
          </cell>
          <cell r="P447">
            <v>4014.57</v>
          </cell>
          <cell r="Q447">
            <v>0</v>
          </cell>
          <cell r="R447">
            <v>18474043</v>
          </cell>
          <cell r="S447">
            <v>43251.430636574078</v>
          </cell>
          <cell r="T447">
            <v>73415</v>
          </cell>
        </row>
        <row r="448">
          <cell r="D448">
            <v>66589</v>
          </cell>
          <cell r="E448" t="str">
            <v>Magnolia Elementary</v>
          </cell>
          <cell r="F448">
            <v>15544233</v>
          </cell>
          <cell r="G448">
            <v>0</v>
          </cell>
          <cell r="H448">
            <v>208209</v>
          </cell>
          <cell r="I448">
            <v>1679398</v>
          </cell>
          <cell r="J448">
            <v>131160</v>
          </cell>
          <cell r="K448">
            <v>17563000</v>
          </cell>
          <cell r="L448">
            <v>6026.74</v>
          </cell>
          <cell r="M448">
            <v>1</v>
          </cell>
          <cell r="N448">
            <v>1</v>
          </cell>
          <cell r="O448">
            <v>6026.74</v>
          </cell>
          <cell r="P448">
            <v>2579.21</v>
          </cell>
          <cell r="Q448">
            <v>0</v>
          </cell>
          <cell r="R448">
            <v>17563000</v>
          </cell>
          <cell r="S448">
            <v>43251.430810185186</v>
          </cell>
          <cell r="T448">
            <v>73415</v>
          </cell>
        </row>
        <row r="449">
          <cell r="D449">
            <v>66597</v>
          </cell>
          <cell r="E449" t="str">
            <v>Newport-Mesa Unified</v>
          </cell>
          <cell r="F449">
            <v>244177674</v>
          </cell>
          <cell r="G449">
            <v>0</v>
          </cell>
          <cell r="H449">
            <v>46155</v>
          </cell>
          <cell r="I449">
            <v>5213078</v>
          </cell>
          <cell r="J449">
            <v>0</v>
          </cell>
          <cell r="K449">
            <v>249436907</v>
          </cell>
          <cell r="L449">
            <v>20622.43</v>
          </cell>
          <cell r="M449">
            <v>14.25</v>
          </cell>
          <cell r="N449">
            <v>0</v>
          </cell>
          <cell r="O449">
            <v>20636.68</v>
          </cell>
          <cell r="P449">
            <v>11832.22</v>
          </cell>
          <cell r="Q449">
            <v>120619</v>
          </cell>
          <cell r="R449">
            <v>249316288</v>
          </cell>
          <cell r="S449">
            <v>43251.430891203701</v>
          </cell>
          <cell r="T449">
            <v>73415</v>
          </cell>
        </row>
        <row r="450">
          <cell r="D450">
            <v>66613</v>
          </cell>
          <cell r="E450" t="str">
            <v>Ocean View</v>
          </cell>
          <cell r="F450">
            <v>41365613</v>
          </cell>
          <cell r="G450">
            <v>0</v>
          </cell>
          <cell r="H450">
            <v>386873</v>
          </cell>
          <cell r="I450">
            <v>1882228</v>
          </cell>
          <cell r="J450">
            <v>13016</v>
          </cell>
          <cell r="K450">
            <v>43647730</v>
          </cell>
          <cell r="L450">
            <v>8226.85</v>
          </cell>
          <cell r="M450">
            <v>3.72</v>
          </cell>
          <cell r="N450">
            <v>3.72</v>
          </cell>
          <cell r="O450">
            <v>8226.85</v>
          </cell>
          <cell r="P450">
            <v>5028.12</v>
          </cell>
          <cell r="Q450">
            <v>0</v>
          </cell>
          <cell r="R450">
            <v>43647730</v>
          </cell>
          <cell r="S450">
            <v>43251.430914351855</v>
          </cell>
          <cell r="T450">
            <v>73415</v>
          </cell>
        </row>
        <row r="451">
          <cell r="D451">
            <v>66621</v>
          </cell>
          <cell r="E451" t="str">
            <v>Orange Unified</v>
          </cell>
          <cell r="F451">
            <v>155449087</v>
          </cell>
          <cell r="G451">
            <v>0</v>
          </cell>
          <cell r="H451">
            <v>440112</v>
          </cell>
          <cell r="I451">
            <v>10928190</v>
          </cell>
          <cell r="J451">
            <v>4307</v>
          </cell>
          <cell r="K451">
            <v>166821696</v>
          </cell>
          <cell r="L451">
            <v>25441.42</v>
          </cell>
          <cell r="M451">
            <v>2193.77</v>
          </cell>
          <cell r="N451">
            <v>44.63</v>
          </cell>
          <cell r="O451">
            <v>27590.560000000001</v>
          </cell>
          <cell r="P451">
            <v>5634.14</v>
          </cell>
          <cell r="Q451">
            <v>12108555</v>
          </cell>
          <cell r="R451">
            <v>154713141</v>
          </cell>
          <cell r="S451">
            <v>43251.430925925924</v>
          </cell>
          <cell r="T451">
            <v>73415</v>
          </cell>
        </row>
        <row r="452">
          <cell r="D452">
            <v>66647</v>
          </cell>
          <cell r="E452" t="str">
            <v>Placentia-Yorba Linda Unified</v>
          </cell>
          <cell r="F452">
            <v>115718920</v>
          </cell>
          <cell r="G452">
            <v>0</v>
          </cell>
          <cell r="H452">
            <v>952016</v>
          </cell>
          <cell r="I452">
            <v>8133905</v>
          </cell>
          <cell r="J452">
            <v>29448</v>
          </cell>
          <cell r="K452">
            <v>124834289</v>
          </cell>
          <cell r="L452">
            <v>25148.61</v>
          </cell>
          <cell r="M452">
            <v>19.399999999999999</v>
          </cell>
          <cell r="N452">
            <v>17.920000000000002</v>
          </cell>
          <cell r="O452">
            <v>25150.09</v>
          </cell>
          <cell r="P452">
            <v>4601.13</v>
          </cell>
          <cell r="Q452">
            <v>6810</v>
          </cell>
          <cell r="R452">
            <v>124827479</v>
          </cell>
          <cell r="S452">
            <v>43251.430983796294</v>
          </cell>
          <cell r="T452">
            <v>73415</v>
          </cell>
        </row>
        <row r="453">
          <cell r="D453">
            <v>66670</v>
          </cell>
          <cell r="E453" t="str">
            <v>Santa Ana Unified</v>
          </cell>
          <cell r="F453">
            <v>149108978</v>
          </cell>
          <cell r="G453">
            <v>0</v>
          </cell>
          <cell r="H453">
            <v>492552</v>
          </cell>
          <cell r="I453">
            <v>11977672</v>
          </cell>
          <cell r="J453">
            <v>47049</v>
          </cell>
          <cell r="K453">
            <v>161626251</v>
          </cell>
          <cell r="L453">
            <v>48545.13</v>
          </cell>
          <cell r="M453">
            <v>6610.23</v>
          </cell>
          <cell r="N453">
            <v>542.70000000000005</v>
          </cell>
          <cell r="O453">
            <v>54612.66</v>
          </cell>
          <cell r="P453">
            <v>2730.3</v>
          </cell>
          <cell r="Q453">
            <v>16566177</v>
          </cell>
          <cell r="R453">
            <v>145060074</v>
          </cell>
          <cell r="S453">
            <v>43251.431122685186</v>
          </cell>
          <cell r="T453">
            <v>73415</v>
          </cell>
        </row>
        <row r="454">
          <cell r="D454">
            <v>66696</v>
          </cell>
          <cell r="E454" t="str">
            <v>Savanna Elementary</v>
          </cell>
          <cell r="F454">
            <v>7734450</v>
          </cell>
          <cell r="G454">
            <v>0</v>
          </cell>
          <cell r="H454">
            <v>287874</v>
          </cell>
          <cell r="I454">
            <v>585344</v>
          </cell>
          <cell r="J454">
            <v>164003</v>
          </cell>
          <cell r="K454">
            <v>8771671</v>
          </cell>
          <cell r="L454">
            <v>2266.23</v>
          </cell>
          <cell r="M454">
            <v>0.6</v>
          </cell>
          <cell r="N454">
            <v>0.6</v>
          </cell>
          <cell r="O454">
            <v>2266.23</v>
          </cell>
          <cell r="P454">
            <v>3412.91</v>
          </cell>
          <cell r="Q454">
            <v>0</v>
          </cell>
          <cell r="R454">
            <v>8771671</v>
          </cell>
          <cell r="S454">
            <v>43251.431134259263</v>
          </cell>
          <cell r="T454">
            <v>73415</v>
          </cell>
        </row>
        <row r="455">
          <cell r="D455">
            <v>66746</v>
          </cell>
          <cell r="E455" t="str">
            <v>Westminster</v>
          </cell>
          <cell r="F455">
            <v>20842784</v>
          </cell>
          <cell r="G455">
            <v>0</v>
          </cell>
          <cell r="H455">
            <v>960759</v>
          </cell>
          <cell r="I455">
            <v>5749554</v>
          </cell>
          <cell r="J455">
            <v>93208</v>
          </cell>
          <cell r="K455">
            <v>27646305</v>
          </cell>
          <cell r="L455">
            <v>9134.9699999999993</v>
          </cell>
          <cell r="M455">
            <v>2.79</v>
          </cell>
          <cell r="N455">
            <v>2.79</v>
          </cell>
          <cell r="O455">
            <v>9134.9699999999993</v>
          </cell>
          <cell r="P455">
            <v>2281.65</v>
          </cell>
          <cell r="Q455">
            <v>0</v>
          </cell>
          <cell r="R455">
            <v>27646305</v>
          </cell>
          <cell r="S455">
            <v>43251.431296296294</v>
          </cell>
          <cell r="T455">
            <v>73415</v>
          </cell>
        </row>
        <row r="456">
          <cell r="D456">
            <v>73635</v>
          </cell>
          <cell r="E456" t="str">
            <v>Saddleback Valley Unified</v>
          </cell>
          <cell r="F456">
            <v>178602918</v>
          </cell>
          <cell r="G456">
            <v>0</v>
          </cell>
          <cell r="H456">
            <v>277833</v>
          </cell>
          <cell r="I456">
            <v>2566522</v>
          </cell>
          <cell r="J456">
            <v>0</v>
          </cell>
          <cell r="K456">
            <v>181447273</v>
          </cell>
          <cell r="L456">
            <v>26121.61</v>
          </cell>
          <cell r="M456">
            <v>1594.07</v>
          </cell>
          <cell r="N456">
            <v>3.33</v>
          </cell>
          <cell r="O456">
            <v>27712.35</v>
          </cell>
          <cell r="P456">
            <v>6444.89</v>
          </cell>
          <cell r="Q456">
            <v>10252144</v>
          </cell>
          <cell r="R456">
            <v>171195129</v>
          </cell>
          <cell r="S456">
            <v>43251.43105324074</v>
          </cell>
          <cell r="T456">
            <v>73415</v>
          </cell>
        </row>
        <row r="457">
          <cell r="D457">
            <v>73643</v>
          </cell>
          <cell r="E457" t="str">
            <v>Tustin Unified</v>
          </cell>
          <cell r="F457">
            <v>121550294</v>
          </cell>
          <cell r="G457">
            <v>0</v>
          </cell>
          <cell r="H457">
            <v>1033194</v>
          </cell>
          <cell r="I457">
            <v>11953813</v>
          </cell>
          <cell r="J457">
            <v>5300</v>
          </cell>
          <cell r="K457">
            <v>134542601</v>
          </cell>
          <cell r="L457">
            <v>23555.67</v>
          </cell>
          <cell r="M457">
            <v>22.06</v>
          </cell>
          <cell r="N457">
            <v>21.05</v>
          </cell>
          <cell r="O457">
            <v>23556.68</v>
          </cell>
          <cell r="P457">
            <v>5159.91</v>
          </cell>
          <cell r="Q457">
            <v>5212</v>
          </cell>
          <cell r="R457">
            <v>134537389</v>
          </cell>
          <cell r="S457">
            <v>43251.431238425925</v>
          </cell>
          <cell r="T457">
            <v>73415</v>
          </cell>
        </row>
        <row r="458">
          <cell r="D458">
            <v>73650</v>
          </cell>
          <cell r="E458" t="str">
            <v>Irvine Unified</v>
          </cell>
          <cell r="F458">
            <v>233389771</v>
          </cell>
          <cell r="G458">
            <v>0</v>
          </cell>
          <cell r="H458">
            <v>2220834</v>
          </cell>
          <cell r="I458">
            <v>4712093</v>
          </cell>
          <cell r="J458">
            <v>0</v>
          </cell>
          <cell r="K458">
            <v>240322698</v>
          </cell>
          <cell r="L458">
            <v>33662.160000000003</v>
          </cell>
          <cell r="M458">
            <v>10.36</v>
          </cell>
          <cell r="N458">
            <v>8.4</v>
          </cell>
          <cell r="O458">
            <v>33664.120000000003</v>
          </cell>
          <cell r="P458">
            <v>6932.89</v>
          </cell>
          <cell r="Q458">
            <v>13588</v>
          </cell>
          <cell r="R458">
            <v>240309110</v>
          </cell>
          <cell r="S458">
            <v>43251.430601851855</v>
          </cell>
          <cell r="T458">
            <v>73415</v>
          </cell>
        </row>
        <row r="459">
          <cell r="D459">
            <v>73924</v>
          </cell>
          <cell r="E459" t="str">
            <v>Los Alamitos Unified</v>
          </cell>
          <cell r="F459">
            <v>45581968</v>
          </cell>
          <cell r="G459">
            <v>0</v>
          </cell>
          <cell r="H459">
            <v>78531</v>
          </cell>
          <cell r="I459">
            <v>561906</v>
          </cell>
          <cell r="J459">
            <v>0</v>
          </cell>
          <cell r="K459">
            <v>46222405</v>
          </cell>
          <cell r="L459">
            <v>9649.9699999999993</v>
          </cell>
          <cell r="M459">
            <v>1.01</v>
          </cell>
          <cell r="N459">
            <v>1.01</v>
          </cell>
          <cell r="O459">
            <v>9649.9699999999993</v>
          </cell>
          <cell r="P459">
            <v>4723.53</v>
          </cell>
          <cell r="Q459">
            <v>0</v>
          </cell>
          <cell r="R459">
            <v>46222405</v>
          </cell>
          <cell r="S459">
            <v>43251.43068287037</v>
          </cell>
          <cell r="T459">
            <v>73415</v>
          </cell>
        </row>
        <row r="460">
          <cell r="D460">
            <v>66761</v>
          </cell>
          <cell r="E460" t="str">
            <v>Ackerman Charter</v>
          </cell>
          <cell r="F460">
            <v>1335966</v>
          </cell>
          <cell r="G460">
            <v>0</v>
          </cell>
          <cell r="H460">
            <v>3935</v>
          </cell>
          <cell r="I460">
            <v>18941</v>
          </cell>
          <cell r="J460">
            <v>0</v>
          </cell>
          <cell r="K460">
            <v>1358842</v>
          </cell>
          <cell r="L460">
            <v>582.34</v>
          </cell>
          <cell r="M460">
            <v>2.2400000000000002</v>
          </cell>
          <cell r="N460">
            <v>0.87</v>
          </cell>
          <cell r="O460">
            <v>583.71</v>
          </cell>
          <cell r="P460">
            <v>2288.75</v>
          </cell>
          <cell r="Q460">
            <v>3136</v>
          </cell>
          <cell r="R460">
            <v>1355706</v>
          </cell>
          <cell r="S460">
            <v>43251.430254629631</v>
          </cell>
          <cell r="T460">
            <v>73415</v>
          </cell>
        </row>
        <row r="461">
          <cell r="D461">
            <v>66779</v>
          </cell>
          <cell r="E461" t="str">
            <v>Alta-Dutch Flat Union Elementary</v>
          </cell>
          <cell r="F461">
            <v>464158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464158</v>
          </cell>
          <cell r="L461">
            <v>101.75</v>
          </cell>
          <cell r="M461">
            <v>2.15</v>
          </cell>
          <cell r="N461">
            <v>0</v>
          </cell>
          <cell r="O461">
            <v>103.9</v>
          </cell>
          <cell r="P461">
            <v>4467.3500000000004</v>
          </cell>
          <cell r="Q461">
            <v>9605</v>
          </cell>
          <cell r="R461">
            <v>454553</v>
          </cell>
          <cell r="S461">
            <v>43251.430266203701</v>
          </cell>
          <cell r="T461">
            <v>73415</v>
          </cell>
        </row>
        <row r="462">
          <cell r="D462">
            <v>66787</v>
          </cell>
          <cell r="E462" t="str">
            <v>Auburn Union Elementary</v>
          </cell>
          <cell r="F462">
            <v>10225498</v>
          </cell>
          <cell r="G462">
            <v>0</v>
          </cell>
          <cell r="H462">
            <v>46139</v>
          </cell>
          <cell r="I462">
            <v>175414</v>
          </cell>
          <cell r="J462">
            <v>0</v>
          </cell>
          <cell r="K462">
            <v>10447051</v>
          </cell>
          <cell r="L462">
            <v>1163.4000000000001</v>
          </cell>
          <cell r="M462">
            <v>843.22</v>
          </cell>
          <cell r="N462">
            <v>7.32</v>
          </cell>
          <cell r="O462">
            <v>1999.3</v>
          </cell>
          <cell r="P462">
            <v>5114.54</v>
          </cell>
          <cell r="Q462">
            <v>4275244</v>
          </cell>
          <cell r="R462">
            <v>6171807</v>
          </cell>
          <cell r="S462">
            <v>43251.430300925924</v>
          </cell>
          <cell r="T462">
            <v>73415</v>
          </cell>
        </row>
        <row r="463">
          <cell r="D463">
            <v>66795</v>
          </cell>
          <cell r="E463" t="str">
            <v>Colfax Elementary</v>
          </cell>
          <cell r="F463">
            <v>1882397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1882397</v>
          </cell>
          <cell r="L463">
            <v>334.92</v>
          </cell>
          <cell r="M463">
            <v>436.06</v>
          </cell>
          <cell r="N463">
            <v>1.93</v>
          </cell>
          <cell r="O463">
            <v>769.05</v>
          </cell>
          <cell r="P463">
            <v>2447.69</v>
          </cell>
          <cell r="Q463">
            <v>1062616</v>
          </cell>
          <cell r="R463">
            <v>819781</v>
          </cell>
          <cell r="S463">
            <v>43251.43041666667</v>
          </cell>
          <cell r="T463">
            <v>73415</v>
          </cell>
        </row>
        <row r="464">
          <cell r="D464">
            <v>66803</v>
          </cell>
          <cell r="E464" t="str">
            <v>Dry Creek Joint Elementary</v>
          </cell>
          <cell r="F464">
            <v>16651915</v>
          </cell>
          <cell r="G464">
            <v>0</v>
          </cell>
          <cell r="H464">
            <v>-271</v>
          </cell>
          <cell r="I464">
            <v>0</v>
          </cell>
          <cell r="J464">
            <v>0</v>
          </cell>
          <cell r="K464">
            <v>16651644</v>
          </cell>
          <cell r="L464">
            <v>6633.74</v>
          </cell>
          <cell r="M464">
            <v>1.95</v>
          </cell>
          <cell r="N464">
            <v>1.95</v>
          </cell>
          <cell r="O464">
            <v>6633.74</v>
          </cell>
          <cell r="P464">
            <v>2510.19</v>
          </cell>
          <cell r="Q464">
            <v>0</v>
          </cell>
          <cell r="R464">
            <v>16651644</v>
          </cell>
          <cell r="S464">
            <v>43251.430451388886</v>
          </cell>
          <cell r="T464">
            <v>73415</v>
          </cell>
        </row>
        <row r="465">
          <cell r="D465">
            <v>66829</v>
          </cell>
          <cell r="E465" t="str">
            <v>Eureka Union</v>
          </cell>
          <cell r="F465">
            <v>13561954</v>
          </cell>
          <cell r="G465">
            <v>0</v>
          </cell>
          <cell r="H465">
            <v>-91</v>
          </cell>
          <cell r="I465">
            <v>679</v>
          </cell>
          <cell r="J465">
            <v>0</v>
          </cell>
          <cell r="K465">
            <v>13562542</v>
          </cell>
          <cell r="L465">
            <v>3288.79</v>
          </cell>
          <cell r="M465">
            <v>0.61</v>
          </cell>
          <cell r="N465">
            <v>0</v>
          </cell>
          <cell r="O465">
            <v>3289.4</v>
          </cell>
          <cell r="P465">
            <v>4122.93</v>
          </cell>
          <cell r="Q465">
            <v>2515</v>
          </cell>
          <cell r="R465">
            <v>13560027</v>
          </cell>
          <cell r="S465">
            <v>43251.430497685185</v>
          </cell>
          <cell r="T465">
            <v>73415</v>
          </cell>
        </row>
        <row r="466">
          <cell r="D466">
            <v>66837</v>
          </cell>
          <cell r="E466" t="str">
            <v>Foresthill Union Elementary</v>
          </cell>
          <cell r="F466">
            <v>1691454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1691454</v>
          </cell>
          <cell r="L466">
            <v>379.6</v>
          </cell>
          <cell r="M466">
            <v>1.08</v>
          </cell>
          <cell r="N466">
            <v>0</v>
          </cell>
          <cell r="O466">
            <v>380.68</v>
          </cell>
          <cell r="P466">
            <v>4443.24</v>
          </cell>
          <cell r="Q466">
            <v>4799</v>
          </cell>
          <cell r="R466">
            <v>1686655</v>
          </cell>
          <cell r="S466">
            <v>43251.430509259262</v>
          </cell>
          <cell r="T466">
            <v>73415</v>
          </cell>
        </row>
        <row r="467">
          <cell r="D467">
            <v>66845</v>
          </cell>
          <cell r="E467" t="str">
            <v>Loomis Union Elementary</v>
          </cell>
          <cell r="F467">
            <v>12687075</v>
          </cell>
          <cell r="G467">
            <v>0</v>
          </cell>
          <cell r="H467">
            <v>30847</v>
          </cell>
          <cell r="I467">
            <v>53035</v>
          </cell>
          <cell r="J467">
            <v>0</v>
          </cell>
          <cell r="K467">
            <v>12770957</v>
          </cell>
          <cell r="L467">
            <v>2439.79</v>
          </cell>
          <cell r="M467">
            <v>1737</v>
          </cell>
          <cell r="N467">
            <v>0</v>
          </cell>
          <cell r="O467">
            <v>4176.79</v>
          </cell>
          <cell r="P467">
            <v>3037.52</v>
          </cell>
          <cell r="Q467">
            <v>5276172</v>
          </cell>
          <cell r="R467">
            <v>7494785</v>
          </cell>
          <cell r="S467">
            <v>43251.43068287037</v>
          </cell>
          <cell r="T467">
            <v>73415</v>
          </cell>
        </row>
        <row r="468">
          <cell r="D468">
            <v>66852</v>
          </cell>
          <cell r="E468" t="str">
            <v>Newcastle Elementary</v>
          </cell>
          <cell r="F468">
            <v>6321487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6321487</v>
          </cell>
          <cell r="L468">
            <v>151.65</v>
          </cell>
          <cell r="M468">
            <v>2191.5100000000002</v>
          </cell>
          <cell r="N468">
            <v>0</v>
          </cell>
          <cell r="O468">
            <v>2343.16</v>
          </cell>
          <cell r="P468">
            <v>2697.85</v>
          </cell>
          <cell r="Q468">
            <v>5912365</v>
          </cell>
          <cell r="R468">
            <v>409122</v>
          </cell>
          <cell r="S468">
            <v>43251.430891203701</v>
          </cell>
          <cell r="T468">
            <v>73415</v>
          </cell>
        </row>
        <row r="469">
          <cell r="D469">
            <v>66886</v>
          </cell>
          <cell r="E469" t="str">
            <v>Placer Hills Union Elementary</v>
          </cell>
          <cell r="F469">
            <v>5546404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5546404</v>
          </cell>
          <cell r="L469">
            <v>708.2</v>
          </cell>
          <cell r="M469">
            <v>97.33</v>
          </cell>
          <cell r="N469">
            <v>0</v>
          </cell>
          <cell r="O469">
            <v>805.53</v>
          </cell>
          <cell r="P469">
            <v>6885.41</v>
          </cell>
          <cell r="Q469">
            <v>670156</v>
          </cell>
          <cell r="R469">
            <v>4876248</v>
          </cell>
          <cell r="S469">
            <v>43251.430983796294</v>
          </cell>
          <cell r="T469">
            <v>73415</v>
          </cell>
        </row>
        <row r="470">
          <cell r="D470">
            <v>66894</v>
          </cell>
          <cell r="E470" t="str">
            <v>Placer Union High</v>
          </cell>
          <cell r="F470">
            <v>26083998</v>
          </cell>
          <cell r="G470">
            <v>0</v>
          </cell>
          <cell r="H470">
            <v>66724</v>
          </cell>
          <cell r="I470">
            <v>207987</v>
          </cell>
          <cell r="J470">
            <v>0</v>
          </cell>
          <cell r="K470">
            <v>26358709</v>
          </cell>
          <cell r="L470">
            <v>3855.88</v>
          </cell>
          <cell r="M470">
            <v>0.9</v>
          </cell>
          <cell r="N470">
            <v>0.9</v>
          </cell>
          <cell r="O470">
            <v>3855.88</v>
          </cell>
          <cell r="P470">
            <v>6764.73</v>
          </cell>
          <cell r="Q470">
            <v>0</v>
          </cell>
          <cell r="R470">
            <v>26358709</v>
          </cell>
          <cell r="S470">
            <v>43251.430983796294</v>
          </cell>
          <cell r="T470">
            <v>73415</v>
          </cell>
        </row>
        <row r="471">
          <cell r="D471">
            <v>66910</v>
          </cell>
          <cell r="E471" t="str">
            <v>Roseville City Elementary</v>
          </cell>
          <cell r="F471">
            <v>37859908</v>
          </cell>
          <cell r="G471">
            <v>0</v>
          </cell>
          <cell r="H471">
            <v>57115</v>
          </cell>
          <cell r="I471">
            <v>688084</v>
          </cell>
          <cell r="J471">
            <v>0</v>
          </cell>
          <cell r="K471">
            <v>38605107</v>
          </cell>
          <cell r="L471">
            <v>10466.870000000001</v>
          </cell>
          <cell r="M471">
            <v>4.95</v>
          </cell>
          <cell r="N471">
            <v>0</v>
          </cell>
          <cell r="O471">
            <v>10471.82</v>
          </cell>
          <cell r="P471">
            <v>3615.41</v>
          </cell>
          <cell r="Q471">
            <v>17896</v>
          </cell>
          <cell r="R471">
            <v>38587211</v>
          </cell>
          <cell r="S471">
            <v>43251.431041666663</v>
          </cell>
          <cell r="T471">
            <v>73415</v>
          </cell>
        </row>
        <row r="472">
          <cell r="D472">
            <v>66928</v>
          </cell>
          <cell r="E472" t="str">
            <v>Roseville Joint Union High</v>
          </cell>
          <cell r="F472">
            <v>58115585</v>
          </cell>
          <cell r="G472">
            <v>0</v>
          </cell>
          <cell r="H472">
            <v>53527</v>
          </cell>
          <cell r="I472">
            <v>640438</v>
          </cell>
          <cell r="J472">
            <v>0</v>
          </cell>
          <cell r="K472">
            <v>58809550</v>
          </cell>
          <cell r="L472">
            <v>9844.4</v>
          </cell>
          <cell r="M472">
            <v>14.64</v>
          </cell>
          <cell r="N472">
            <v>0</v>
          </cell>
          <cell r="O472">
            <v>9859.0400000000009</v>
          </cell>
          <cell r="P472">
            <v>5894.65</v>
          </cell>
          <cell r="Q472">
            <v>86298</v>
          </cell>
          <cell r="R472">
            <v>58723252</v>
          </cell>
          <cell r="S472">
            <v>43251.431041666663</v>
          </cell>
          <cell r="T472">
            <v>73415</v>
          </cell>
        </row>
        <row r="473">
          <cell r="D473">
            <v>66944</v>
          </cell>
          <cell r="E473" t="str">
            <v>Tahoe-Truckee Unified</v>
          </cell>
          <cell r="F473">
            <v>44849182</v>
          </cell>
          <cell r="G473">
            <v>0</v>
          </cell>
          <cell r="H473">
            <v>208038</v>
          </cell>
          <cell r="I473">
            <v>725528</v>
          </cell>
          <cell r="J473">
            <v>0</v>
          </cell>
          <cell r="K473">
            <v>45782748</v>
          </cell>
          <cell r="L473">
            <v>3677.01</v>
          </cell>
          <cell r="M473">
            <v>212.28</v>
          </cell>
          <cell r="N473">
            <v>0</v>
          </cell>
          <cell r="O473">
            <v>3889.29</v>
          </cell>
          <cell r="P473">
            <v>11531.46</v>
          </cell>
          <cell r="Q473">
            <v>1569938</v>
          </cell>
          <cell r="R473">
            <v>44212810</v>
          </cell>
          <cell r="S473">
            <v>43251.431215277778</v>
          </cell>
          <cell r="T473">
            <v>73415</v>
          </cell>
        </row>
        <row r="474">
          <cell r="D474">
            <v>66951</v>
          </cell>
          <cell r="E474" t="str">
            <v>Western Placer Unified</v>
          </cell>
          <cell r="F474">
            <v>46892946</v>
          </cell>
          <cell r="G474">
            <v>0</v>
          </cell>
          <cell r="H474">
            <v>88148</v>
          </cell>
          <cell r="I474">
            <v>669422</v>
          </cell>
          <cell r="J474">
            <v>0</v>
          </cell>
          <cell r="K474">
            <v>47650516</v>
          </cell>
          <cell r="L474">
            <v>6685.91</v>
          </cell>
          <cell r="M474">
            <v>2220.02</v>
          </cell>
          <cell r="N474">
            <v>0</v>
          </cell>
          <cell r="O474">
            <v>8905.93</v>
          </cell>
          <cell r="P474">
            <v>5265.36</v>
          </cell>
          <cell r="Q474">
            <v>11689204</v>
          </cell>
          <cell r="R474">
            <v>35961312</v>
          </cell>
          <cell r="S474">
            <v>43251.431296296294</v>
          </cell>
          <cell r="T474">
            <v>73415</v>
          </cell>
        </row>
        <row r="475">
          <cell r="D475">
            <v>75085</v>
          </cell>
          <cell r="E475" t="str">
            <v>Rocklin Unified</v>
          </cell>
          <cell r="F475">
            <v>39496163</v>
          </cell>
          <cell r="G475">
            <v>0</v>
          </cell>
          <cell r="H475">
            <v>149574</v>
          </cell>
          <cell r="I475">
            <v>473082</v>
          </cell>
          <cell r="J475">
            <v>0</v>
          </cell>
          <cell r="K475">
            <v>40118819</v>
          </cell>
          <cell r="L475">
            <v>11409.19</v>
          </cell>
          <cell r="M475">
            <v>1680.51</v>
          </cell>
          <cell r="N475">
            <v>0</v>
          </cell>
          <cell r="O475">
            <v>13089.7</v>
          </cell>
          <cell r="P475">
            <v>3017.35</v>
          </cell>
          <cell r="Q475">
            <v>5070686</v>
          </cell>
          <cell r="R475">
            <v>35048133</v>
          </cell>
          <cell r="S475">
            <v>43251.431030092594</v>
          </cell>
          <cell r="T475">
            <v>73415</v>
          </cell>
        </row>
        <row r="476">
          <cell r="D476">
            <v>66969</v>
          </cell>
          <cell r="E476" t="str">
            <v>Plumas Unified</v>
          </cell>
          <cell r="F476">
            <v>17946328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17946328</v>
          </cell>
          <cell r="L476">
            <v>1725.18</v>
          </cell>
          <cell r="M476">
            <v>300.35000000000002</v>
          </cell>
          <cell r="N476">
            <v>0</v>
          </cell>
          <cell r="O476">
            <v>2025.53</v>
          </cell>
          <cell r="P476">
            <v>8860.07</v>
          </cell>
          <cell r="Q476">
            <v>2365387</v>
          </cell>
          <cell r="R476">
            <v>15580941</v>
          </cell>
          <cell r="S476">
            <v>43251.430995370371</v>
          </cell>
          <cell r="T476">
            <v>73415</v>
          </cell>
        </row>
        <row r="477">
          <cell r="D477">
            <v>66977</v>
          </cell>
          <cell r="E477" t="str">
            <v>Alvord Unified</v>
          </cell>
          <cell r="F477">
            <v>21383686</v>
          </cell>
          <cell r="G477">
            <v>0</v>
          </cell>
          <cell r="H477">
            <v>1455848</v>
          </cell>
          <cell r="I477">
            <v>2162490</v>
          </cell>
          <cell r="J477">
            <v>0</v>
          </cell>
          <cell r="K477">
            <v>25002024</v>
          </cell>
          <cell r="L477">
            <v>18427.07</v>
          </cell>
          <cell r="M477">
            <v>262.16000000000003</v>
          </cell>
          <cell r="N477">
            <v>235.19</v>
          </cell>
          <cell r="O477">
            <v>18454.04</v>
          </cell>
          <cell r="P477">
            <v>1158.75</v>
          </cell>
          <cell r="Q477">
            <v>31251</v>
          </cell>
          <cell r="R477">
            <v>24970773</v>
          </cell>
          <cell r="S477">
            <v>43251.430277777778</v>
          </cell>
          <cell r="T477">
            <v>73415</v>
          </cell>
        </row>
        <row r="478">
          <cell r="D478">
            <v>66985</v>
          </cell>
          <cell r="E478" t="str">
            <v>Banning Unified</v>
          </cell>
          <cell r="F478">
            <v>7054984</v>
          </cell>
          <cell r="G478">
            <v>0</v>
          </cell>
          <cell r="H478">
            <v>136263</v>
          </cell>
          <cell r="I478">
            <v>341244</v>
          </cell>
          <cell r="J478">
            <v>9709</v>
          </cell>
          <cell r="K478">
            <v>7542200</v>
          </cell>
          <cell r="L478">
            <v>4271.03</v>
          </cell>
          <cell r="M478">
            <v>17.989999999999998</v>
          </cell>
          <cell r="N478">
            <v>17.03</v>
          </cell>
          <cell r="O478">
            <v>4271.99</v>
          </cell>
          <cell r="P478">
            <v>1651.45</v>
          </cell>
          <cell r="Q478">
            <v>1585</v>
          </cell>
          <cell r="R478">
            <v>7540615</v>
          </cell>
          <cell r="S478">
            <v>43251.430300925924</v>
          </cell>
          <cell r="T478">
            <v>73415</v>
          </cell>
        </row>
        <row r="479">
          <cell r="D479">
            <v>66993</v>
          </cell>
          <cell r="E479" t="str">
            <v>Beaumont Unified</v>
          </cell>
          <cell r="F479">
            <v>16764946</v>
          </cell>
          <cell r="G479">
            <v>0</v>
          </cell>
          <cell r="H479">
            <v>18677</v>
          </cell>
          <cell r="I479">
            <v>908118</v>
          </cell>
          <cell r="J479">
            <v>145618</v>
          </cell>
          <cell r="K479">
            <v>17837359</v>
          </cell>
          <cell r="L479">
            <v>9624.81</v>
          </cell>
          <cell r="M479">
            <v>395.26</v>
          </cell>
          <cell r="N479">
            <v>68.84</v>
          </cell>
          <cell r="O479">
            <v>9951.23</v>
          </cell>
          <cell r="P479">
            <v>1684.71</v>
          </cell>
          <cell r="Q479">
            <v>549923</v>
          </cell>
          <cell r="R479">
            <v>17287436</v>
          </cell>
          <cell r="S479">
            <v>43251.430312500001</v>
          </cell>
          <cell r="T479">
            <v>73415</v>
          </cell>
        </row>
        <row r="480">
          <cell r="D480">
            <v>67033</v>
          </cell>
          <cell r="E480" t="str">
            <v>Corona-Norco Unified</v>
          </cell>
          <cell r="F480">
            <v>101749656</v>
          </cell>
          <cell r="G480">
            <v>0</v>
          </cell>
          <cell r="H480">
            <v>1362406</v>
          </cell>
          <cell r="I480">
            <v>3165579</v>
          </cell>
          <cell r="J480">
            <v>25165</v>
          </cell>
          <cell r="K480">
            <v>106302806</v>
          </cell>
          <cell r="L480">
            <v>51298.99</v>
          </cell>
          <cell r="M480">
            <v>400.35</v>
          </cell>
          <cell r="N480">
            <v>384.19</v>
          </cell>
          <cell r="O480">
            <v>51315.15</v>
          </cell>
          <cell r="P480">
            <v>1982.84</v>
          </cell>
          <cell r="Q480">
            <v>32043</v>
          </cell>
          <cell r="R480">
            <v>106270763</v>
          </cell>
          <cell r="S480">
            <v>43251.430428240739</v>
          </cell>
          <cell r="T480">
            <v>73415</v>
          </cell>
        </row>
        <row r="481">
          <cell r="D481">
            <v>67041</v>
          </cell>
          <cell r="E481" t="str">
            <v>Desert Center Unified</v>
          </cell>
          <cell r="F481">
            <v>1250553</v>
          </cell>
          <cell r="G481">
            <v>0</v>
          </cell>
          <cell r="H481">
            <v>0</v>
          </cell>
          <cell r="I481">
            <v>93</v>
          </cell>
          <cell r="J481">
            <v>105</v>
          </cell>
          <cell r="K481">
            <v>1250751</v>
          </cell>
          <cell r="L481">
            <v>17.239999999999998</v>
          </cell>
          <cell r="M481">
            <v>0.06</v>
          </cell>
          <cell r="N481">
            <v>0</v>
          </cell>
          <cell r="O481">
            <v>17.3</v>
          </cell>
          <cell r="P481">
            <v>72286.3</v>
          </cell>
          <cell r="Q481">
            <v>516</v>
          </cell>
          <cell r="R481">
            <v>1250235</v>
          </cell>
          <cell r="S481">
            <v>43251.430451388886</v>
          </cell>
          <cell r="T481">
            <v>73415</v>
          </cell>
        </row>
        <row r="482">
          <cell r="D482">
            <v>67058</v>
          </cell>
          <cell r="E482" t="str">
            <v>Desert Sands Unified</v>
          </cell>
          <cell r="F482">
            <v>56063648</v>
          </cell>
          <cell r="G482">
            <v>0</v>
          </cell>
          <cell r="H482">
            <v>314223</v>
          </cell>
          <cell r="I482">
            <v>13778867</v>
          </cell>
          <cell r="J482">
            <v>34718</v>
          </cell>
          <cell r="K482">
            <v>70191456</v>
          </cell>
          <cell r="L482">
            <v>25442.84</v>
          </cell>
          <cell r="M482">
            <v>2445.65</v>
          </cell>
          <cell r="N482">
            <v>254.95</v>
          </cell>
          <cell r="O482">
            <v>27633.54</v>
          </cell>
          <cell r="P482">
            <v>2028.83</v>
          </cell>
          <cell r="Q482">
            <v>4444557</v>
          </cell>
          <cell r="R482">
            <v>65746899</v>
          </cell>
          <cell r="S482">
            <v>43251.430451388886</v>
          </cell>
          <cell r="T482">
            <v>73415</v>
          </cell>
        </row>
        <row r="483">
          <cell r="D483">
            <v>67082</v>
          </cell>
          <cell r="E483" t="str">
            <v>Hemet Unified</v>
          </cell>
          <cell r="F483">
            <v>28626915</v>
          </cell>
          <cell r="G483">
            <v>0</v>
          </cell>
          <cell r="H483">
            <v>169398</v>
          </cell>
          <cell r="I483">
            <v>1130428</v>
          </cell>
          <cell r="J483">
            <v>4959</v>
          </cell>
          <cell r="K483">
            <v>29931700</v>
          </cell>
          <cell r="L483">
            <v>20064.45</v>
          </cell>
          <cell r="M483">
            <v>1940.25</v>
          </cell>
          <cell r="N483">
            <v>863.63</v>
          </cell>
          <cell r="O483">
            <v>21141.07</v>
          </cell>
          <cell r="P483">
            <v>1354.09</v>
          </cell>
          <cell r="Q483">
            <v>1457841</v>
          </cell>
          <cell r="R483">
            <v>28473859</v>
          </cell>
          <cell r="S483">
            <v>43251.430567129632</v>
          </cell>
          <cell r="T483">
            <v>73415</v>
          </cell>
        </row>
        <row r="484">
          <cell r="D484">
            <v>67090</v>
          </cell>
          <cell r="E484" t="str">
            <v>Jurupa Unified</v>
          </cell>
          <cell r="F484">
            <v>19060289</v>
          </cell>
          <cell r="G484">
            <v>0</v>
          </cell>
          <cell r="H484">
            <v>1870250</v>
          </cell>
          <cell r="I484">
            <v>126796</v>
          </cell>
          <cell r="J484">
            <v>117011</v>
          </cell>
          <cell r="K484">
            <v>21174346</v>
          </cell>
          <cell r="L484">
            <v>18474.16</v>
          </cell>
          <cell r="M484">
            <v>172.34</v>
          </cell>
          <cell r="N484">
            <v>130.66999999999999</v>
          </cell>
          <cell r="O484">
            <v>18515.830000000002</v>
          </cell>
          <cell r="P484">
            <v>1029.4100000000001</v>
          </cell>
          <cell r="Q484">
            <v>42896</v>
          </cell>
          <cell r="R484">
            <v>21131450</v>
          </cell>
          <cell r="S484">
            <v>43251.430613425924</v>
          </cell>
          <cell r="T484">
            <v>73415</v>
          </cell>
        </row>
        <row r="485">
          <cell r="D485">
            <v>67116</v>
          </cell>
          <cell r="E485" t="str">
            <v>Menifee Union Elementary</v>
          </cell>
          <cell r="F485">
            <v>11744347</v>
          </cell>
          <cell r="G485">
            <v>0</v>
          </cell>
          <cell r="H485">
            <v>159923</v>
          </cell>
          <cell r="I485">
            <v>385959</v>
          </cell>
          <cell r="J485">
            <v>4439</v>
          </cell>
          <cell r="K485">
            <v>12294668</v>
          </cell>
          <cell r="L485">
            <v>9730.2000000000007</v>
          </cell>
          <cell r="M485">
            <v>1957.97</v>
          </cell>
          <cell r="N485">
            <v>464.05</v>
          </cell>
          <cell r="O485">
            <v>11224.12</v>
          </cell>
          <cell r="P485">
            <v>1046.3499999999999</v>
          </cell>
          <cell r="Q485">
            <v>1563163</v>
          </cell>
          <cell r="R485">
            <v>10731505</v>
          </cell>
          <cell r="S485">
            <v>43251.430833333332</v>
          </cell>
          <cell r="T485">
            <v>73415</v>
          </cell>
        </row>
        <row r="486">
          <cell r="D486">
            <v>67124</v>
          </cell>
          <cell r="E486" t="str">
            <v>Moreno Valley Unified</v>
          </cell>
          <cell r="F486">
            <v>26146358</v>
          </cell>
          <cell r="G486">
            <v>0</v>
          </cell>
          <cell r="H486">
            <v>459606</v>
          </cell>
          <cell r="I486">
            <v>3077988</v>
          </cell>
          <cell r="J486">
            <v>0</v>
          </cell>
          <cell r="K486">
            <v>29683952</v>
          </cell>
          <cell r="L486">
            <v>31549.66</v>
          </cell>
          <cell r="M486">
            <v>661.57</v>
          </cell>
          <cell r="N486">
            <v>338.26</v>
          </cell>
          <cell r="O486">
            <v>31872.97</v>
          </cell>
          <cell r="P486">
            <v>820.33</v>
          </cell>
          <cell r="Q486">
            <v>265221</v>
          </cell>
          <cell r="R486">
            <v>29418731</v>
          </cell>
          <cell r="S486">
            <v>43251.430844907409</v>
          </cell>
          <cell r="T486">
            <v>73415</v>
          </cell>
        </row>
        <row r="487">
          <cell r="D487">
            <v>67157</v>
          </cell>
          <cell r="E487" t="str">
            <v>Nuview Union</v>
          </cell>
          <cell r="F487">
            <v>2165306</v>
          </cell>
          <cell r="G487">
            <v>0</v>
          </cell>
          <cell r="H487">
            <v>38762</v>
          </cell>
          <cell r="I487">
            <v>57644</v>
          </cell>
          <cell r="J487">
            <v>1496</v>
          </cell>
          <cell r="K487">
            <v>2263208</v>
          </cell>
          <cell r="L487">
            <v>1468.47</v>
          </cell>
          <cell r="M487">
            <v>1354.37</v>
          </cell>
          <cell r="N487">
            <v>20.63</v>
          </cell>
          <cell r="O487">
            <v>2802.21</v>
          </cell>
          <cell r="P487">
            <v>772.71</v>
          </cell>
          <cell r="Q487">
            <v>1030594</v>
          </cell>
          <cell r="R487">
            <v>1232614</v>
          </cell>
          <cell r="S487">
            <v>43251.430891203701</v>
          </cell>
          <cell r="T487">
            <v>73415</v>
          </cell>
        </row>
        <row r="488">
          <cell r="D488">
            <v>67173</v>
          </cell>
          <cell r="E488" t="str">
            <v>Palm Springs Unified</v>
          </cell>
          <cell r="F488">
            <v>40559970</v>
          </cell>
          <cell r="G488">
            <v>0</v>
          </cell>
          <cell r="H488">
            <v>731646</v>
          </cell>
          <cell r="I488">
            <v>6221851</v>
          </cell>
          <cell r="J488">
            <v>874228</v>
          </cell>
          <cell r="K488">
            <v>48387695</v>
          </cell>
          <cell r="L488">
            <v>20893.900000000001</v>
          </cell>
          <cell r="M488">
            <v>1047.24</v>
          </cell>
          <cell r="N488">
            <v>45.95</v>
          </cell>
          <cell r="O488">
            <v>21895.19</v>
          </cell>
          <cell r="P488">
            <v>1852.46</v>
          </cell>
          <cell r="Q488">
            <v>1854850</v>
          </cell>
          <cell r="R488">
            <v>46532845</v>
          </cell>
          <cell r="S488">
            <v>43251.430949074071</v>
          </cell>
          <cell r="T488">
            <v>73415</v>
          </cell>
        </row>
        <row r="489">
          <cell r="D489">
            <v>67181</v>
          </cell>
          <cell r="E489" t="str">
            <v>Palo Verde Unified</v>
          </cell>
          <cell r="F489">
            <v>5860036</v>
          </cell>
          <cell r="G489">
            <v>0</v>
          </cell>
          <cell r="H489">
            <v>189209</v>
          </cell>
          <cell r="I489">
            <v>1455</v>
          </cell>
          <cell r="J489">
            <v>1551</v>
          </cell>
          <cell r="K489">
            <v>6052251</v>
          </cell>
          <cell r="L489">
            <v>2865.72</v>
          </cell>
          <cell r="M489">
            <v>1.84</v>
          </cell>
          <cell r="N489">
            <v>1.84</v>
          </cell>
          <cell r="O489">
            <v>2865.72</v>
          </cell>
          <cell r="P489">
            <v>2044.87</v>
          </cell>
          <cell r="Q489">
            <v>0</v>
          </cell>
          <cell r="R489">
            <v>6052251</v>
          </cell>
          <cell r="S489">
            <v>43251.430949074071</v>
          </cell>
          <cell r="T489">
            <v>73415</v>
          </cell>
        </row>
        <row r="490">
          <cell r="D490">
            <v>67199</v>
          </cell>
          <cell r="E490" t="str">
            <v>Perris Elementary</v>
          </cell>
          <cell r="F490">
            <v>4973424</v>
          </cell>
          <cell r="G490">
            <v>0</v>
          </cell>
          <cell r="H490">
            <v>112984</v>
          </cell>
          <cell r="I490">
            <v>326696</v>
          </cell>
          <cell r="J490">
            <v>2145</v>
          </cell>
          <cell r="K490">
            <v>5415249</v>
          </cell>
          <cell r="L490">
            <v>4832.8</v>
          </cell>
          <cell r="M490">
            <v>921.94</v>
          </cell>
          <cell r="N490">
            <v>47.03</v>
          </cell>
          <cell r="O490">
            <v>5707.71</v>
          </cell>
          <cell r="P490">
            <v>871.35</v>
          </cell>
          <cell r="Q490">
            <v>762353</v>
          </cell>
          <cell r="R490">
            <v>4652896</v>
          </cell>
          <cell r="S490">
            <v>43251.430960648147</v>
          </cell>
          <cell r="T490">
            <v>73415</v>
          </cell>
        </row>
        <row r="491">
          <cell r="D491">
            <v>67207</v>
          </cell>
          <cell r="E491" t="str">
            <v>Perris Union High</v>
          </cell>
          <cell r="F491">
            <v>25579000</v>
          </cell>
          <cell r="G491">
            <v>0</v>
          </cell>
          <cell r="H491">
            <v>336625</v>
          </cell>
          <cell r="I491">
            <v>685291</v>
          </cell>
          <cell r="J491">
            <v>9556</v>
          </cell>
          <cell r="K491">
            <v>26610472</v>
          </cell>
          <cell r="L491">
            <v>9216.57</v>
          </cell>
          <cell r="M491">
            <v>1166.08</v>
          </cell>
          <cell r="N491">
            <v>103.62</v>
          </cell>
          <cell r="O491">
            <v>10279.030000000001</v>
          </cell>
          <cell r="P491">
            <v>2488.46</v>
          </cell>
          <cell r="Q491">
            <v>2643889</v>
          </cell>
          <cell r="R491">
            <v>23966583</v>
          </cell>
          <cell r="S491">
            <v>43251.430972222224</v>
          </cell>
          <cell r="T491">
            <v>73415</v>
          </cell>
        </row>
        <row r="492">
          <cell r="D492">
            <v>67215</v>
          </cell>
          <cell r="E492" t="str">
            <v>Riverside Unified</v>
          </cell>
          <cell r="F492">
            <v>71813576</v>
          </cell>
          <cell r="G492">
            <v>0</v>
          </cell>
          <cell r="H492">
            <v>1770192</v>
          </cell>
          <cell r="I492">
            <v>4155350</v>
          </cell>
          <cell r="J492">
            <v>19780</v>
          </cell>
          <cell r="K492">
            <v>77758898</v>
          </cell>
          <cell r="L492">
            <v>39726.82</v>
          </cell>
          <cell r="M492">
            <v>2237.34</v>
          </cell>
          <cell r="N492">
            <v>890.21</v>
          </cell>
          <cell r="O492">
            <v>41073.949999999997</v>
          </cell>
          <cell r="P492">
            <v>1748.4</v>
          </cell>
          <cell r="Q492">
            <v>2355322</v>
          </cell>
          <cell r="R492">
            <v>75403576</v>
          </cell>
          <cell r="S492">
            <v>43251.431030092594</v>
          </cell>
          <cell r="T492">
            <v>73415</v>
          </cell>
        </row>
        <row r="493">
          <cell r="D493">
            <v>67231</v>
          </cell>
          <cell r="E493" t="str">
            <v>Romoland Elementary</v>
          </cell>
          <cell r="F493">
            <v>4041976</v>
          </cell>
          <cell r="G493">
            <v>0</v>
          </cell>
          <cell r="H493">
            <v>71725</v>
          </cell>
          <cell r="I493">
            <v>146277</v>
          </cell>
          <cell r="J493">
            <v>2412</v>
          </cell>
          <cell r="K493">
            <v>4262390</v>
          </cell>
          <cell r="L493">
            <v>3791.13</v>
          </cell>
          <cell r="M493">
            <v>38.76</v>
          </cell>
          <cell r="N493">
            <v>38.76</v>
          </cell>
          <cell r="O493">
            <v>3791.13</v>
          </cell>
          <cell r="P493">
            <v>1066.17</v>
          </cell>
          <cell r="Q493">
            <v>0</v>
          </cell>
          <cell r="R493">
            <v>4262390</v>
          </cell>
          <cell r="S493">
            <v>43251.431030092594</v>
          </cell>
          <cell r="T493">
            <v>73415</v>
          </cell>
        </row>
        <row r="494">
          <cell r="D494">
            <v>67249</v>
          </cell>
          <cell r="E494" t="str">
            <v>San Jacinto Unified</v>
          </cell>
          <cell r="F494">
            <v>8931671</v>
          </cell>
          <cell r="G494">
            <v>0</v>
          </cell>
          <cell r="H494">
            <v>0</v>
          </cell>
          <cell r="I494">
            <v>962789</v>
          </cell>
          <cell r="J494">
            <v>204</v>
          </cell>
          <cell r="K494">
            <v>9894664</v>
          </cell>
          <cell r="L494">
            <v>9501.7900000000009</v>
          </cell>
          <cell r="M494">
            <v>1622.32</v>
          </cell>
          <cell r="N494">
            <v>208.16</v>
          </cell>
          <cell r="O494">
            <v>10915.95</v>
          </cell>
          <cell r="P494">
            <v>818.22</v>
          </cell>
          <cell r="Q494">
            <v>1157094</v>
          </cell>
          <cell r="R494">
            <v>8737570</v>
          </cell>
          <cell r="S494">
            <v>43251.43109953704</v>
          </cell>
          <cell r="T494">
            <v>73415</v>
          </cell>
        </row>
        <row r="495">
          <cell r="D495">
            <v>73676</v>
          </cell>
          <cell r="E495" t="str">
            <v>Coachella Valley Unified</v>
          </cell>
          <cell r="F495">
            <v>21813936</v>
          </cell>
          <cell r="G495">
            <v>0</v>
          </cell>
          <cell r="H495">
            <v>290128</v>
          </cell>
          <cell r="I495">
            <v>1376498</v>
          </cell>
          <cell r="J495">
            <v>65921</v>
          </cell>
          <cell r="K495">
            <v>23546483</v>
          </cell>
          <cell r="L495">
            <v>17695.63</v>
          </cell>
          <cell r="M495">
            <v>631.04</v>
          </cell>
          <cell r="N495">
            <v>355.68</v>
          </cell>
          <cell r="O495">
            <v>17970.990000000002</v>
          </cell>
          <cell r="P495">
            <v>1213.8399999999999</v>
          </cell>
          <cell r="Q495">
            <v>334243</v>
          </cell>
          <cell r="R495">
            <v>23212240</v>
          </cell>
          <cell r="S495">
            <v>43251.430405092593</v>
          </cell>
          <cell r="T495">
            <v>73415</v>
          </cell>
        </row>
        <row r="496">
          <cell r="D496">
            <v>75176</v>
          </cell>
          <cell r="E496" t="str">
            <v>Lake Elsinore Unified</v>
          </cell>
          <cell r="F496">
            <v>35490335</v>
          </cell>
          <cell r="G496">
            <v>0</v>
          </cell>
          <cell r="H496">
            <v>359030</v>
          </cell>
          <cell r="I496">
            <v>92950</v>
          </cell>
          <cell r="J496">
            <v>9910</v>
          </cell>
          <cell r="K496">
            <v>35952225</v>
          </cell>
          <cell r="L496">
            <v>20441.28</v>
          </cell>
          <cell r="M496">
            <v>1072.31</v>
          </cell>
          <cell r="N496">
            <v>492.67</v>
          </cell>
          <cell r="O496">
            <v>21020.92</v>
          </cell>
          <cell r="P496">
            <v>1688.33</v>
          </cell>
          <cell r="Q496">
            <v>978624</v>
          </cell>
          <cell r="R496">
            <v>34973601</v>
          </cell>
          <cell r="S496">
            <v>43251.430636574078</v>
          </cell>
          <cell r="T496">
            <v>73415</v>
          </cell>
        </row>
        <row r="497">
          <cell r="D497">
            <v>75192</v>
          </cell>
          <cell r="E497" t="str">
            <v>Temecula Valley Unified</v>
          </cell>
          <cell r="F497">
            <v>71791075</v>
          </cell>
          <cell r="G497">
            <v>0</v>
          </cell>
          <cell r="H497">
            <v>58184</v>
          </cell>
          <cell r="I497">
            <v>135199</v>
          </cell>
          <cell r="J497">
            <v>1623</v>
          </cell>
          <cell r="K497">
            <v>71986081</v>
          </cell>
          <cell r="L497">
            <v>27038.91</v>
          </cell>
          <cell r="M497">
            <v>2708.77</v>
          </cell>
          <cell r="N497">
            <v>1056.33</v>
          </cell>
          <cell r="O497">
            <v>28691.35</v>
          </cell>
          <cell r="P497">
            <v>2502.19</v>
          </cell>
          <cell r="Q497">
            <v>4134719</v>
          </cell>
          <cell r="R497">
            <v>67851362</v>
          </cell>
          <cell r="S497">
            <v>43251.431215277778</v>
          </cell>
          <cell r="T497">
            <v>73415</v>
          </cell>
        </row>
        <row r="498">
          <cell r="D498">
            <v>75200</v>
          </cell>
          <cell r="E498" t="str">
            <v>Murrieta Valley Unified</v>
          </cell>
          <cell r="F498">
            <v>48829706</v>
          </cell>
          <cell r="G498">
            <v>0</v>
          </cell>
          <cell r="H498">
            <v>399710</v>
          </cell>
          <cell r="I498">
            <v>1136901</v>
          </cell>
          <cell r="J498">
            <v>2198</v>
          </cell>
          <cell r="K498">
            <v>50368515</v>
          </cell>
          <cell r="L498">
            <v>22038.83</v>
          </cell>
          <cell r="M498">
            <v>655.8</v>
          </cell>
          <cell r="N498">
            <v>644.59</v>
          </cell>
          <cell r="O498">
            <v>22050.04</v>
          </cell>
          <cell r="P498">
            <v>2214.5</v>
          </cell>
          <cell r="Q498">
            <v>24825</v>
          </cell>
          <cell r="R498">
            <v>50343690</v>
          </cell>
          <cell r="S498">
            <v>43251.430868055555</v>
          </cell>
          <cell r="T498">
            <v>73415</v>
          </cell>
        </row>
        <row r="499">
          <cell r="D499">
            <v>75242</v>
          </cell>
          <cell r="E499" t="str">
            <v>Val Verde Unified</v>
          </cell>
          <cell r="F499">
            <v>26340502</v>
          </cell>
          <cell r="G499">
            <v>0</v>
          </cell>
          <cell r="H499">
            <v>649260</v>
          </cell>
          <cell r="I499">
            <v>1184307</v>
          </cell>
          <cell r="J499">
            <v>17960</v>
          </cell>
          <cell r="K499">
            <v>28192029</v>
          </cell>
          <cell r="L499">
            <v>19435.07</v>
          </cell>
          <cell r="M499">
            <v>99.22</v>
          </cell>
          <cell r="N499">
            <v>68.19</v>
          </cell>
          <cell r="O499">
            <v>19466.099999999999</v>
          </cell>
          <cell r="P499">
            <v>1353.15</v>
          </cell>
          <cell r="Q499">
            <v>41988</v>
          </cell>
          <cell r="R499">
            <v>28150041</v>
          </cell>
          <cell r="S499">
            <v>43251.431261574071</v>
          </cell>
          <cell r="T499">
            <v>73415</v>
          </cell>
        </row>
        <row r="500">
          <cell r="D500">
            <v>67280</v>
          </cell>
          <cell r="E500" t="str">
            <v>Arcohe Union Elementary</v>
          </cell>
          <cell r="F500">
            <v>1112879</v>
          </cell>
          <cell r="G500">
            <v>47</v>
          </cell>
          <cell r="H500">
            <v>2099</v>
          </cell>
          <cell r="I500">
            <v>9138</v>
          </cell>
          <cell r="J500">
            <v>0</v>
          </cell>
          <cell r="K500">
            <v>1124163</v>
          </cell>
          <cell r="L500">
            <v>443.67</v>
          </cell>
          <cell r="M500">
            <v>0</v>
          </cell>
          <cell r="N500">
            <v>0</v>
          </cell>
          <cell r="O500">
            <v>443.67</v>
          </cell>
          <cell r="P500">
            <v>2508.35</v>
          </cell>
          <cell r="Q500">
            <v>0</v>
          </cell>
          <cell r="R500">
            <v>1124163</v>
          </cell>
          <cell r="S500">
            <v>43251.430289351854</v>
          </cell>
          <cell r="T500">
            <v>73415</v>
          </cell>
        </row>
        <row r="501">
          <cell r="D501">
            <v>67314</v>
          </cell>
          <cell r="E501" t="str">
            <v>Elk Grove Unified</v>
          </cell>
          <cell r="F501">
            <v>108655790</v>
          </cell>
          <cell r="G501">
            <v>10666</v>
          </cell>
          <cell r="H501">
            <v>94861</v>
          </cell>
          <cell r="I501">
            <v>179818</v>
          </cell>
          <cell r="J501">
            <v>0</v>
          </cell>
          <cell r="K501">
            <v>108941135</v>
          </cell>
          <cell r="L501">
            <v>59973.95</v>
          </cell>
          <cell r="M501">
            <v>1144.3900000000001</v>
          </cell>
          <cell r="N501">
            <v>455.5</v>
          </cell>
          <cell r="O501">
            <v>60662.84</v>
          </cell>
          <cell r="P501">
            <v>1791.14</v>
          </cell>
          <cell r="Q501">
            <v>1233899</v>
          </cell>
          <cell r="R501">
            <v>107707236</v>
          </cell>
          <cell r="S501">
            <v>43251.430474537039</v>
          </cell>
          <cell r="T501">
            <v>73415</v>
          </cell>
        </row>
        <row r="502">
          <cell r="D502">
            <v>67322</v>
          </cell>
          <cell r="E502" t="str">
            <v>Elverta Joint Elementary</v>
          </cell>
          <cell r="F502">
            <v>858608</v>
          </cell>
          <cell r="G502">
            <v>41</v>
          </cell>
          <cell r="H502">
            <v>1685</v>
          </cell>
          <cell r="I502">
            <v>4814</v>
          </cell>
          <cell r="J502">
            <v>0</v>
          </cell>
          <cell r="K502">
            <v>865148</v>
          </cell>
          <cell r="L502">
            <v>233.71</v>
          </cell>
          <cell r="M502">
            <v>55.91</v>
          </cell>
          <cell r="N502">
            <v>0</v>
          </cell>
          <cell r="O502">
            <v>289.62</v>
          </cell>
          <cell r="P502">
            <v>2964.6</v>
          </cell>
          <cell r="Q502">
            <v>165751</v>
          </cell>
          <cell r="R502">
            <v>699397</v>
          </cell>
          <cell r="S502">
            <v>43251.430486111109</v>
          </cell>
          <cell r="T502">
            <v>73415</v>
          </cell>
        </row>
        <row r="503">
          <cell r="D503">
            <v>67330</v>
          </cell>
          <cell r="E503" t="str">
            <v>Folsom-Cordova Unified</v>
          </cell>
          <cell r="F503">
            <v>52926945</v>
          </cell>
          <cell r="G503">
            <v>3308</v>
          </cell>
          <cell r="H503">
            <v>320150</v>
          </cell>
          <cell r="I503">
            <v>1212570</v>
          </cell>
          <cell r="J503">
            <v>0</v>
          </cell>
          <cell r="K503">
            <v>54462973</v>
          </cell>
          <cell r="L503">
            <v>19398.439999999999</v>
          </cell>
          <cell r="M503">
            <v>134.19999999999999</v>
          </cell>
          <cell r="N503">
            <v>6.88</v>
          </cell>
          <cell r="O503">
            <v>19525.759999999998</v>
          </cell>
          <cell r="P503">
            <v>2710.62</v>
          </cell>
          <cell r="Q503">
            <v>345116</v>
          </cell>
          <cell r="R503">
            <v>54117857</v>
          </cell>
          <cell r="S503">
            <v>43251.430497685185</v>
          </cell>
          <cell r="T503">
            <v>73415</v>
          </cell>
        </row>
        <row r="504">
          <cell r="D504">
            <v>67348</v>
          </cell>
          <cell r="E504" t="str">
            <v>Galt Joint Union Elementary</v>
          </cell>
          <cell r="F504">
            <v>5310724</v>
          </cell>
          <cell r="G504">
            <v>520</v>
          </cell>
          <cell r="H504">
            <v>23881</v>
          </cell>
          <cell r="I504">
            <v>106521</v>
          </cell>
          <cell r="J504">
            <v>0</v>
          </cell>
          <cell r="K504">
            <v>5441646</v>
          </cell>
          <cell r="L504">
            <v>3479.78</v>
          </cell>
          <cell r="M504">
            <v>0.99</v>
          </cell>
          <cell r="N504">
            <v>0.99</v>
          </cell>
          <cell r="O504">
            <v>3479.78</v>
          </cell>
          <cell r="P504">
            <v>1526.17</v>
          </cell>
          <cell r="Q504">
            <v>0</v>
          </cell>
          <cell r="R504">
            <v>5441646</v>
          </cell>
          <cell r="S504">
            <v>43251.430532407408</v>
          </cell>
          <cell r="T504">
            <v>73415</v>
          </cell>
        </row>
        <row r="505">
          <cell r="D505">
            <v>67355</v>
          </cell>
          <cell r="E505" t="str">
            <v>Galt Joint Union High</v>
          </cell>
          <cell r="F505">
            <v>5607072</v>
          </cell>
          <cell r="G505">
            <v>321</v>
          </cell>
          <cell r="H505">
            <v>24332</v>
          </cell>
          <cell r="I505">
            <v>108324</v>
          </cell>
          <cell r="J505">
            <v>0</v>
          </cell>
          <cell r="K505">
            <v>5740049</v>
          </cell>
          <cell r="L505">
            <v>2097.08</v>
          </cell>
          <cell r="M505">
            <v>5.22</v>
          </cell>
          <cell r="N505">
            <v>0.59</v>
          </cell>
          <cell r="O505">
            <v>2101.71</v>
          </cell>
          <cell r="P505">
            <v>2667.86</v>
          </cell>
          <cell r="Q505">
            <v>12352</v>
          </cell>
          <cell r="R505">
            <v>5727697</v>
          </cell>
          <cell r="S505">
            <v>43251.430532407408</v>
          </cell>
          <cell r="T505">
            <v>73415</v>
          </cell>
        </row>
        <row r="506">
          <cell r="D506">
            <v>67413</v>
          </cell>
          <cell r="E506" t="str">
            <v>River Delta Joint Unified</v>
          </cell>
          <cell r="F506">
            <v>11392588</v>
          </cell>
          <cell r="G506">
            <v>1050</v>
          </cell>
          <cell r="H506">
            <v>38404</v>
          </cell>
          <cell r="I506">
            <v>394102</v>
          </cell>
          <cell r="J506">
            <v>0</v>
          </cell>
          <cell r="K506">
            <v>11826144</v>
          </cell>
          <cell r="L506">
            <v>1837.81</v>
          </cell>
          <cell r="M506">
            <v>399.62</v>
          </cell>
          <cell r="N506">
            <v>0</v>
          </cell>
          <cell r="O506">
            <v>2237.4299999999998</v>
          </cell>
          <cell r="P506">
            <v>5091.82</v>
          </cell>
          <cell r="Q506">
            <v>2034793</v>
          </cell>
          <cell r="R506">
            <v>9791351</v>
          </cell>
          <cell r="S506">
            <v>43251.431030092594</v>
          </cell>
          <cell r="T506">
            <v>73415</v>
          </cell>
        </row>
        <row r="507">
          <cell r="D507">
            <v>67421</v>
          </cell>
          <cell r="E507" t="str">
            <v>Robla Elementary</v>
          </cell>
          <cell r="F507">
            <v>5188435</v>
          </cell>
          <cell r="G507">
            <v>339</v>
          </cell>
          <cell r="H507">
            <v>47553</v>
          </cell>
          <cell r="I507">
            <v>123146</v>
          </cell>
          <cell r="J507">
            <v>0</v>
          </cell>
          <cell r="K507">
            <v>5359473</v>
          </cell>
          <cell r="L507">
            <v>2086.3200000000002</v>
          </cell>
          <cell r="M507">
            <v>246.85</v>
          </cell>
          <cell r="N507">
            <v>15.03</v>
          </cell>
          <cell r="O507">
            <v>2318.14</v>
          </cell>
          <cell r="P507">
            <v>2238.19</v>
          </cell>
          <cell r="Q507">
            <v>518857</v>
          </cell>
          <cell r="R507">
            <v>4840616</v>
          </cell>
          <cell r="S507">
            <v>43251.431030092594</v>
          </cell>
          <cell r="T507">
            <v>73415</v>
          </cell>
        </row>
        <row r="508">
          <cell r="D508">
            <v>67439</v>
          </cell>
          <cell r="E508" t="str">
            <v>Sacramento City Unified</v>
          </cell>
          <cell r="F508">
            <v>86843380</v>
          </cell>
          <cell r="G508">
            <v>7131</v>
          </cell>
          <cell r="H508">
            <v>780670</v>
          </cell>
          <cell r="I508">
            <v>4392995</v>
          </cell>
          <cell r="J508">
            <v>0</v>
          </cell>
          <cell r="K508">
            <v>92024176</v>
          </cell>
          <cell r="L508">
            <v>38755.589999999997</v>
          </cell>
          <cell r="M508">
            <v>5868.89</v>
          </cell>
          <cell r="N508">
            <v>501.67</v>
          </cell>
          <cell r="O508">
            <v>44122.81</v>
          </cell>
          <cell r="P508">
            <v>1968.22</v>
          </cell>
          <cell r="Q508">
            <v>10563868</v>
          </cell>
          <cell r="R508">
            <v>81460308</v>
          </cell>
          <cell r="S508">
            <v>43251.43105324074</v>
          </cell>
          <cell r="T508">
            <v>73415</v>
          </cell>
        </row>
        <row r="509">
          <cell r="D509">
            <v>67447</v>
          </cell>
          <cell r="E509" t="str">
            <v>San Juan Unified</v>
          </cell>
          <cell r="F509">
            <v>100072051</v>
          </cell>
          <cell r="G509">
            <v>6451</v>
          </cell>
          <cell r="H509">
            <v>50326</v>
          </cell>
          <cell r="I509">
            <v>132726</v>
          </cell>
          <cell r="J509">
            <v>0</v>
          </cell>
          <cell r="K509">
            <v>100261554</v>
          </cell>
          <cell r="L509">
            <v>37695.97</v>
          </cell>
          <cell r="M509">
            <v>9995.84</v>
          </cell>
          <cell r="N509">
            <v>39.1</v>
          </cell>
          <cell r="O509">
            <v>47652.71</v>
          </cell>
          <cell r="P509">
            <v>2100.0300000000002</v>
          </cell>
          <cell r="Q509">
            <v>20909452</v>
          </cell>
          <cell r="R509">
            <v>79352102</v>
          </cell>
          <cell r="S509">
            <v>43251.43109953704</v>
          </cell>
          <cell r="T509">
            <v>73415</v>
          </cell>
        </row>
        <row r="510">
          <cell r="D510">
            <v>73973</v>
          </cell>
          <cell r="E510" t="str">
            <v>Center Joint Unified</v>
          </cell>
          <cell r="F510">
            <v>7783232</v>
          </cell>
          <cell r="G510">
            <v>576</v>
          </cell>
          <cell r="H510">
            <v>272</v>
          </cell>
          <cell r="I510">
            <v>0</v>
          </cell>
          <cell r="J510">
            <v>0</v>
          </cell>
          <cell r="K510">
            <v>7784080</v>
          </cell>
          <cell r="L510">
            <v>4285.96</v>
          </cell>
          <cell r="M510">
            <v>0.95</v>
          </cell>
          <cell r="N510">
            <v>0.95</v>
          </cell>
          <cell r="O510">
            <v>4285.96</v>
          </cell>
          <cell r="P510">
            <v>1815.98</v>
          </cell>
          <cell r="Q510">
            <v>0</v>
          </cell>
          <cell r="R510">
            <v>7784080</v>
          </cell>
          <cell r="S510">
            <v>43251.430381944447</v>
          </cell>
          <cell r="T510">
            <v>73415</v>
          </cell>
        </row>
        <row r="511">
          <cell r="D511">
            <v>75283</v>
          </cell>
          <cell r="E511" t="str">
            <v>Natomas Unified</v>
          </cell>
          <cell r="F511">
            <v>22972565</v>
          </cell>
          <cell r="G511">
            <v>1556</v>
          </cell>
          <cell r="H511">
            <v>1388</v>
          </cell>
          <cell r="I511">
            <v>0</v>
          </cell>
          <cell r="J511">
            <v>0</v>
          </cell>
          <cell r="K511">
            <v>22975509</v>
          </cell>
          <cell r="L511">
            <v>9446.2000000000007</v>
          </cell>
          <cell r="M511">
            <v>4904.84</v>
          </cell>
          <cell r="N511">
            <v>90.59</v>
          </cell>
          <cell r="O511">
            <v>14260.45</v>
          </cell>
          <cell r="P511">
            <v>1610.93</v>
          </cell>
          <cell r="Q511">
            <v>7755420</v>
          </cell>
          <cell r="R511">
            <v>15220089</v>
          </cell>
          <cell r="S511">
            <v>43251.430868055555</v>
          </cell>
          <cell r="T511">
            <v>73415</v>
          </cell>
        </row>
        <row r="512">
          <cell r="D512">
            <v>76505</v>
          </cell>
          <cell r="E512" t="str">
            <v>Twin Rivers Unified</v>
          </cell>
          <cell r="F512">
            <v>41558905</v>
          </cell>
          <cell r="G512">
            <v>3350</v>
          </cell>
          <cell r="H512">
            <v>359775</v>
          </cell>
          <cell r="I512">
            <v>923025</v>
          </cell>
          <cell r="J512">
            <v>0</v>
          </cell>
          <cell r="K512">
            <v>42845055</v>
          </cell>
          <cell r="L512">
            <v>22689.06</v>
          </cell>
          <cell r="M512">
            <v>7810.38</v>
          </cell>
          <cell r="N512">
            <v>120.54</v>
          </cell>
          <cell r="O512">
            <v>30378.9</v>
          </cell>
          <cell r="P512">
            <v>1368.02</v>
          </cell>
          <cell r="Q512">
            <v>10519855</v>
          </cell>
          <cell r="R512">
            <v>32325200</v>
          </cell>
          <cell r="S512">
            <v>43251.431250000001</v>
          </cell>
          <cell r="T512">
            <v>73415</v>
          </cell>
        </row>
        <row r="513">
          <cell r="D513">
            <v>67454</v>
          </cell>
          <cell r="E513" t="str">
            <v>Bitterwater-Tully Elementary</v>
          </cell>
          <cell r="F513">
            <v>53518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53518</v>
          </cell>
          <cell r="L513">
            <v>33.090000000000003</v>
          </cell>
          <cell r="M513">
            <v>0</v>
          </cell>
          <cell r="N513">
            <v>0</v>
          </cell>
          <cell r="O513">
            <v>33.090000000000003</v>
          </cell>
          <cell r="P513">
            <v>1617.35</v>
          </cell>
          <cell r="Q513">
            <v>0</v>
          </cell>
          <cell r="R513">
            <v>53518</v>
          </cell>
          <cell r="S513">
            <v>43251.430324074077</v>
          </cell>
          <cell r="T513">
            <v>73415</v>
          </cell>
        </row>
        <row r="514">
          <cell r="D514">
            <v>67462</v>
          </cell>
          <cell r="E514" t="str">
            <v>Cienega Union Elementary</v>
          </cell>
          <cell r="F514">
            <v>149911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149911</v>
          </cell>
          <cell r="L514">
            <v>27.59</v>
          </cell>
          <cell r="M514">
            <v>0</v>
          </cell>
          <cell r="N514">
            <v>0</v>
          </cell>
          <cell r="O514">
            <v>27.59</v>
          </cell>
          <cell r="P514">
            <v>5433.53</v>
          </cell>
          <cell r="Q514">
            <v>0</v>
          </cell>
          <cell r="R514">
            <v>149911</v>
          </cell>
          <cell r="S514">
            <v>43251.430405092593</v>
          </cell>
          <cell r="T514">
            <v>73415</v>
          </cell>
        </row>
        <row r="515">
          <cell r="D515">
            <v>67470</v>
          </cell>
          <cell r="E515" t="str">
            <v>Hollister</v>
          </cell>
          <cell r="F515">
            <v>11658359</v>
          </cell>
          <cell r="G515">
            <v>0</v>
          </cell>
          <cell r="H515">
            <v>147310</v>
          </cell>
          <cell r="I515">
            <v>2118676</v>
          </cell>
          <cell r="J515">
            <v>0</v>
          </cell>
          <cell r="K515">
            <v>13924345</v>
          </cell>
          <cell r="L515">
            <v>5149.7</v>
          </cell>
          <cell r="M515">
            <v>405.82</v>
          </cell>
          <cell r="N515">
            <v>0</v>
          </cell>
          <cell r="O515">
            <v>5555.52</v>
          </cell>
          <cell r="P515">
            <v>2098.52</v>
          </cell>
          <cell r="Q515">
            <v>851622</v>
          </cell>
          <cell r="R515">
            <v>13072723</v>
          </cell>
          <cell r="S515">
            <v>43251.430578703701</v>
          </cell>
          <cell r="T515">
            <v>73415</v>
          </cell>
        </row>
        <row r="516">
          <cell r="D516">
            <v>67488</v>
          </cell>
          <cell r="E516" t="str">
            <v>Jefferson Elementary</v>
          </cell>
          <cell r="F516">
            <v>88983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88983</v>
          </cell>
          <cell r="L516">
            <v>9.58</v>
          </cell>
          <cell r="M516">
            <v>0</v>
          </cell>
          <cell r="N516">
            <v>0</v>
          </cell>
          <cell r="O516">
            <v>9.58</v>
          </cell>
          <cell r="P516">
            <v>9288.41</v>
          </cell>
          <cell r="Q516">
            <v>0</v>
          </cell>
          <cell r="R516">
            <v>88983</v>
          </cell>
          <cell r="S516">
            <v>43251.430601851855</v>
          </cell>
          <cell r="T516">
            <v>73415</v>
          </cell>
        </row>
        <row r="517">
          <cell r="D517">
            <v>67504</v>
          </cell>
          <cell r="E517" t="str">
            <v>North County Joint Union Elementary</v>
          </cell>
          <cell r="F517">
            <v>2974294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2974294</v>
          </cell>
          <cell r="L517">
            <v>724.84</v>
          </cell>
          <cell r="M517">
            <v>0</v>
          </cell>
          <cell r="N517">
            <v>0</v>
          </cell>
          <cell r="O517">
            <v>724.84</v>
          </cell>
          <cell r="P517">
            <v>4103.38</v>
          </cell>
          <cell r="Q517">
            <v>0</v>
          </cell>
          <cell r="R517">
            <v>2974294</v>
          </cell>
          <cell r="S517">
            <v>43251.430891203701</v>
          </cell>
          <cell r="T517">
            <v>73415</v>
          </cell>
        </row>
        <row r="518">
          <cell r="D518">
            <v>67520</v>
          </cell>
          <cell r="E518" t="str">
            <v>Panoche Elementary</v>
          </cell>
          <cell r="F518">
            <v>158075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158075</v>
          </cell>
          <cell r="L518">
            <v>6.76</v>
          </cell>
          <cell r="M518">
            <v>0</v>
          </cell>
          <cell r="N518">
            <v>0</v>
          </cell>
          <cell r="O518">
            <v>6.76</v>
          </cell>
          <cell r="P518">
            <v>23383.88</v>
          </cell>
          <cell r="Q518">
            <v>0</v>
          </cell>
          <cell r="R518">
            <v>158075</v>
          </cell>
          <cell r="S518">
            <v>43251.430949074071</v>
          </cell>
          <cell r="T518">
            <v>73415</v>
          </cell>
        </row>
        <row r="519">
          <cell r="D519">
            <v>67538</v>
          </cell>
          <cell r="E519" t="str">
            <v>San Benito High</v>
          </cell>
          <cell r="F519">
            <v>14112189</v>
          </cell>
          <cell r="G519">
            <v>0</v>
          </cell>
          <cell r="H519">
            <v>121492</v>
          </cell>
          <cell r="I519">
            <v>1747357</v>
          </cell>
          <cell r="J519">
            <v>0</v>
          </cell>
          <cell r="K519">
            <v>15981038</v>
          </cell>
          <cell r="L519">
            <v>2912.04</v>
          </cell>
          <cell r="M519">
            <v>2.42</v>
          </cell>
          <cell r="N519">
            <v>2.42</v>
          </cell>
          <cell r="O519">
            <v>2912.04</v>
          </cell>
          <cell r="P519">
            <v>4846.1499999999996</v>
          </cell>
          <cell r="Q519">
            <v>0</v>
          </cell>
          <cell r="R519">
            <v>15981038</v>
          </cell>
          <cell r="S519">
            <v>43251.43105324074</v>
          </cell>
          <cell r="T519">
            <v>73415</v>
          </cell>
        </row>
        <row r="520">
          <cell r="D520">
            <v>67553</v>
          </cell>
          <cell r="E520" t="str">
            <v>Southside Elementary</v>
          </cell>
          <cell r="F520">
            <v>676933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676933</v>
          </cell>
          <cell r="L520">
            <v>211.86</v>
          </cell>
          <cell r="M520">
            <v>0</v>
          </cell>
          <cell r="N520">
            <v>0</v>
          </cell>
          <cell r="O520">
            <v>211.86</v>
          </cell>
          <cell r="P520">
            <v>3195.19</v>
          </cell>
          <cell r="Q520">
            <v>0</v>
          </cell>
          <cell r="R520">
            <v>676933</v>
          </cell>
          <cell r="S520">
            <v>43251.431180555555</v>
          </cell>
          <cell r="T520">
            <v>73415</v>
          </cell>
        </row>
        <row r="521">
          <cell r="D521">
            <v>67561</v>
          </cell>
          <cell r="E521" t="str">
            <v>Tres Pinos Union Elementary</v>
          </cell>
          <cell r="F521">
            <v>414006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414006</v>
          </cell>
          <cell r="L521">
            <v>121.1</v>
          </cell>
          <cell r="M521">
            <v>0</v>
          </cell>
          <cell r="N521">
            <v>0</v>
          </cell>
          <cell r="O521">
            <v>121.1</v>
          </cell>
          <cell r="P521">
            <v>3418.71</v>
          </cell>
          <cell r="Q521">
            <v>0</v>
          </cell>
          <cell r="R521">
            <v>414006</v>
          </cell>
          <cell r="S521">
            <v>43251.431226851855</v>
          </cell>
          <cell r="T521">
            <v>73415</v>
          </cell>
        </row>
        <row r="522">
          <cell r="D522">
            <v>67579</v>
          </cell>
          <cell r="E522" t="str">
            <v>Willow Grove Union Elementary</v>
          </cell>
          <cell r="F522">
            <v>323873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323873</v>
          </cell>
          <cell r="L522">
            <v>15.39</v>
          </cell>
          <cell r="M522">
            <v>0</v>
          </cell>
          <cell r="N522">
            <v>0</v>
          </cell>
          <cell r="O522">
            <v>15.39</v>
          </cell>
          <cell r="P522">
            <v>21044.38</v>
          </cell>
          <cell r="Q522">
            <v>0</v>
          </cell>
          <cell r="R522">
            <v>323873</v>
          </cell>
          <cell r="S522">
            <v>43251.431319444448</v>
          </cell>
          <cell r="T522">
            <v>73415</v>
          </cell>
        </row>
        <row r="523">
          <cell r="D523">
            <v>75259</v>
          </cell>
          <cell r="E523" t="str">
            <v>Aromas/San Juan Unified</v>
          </cell>
          <cell r="F523">
            <v>9288588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9288588</v>
          </cell>
          <cell r="L523">
            <v>1069.8399999999999</v>
          </cell>
          <cell r="M523">
            <v>0.87</v>
          </cell>
          <cell r="N523">
            <v>0</v>
          </cell>
          <cell r="O523">
            <v>1070.71</v>
          </cell>
          <cell r="P523">
            <v>8675.17</v>
          </cell>
          <cell r="Q523">
            <v>7084</v>
          </cell>
          <cell r="R523">
            <v>9281504</v>
          </cell>
          <cell r="S523">
            <v>43251.430289351854</v>
          </cell>
          <cell r="T523">
            <v>73415</v>
          </cell>
        </row>
        <row r="524">
          <cell r="D524">
            <v>67587</v>
          </cell>
          <cell r="E524" t="str">
            <v>Adelanto Elementary</v>
          </cell>
          <cell r="F524">
            <v>3328868</v>
          </cell>
          <cell r="G524">
            <v>0</v>
          </cell>
          <cell r="H524">
            <v>57567</v>
          </cell>
          <cell r="I524">
            <v>0</v>
          </cell>
          <cell r="J524">
            <v>0</v>
          </cell>
          <cell r="K524">
            <v>3386435</v>
          </cell>
          <cell r="L524">
            <v>7981.97</v>
          </cell>
          <cell r="M524">
            <v>479.25</v>
          </cell>
          <cell r="N524">
            <v>0</v>
          </cell>
          <cell r="O524">
            <v>8461.2199999999993</v>
          </cell>
          <cell r="P524">
            <v>393.43</v>
          </cell>
          <cell r="Q524">
            <v>188551</v>
          </cell>
          <cell r="R524">
            <v>3197884</v>
          </cell>
          <cell r="S524">
            <v>43251.430266203701</v>
          </cell>
          <cell r="T524">
            <v>73415</v>
          </cell>
        </row>
        <row r="525">
          <cell r="D525">
            <v>67595</v>
          </cell>
          <cell r="E525" t="str">
            <v>Alta Loma Elementary</v>
          </cell>
          <cell r="F525">
            <v>7294570</v>
          </cell>
          <cell r="G525">
            <v>0</v>
          </cell>
          <cell r="H525">
            <v>0</v>
          </cell>
          <cell r="I525">
            <v>468317</v>
          </cell>
          <cell r="J525">
            <v>0</v>
          </cell>
          <cell r="K525">
            <v>7762887</v>
          </cell>
          <cell r="L525">
            <v>5798.41</v>
          </cell>
          <cell r="M525">
            <v>0</v>
          </cell>
          <cell r="N525">
            <v>0</v>
          </cell>
          <cell r="O525">
            <v>5798.41</v>
          </cell>
          <cell r="P525">
            <v>1258.03</v>
          </cell>
          <cell r="Q525">
            <v>0</v>
          </cell>
          <cell r="R525">
            <v>7762887</v>
          </cell>
          <cell r="S525">
            <v>43251.430266203701</v>
          </cell>
          <cell r="T525">
            <v>73415</v>
          </cell>
        </row>
        <row r="526">
          <cell r="D526">
            <v>67611</v>
          </cell>
          <cell r="E526" t="str">
            <v>Barstow Unified</v>
          </cell>
          <cell r="F526">
            <v>4644059</v>
          </cell>
          <cell r="G526">
            <v>0</v>
          </cell>
          <cell r="H526">
            <v>148559</v>
          </cell>
          <cell r="I526">
            <v>880260</v>
          </cell>
          <cell r="J526">
            <v>38453</v>
          </cell>
          <cell r="K526">
            <v>5711331</v>
          </cell>
          <cell r="L526">
            <v>5831.49</v>
          </cell>
          <cell r="M526">
            <v>0.11</v>
          </cell>
          <cell r="N526">
            <v>0.11</v>
          </cell>
          <cell r="O526">
            <v>5831.49</v>
          </cell>
          <cell r="P526">
            <v>796.38</v>
          </cell>
          <cell r="Q526">
            <v>0</v>
          </cell>
          <cell r="R526">
            <v>5711331</v>
          </cell>
          <cell r="S526">
            <v>43251.430300925924</v>
          </cell>
          <cell r="T526">
            <v>73415</v>
          </cell>
        </row>
        <row r="527">
          <cell r="D527">
            <v>67637</v>
          </cell>
          <cell r="E527" t="str">
            <v>Bear Valley Unified</v>
          </cell>
          <cell r="F527">
            <v>9381137</v>
          </cell>
          <cell r="G527">
            <v>0</v>
          </cell>
          <cell r="H527">
            <v>0</v>
          </cell>
          <cell r="I527">
            <v>524421</v>
          </cell>
          <cell r="J527">
            <v>0</v>
          </cell>
          <cell r="K527">
            <v>9905558</v>
          </cell>
          <cell r="L527">
            <v>2376.61</v>
          </cell>
          <cell r="M527">
            <v>0</v>
          </cell>
          <cell r="N527">
            <v>0</v>
          </cell>
          <cell r="O527">
            <v>2376.61</v>
          </cell>
          <cell r="P527">
            <v>3947.28</v>
          </cell>
          <cell r="Q527">
            <v>0</v>
          </cell>
          <cell r="R527">
            <v>9905558</v>
          </cell>
          <cell r="S527">
            <v>43251.430312500001</v>
          </cell>
          <cell r="T527">
            <v>73415</v>
          </cell>
        </row>
        <row r="528">
          <cell r="D528">
            <v>67645</v>
          </cell>
          <cell r="E528" t="str">
            <v>Central Elementary</v>
          </cell>
          <cell r="F528">
            <v>2799244</v>
          </cell>
          <cell r="G528">
            <v>0</v>
          </cell>
          <cell r="H528">
            <v>0</v>
          </cell>
          <cell r="I528">
            <v>1574567</v>
          </cell>
          <cell r="J528">
            <v>0</v>
          </cell>
          <cell r="K528">
            <v>4373811</v>
          </cell>
          <cell r="L528">
            <v>4437.78</v>
          </cell>
          <cell r="M528">
            <v>1.26</v>
          </cell>
          <cell r="N528">
            <v>1.26</v>
          </cell>
          <cell r="O528">
            <v>4437.78</v>
          </cell>
          <cell r="P528">
            <v>630.78</v>
          </cell>
          <cell r="Q528">
            <v>0</v>
          </cell>
          <cell r="R528">
            <v>4373811</v>
          </cell>
          <cell r="S528">
            <v>43251.430381944447</v>
          </cell>
          <cell r="T528">
            <v>73415</v>
          </cell>
        </row>
        <row r="529">
          <cell r="D529">
            <v>67652</v>
          </cell>
          <cell r="E529" t="str">
            <v>Chaffey Joint Union High</v>
          </cell>
          <cell r="F529">
            <v>41158256</v>
          </cell>
          <cell r="G529">
            <v>0</v>
          </cell>
          <cell r="H529">
            <v>957545</v>
          </cell>
          <cell r="I529">
            <v>21171677</v>
          </cell>
          <cell r="J529">
            <v>0</v>
          </cell>
          <cell r="K529">
            <v>63287478</v>
          </cell>
          <cell r="L529">
            <v>23060.35</v>
          </cell>
          <cell r="M529">
            <v>1.63</v>
          </cell>
          <cell r="N529">
            <v>0.21</v>
          </cell>
          <cell r="O529">
            <v>23061.77</v>
          </cell>
          <cell r="P529">
            <v>1784.7</v>
          </cell>
          <cell r="Q529">
            <v>2534</v>
          </cell>
          <cell r="R529">
            <v>63284944</v>
          </cell>
          <cell r="S529">
            <v>43251.430393518516</v>
          </cell>
          <cell r="T529">
            <v>73415</v>
          </cell>
        </row>
        <row r="530">
          <cell r="D530">
            <v>67678</v>
          </cell>
          <cell r="E530" t="str">
            <v>Chino Valley Unified</v>
          </cell>
          <cell r="F530">
            <v>53217458</v>
          </cell>
          <cell r="G530">
            <v>0</v>
          </cell>
          <cell r="H530">
            <v>35384</v>
          </cell>
          <cell r="I530">
            <v>6516682</v>
          </cell>
          <cell r="J530">
            <v>0</v>
          </cell>
          <cell r="K530">
            <v>59769524</v>
          </cell>
          <cell r="L530">
            <v>27266.03</v>
          </cell>
          <cell r="M530">
            <v>7.11</v>
          </cell>
          <cell r="N530">
            <v>7.11</v>
          </cell>
          <cell r="O530">
            <v>27266.03</v>
          </cell>
          <cell r="P530">
            <v>1951.79</v>
          </cell>
          <cell r="Q530">
            <v>0</v>
          </cell>
          <cell r="R530">
            <v>59769524</v>
          </cell>
          <cell r="S530">
            <v>43251.430393518516</v>
          </cell>
          <cell r="T530">
            <v>73415</v>
          </cell>
        </row>
        <row r="531">
          <cell r="D531">
            <v>67686</v>
          </cell>
          <cell r="E531" t="str">
            <v>Colton Joint Unified</v>
          </cell>
          <cell r="F531">
            <v>11687630</v>
          </cell>
          <cell r="G531">
            <v>0</v>
          </cell>
          <cell r="H531">
            <v>284685</v>
          </cell>
          <cell r="I531">
            <v>7228051</v>
          </cell>
          <cell r="J531">
            <v>130690</v>
          </cell>
          <cell r="K531">
            <v>19331056</v>
          </cell>
          <cell r="L531">
            <v>21823.17</v>
          </cell>
          <cell r="M531">
            <v>99.35</v>
          </cell>
          <cell r="N531">
            <v>94.8</v>
          </cell>
          <cell r="O531">
            <v>21827.72</v>
          </cell>
          <cell r="P531">
            <v>535.45000000000005</v>
          </cell>
          <cell r="Q531">
            <v>2436</v>
          </cell>
          <cell r="R531">
            <v>19328620</v>
          </cell>
          <cell r="S531">
            <v>43251.43041666667</v>
          </cell>
          <cell r="T531">
            <v>73415</v>
          </cell>
        </row>
        <row r="532">
          <cell r="D532">
            <v>67694</v>
          </cell>
          <cell r="E532" t="str">
            <v>Cucamonga Elementary</v>
          </cell>
          <cell r="F532">
            <v>6783444</v>
          </cell>
          <cell r="G532">
            <v>0</v>
          </cell>
          <cell r="H532">
            <v>157023</v>
          </cell>
          <cell r="I532">
            <v>11155876</v>
          </cell>
          <cell r="J532">
            <v>0</v>
          </cell>
          <cell r="K532">
            <v>18096343</v>
          </cell>
          <cell r="L532">
            <v>2430.04</v>
          </cell>
          <cell r="M532">
            <v>0</v>
          </cell>
          <cell r="N532">
            <v>0</v>
          </cell>
          <cell r="O532">
            <v>2430.04</v>
          </cell>
          <cell r="P532">
            <v>2791.49</v>
          </cell>
          <cell r="Q532">
            <v>0</v>
          </cell>
          <cell r="R532">
            <v>18096343</v>
          </cell>
          <cell r="S532">
            <v>43251.430428240739</v>
          </cell>
          <cell r="T532">
            <v>73415</v>
          </cell>
        </row>
        <row r="533">
          <cell r="D533">
            <v>67702</v>
          </cell>
          <cell r="E533" t="str">
            <v>Etiwanda Elementary</v>
          </cell>
          <cell r="F533">
            <v>7444508</v>
          </cell>
          <cell r="G533">
            <v>0</v>
          </cell>
          <cell r="H533">
            <v>574305</v>
          </cell>
          <cell r="I533">
            <v>5518347</v>
          </cell>
          <cell r="J533">
            <v>0</v>
          </cell>
          <cell r="K533">
            <v>13537160</v>
          </cell>
          <cell r="L533">
            <v>13768.39</v>
          </cell>
          <cell r="M533">
            <v>0</v>
          </cell>
          <cell r="N533">
            <v>0</v>
          </cell>
          <cell r="O533">
            <v>13768.39</v>
          </cell>
          <cell r="P533">
            <v>540.70000000000005</v>
          </cell>
          <cell r="Q533">
            <v>0</v>
          </cell>
          <cell r="R533">
            <v>13537160</v>
          </cell>
          <cell r="S533">
            <v>43251.430486111109</v>
          </cell>
          <cell r="T533">
            <v>73415</v>
          </cell>
        </row>
        <row r="534">
          <cell r="D534">
            <v>67710</v>
          </cell>
          <cell r="E534" t="str">
            <v>Fontana Unified</v>
          </cell>
          <cell r="F534">
            <v>13815913</v>
          </cell>
          <cell r="G534">
            <v>0</v>
          </cell>
          <cell r="H534">
            <v>1906537</v>
          </cell>
          <cell r="I534">
            <v>6935476</v>
          </cell>
          <cell r="J534">
            <v>49495</v>
          </cell>
          <cell r="K534">
            <v>22707421</v>
          </cell>
          <cell r="L534">
            <v>36529.919999999998</v>
          </cell>
          <cell r="M534">
            <v>25.08</v>
          </cell>
          <cell r="N534">
            <v>24.12</v>
          </cell>
          <cell r="O534">
            <v>36530.879999999997</v>
          </cell>
          <cell r="P534">
            <v>378.2</v>
          </cell>
          <cell r="Q534">
            <v>363</v>
          </cell>
          <cell r="R534">
            <v>22707058</v>
          </cell>
          <cell r="S534">
            <v>43251.430509259262</v>
          </cell>
          <cell r="T534">
            <v>73415</v>
          </cell>
        </row>
        <row r="535">
          <cell r="D535">
            <v>67736</v>
          </cell>
          <cell r="E535" t="str">
            <v>Helendale Elementary</v>
          </cell>
          <cell r="F535">
            <v>942702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942702</v>
          </cell>
          <cell r="L535">
            <v>625.14</v>
          </cell>
          <cell r="M535">
            <v>2680.18</v>
          </cell>
          <cell r="N535">
            <v>0</v>
          </cell>
          <cell r="O535">
            <v>3305.32</v>
          </cell>
          <cell r="P535">
            <v>285.20999999999998</v>
          </cell>
          <cell r="Q535">
            <v>764415</v>
          </cell>
          <cell r="R535">
            <v>178287</v>
          </cell>
          <cell r="S535">
            <v>43251.430567129632</v>
          </cell>
          <cell r="T535">
            <v>73415</v>
          </cell>
        </row>
        <row r="536">
          <cell r="D536">
            <v>67777</v>
          </cell>
          <cell r="E536" t="str">
            <v>Morongo Unified</v>
          </cell>
          <cell r="F536">
            <v>7286657</v>
          </cell>
          <cell r="G536">
            <v>0</v>
          </cell>
          <cell r="H536">
            <v>0</v>
          </cell>
          <cell r="I536">
            <v>303511</v>
          </cell>
          <cell r="J536">
            <v>0</v>
          </cell>
          <cell r="K536">
            <v>7590168</v>
          </cell>
          <cell r="L536">
            <v>8052.64</v>
          </cell>
          <cell r="M536">
            <v>3.55</v>
          </cell>
          <cell r="N536">
            <v>3</v>
          </cell>
          <cell r="O536">
            <v>8053.19</v>
          </cell>
          <cell r="P536">
            <v>904.82</v>
          </cell>
          <cell r="Q536">
            <v>498</v>
          </cell>
          <cell r="R536">
            <v>7589670</v>
          </cell>
          <cell r="S536">
            <v>43251.430856481478</v>
          </cell>
          <cell r="T536">
            <v>73415</v>
          </cell>
        </row>
        <row r="537">
          <cell r="D537">
            <v>67785</v>
          </cell>
          <cell r="E537" t="str">
            <v>Mountain View Elementary</v>
          </cell>
          <cell r="F537">
            <v>5921081</v>
          </cell>
          <cell r="G537">
            <v>0</v>
          </cell>
          <cell r="H537">
            <v>6327</v>
          </cell>
          <cell r="I537">
            <v>52851</v>
          </cell>
          <cell r="J537">
            <v>0</v>
          </cell>
          <cell r="K537">
            <v>5980259</v>
          </cell>
          <cell r="L537">
            <v>2480.5</v>
          </cell>
          <cell r="M537">
            <v>0.98</v>
          </cell>
          <cell r="N537">
            <v>0.98</v>
          </cell>
          <cell r="O537">
            <v>2480.5</v>
          </cell>
          <cell r="P537">
            <v>2387.0500000000002</v>
          </cell>
          <cell r="Q537">
            <v>0</v>
          </cell>
          <cell r="R537">
            <v>5980259</v>
          </cell>
          <cell r="S537">
            <v>43251.430856481478</v>
          </cell>
          <cell r="T537">
            <v>73415</v>
          </cell>
        </row>
        <row r="538">
          <cell r="D538">
            <v>67793</v>
          </cell>
          <cell r="E538" t="str">
            <v>Mt. Baldy Joint Elementary</v>
          </cell>
          <cell r="F538">
            <v>71304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71304</v>
          </cell>
          <cell r="L538">
            <v>99.18</v>
          </cell>
          <cell r="M538">
            <v>0</v>
          </cell>
          <cell r="N538">
            <v>0</v>
          </cell>
          <cell r="O538">
            <v>99.18</v>
          </cell>
          <cell r="P538">
            <v>718.94</v>
          </cell>
          <cell r="Q538">
            <v>0</v>
          </cell>
          <cell r="R538">
            <v>71304</v>
          </cell>
          <cell r="S538">
            <v>43251.430856481478</v>
          </cell>
          <cell r="T538">
            <v>73415</v>
          </cell>
        </row>
        <row r="539">
          <cell r="D539">
            <v>67801</v>
          </cell>
          <cell r="E539" t="str">
            <v>Needles Unified</v>
          </cell>
          <cell r="F539">
            <v>2870229</v>
          </cell>
          <cell r="G539">
            <v>0</v>
          </cell>
          <cell r="H539">
            <v>0</v>
          </cell>
          <cell r="I539">
            <v>88102</v>
          </cell>
          <cell r="J539">
            <v>0</v>
          </cell>
          <cell r="K539">
            <v>2958331</v>
          </cell>
          <cell r="L539">
            <v>1042.6400000000001</v>
          </cell>
          <cell r="M539">
            <v>0.84</v>
          </cell>
          <cell r="N539">
            <v>0.84</v>
          </cell>
          <cell r="O539">
            <v>1042.6400000000001</v>
          </cell>
          <cell r="P539">
            <v>2752.85</v>
          </cell>
          <cell r="Q539">
            <v>0</v>
          </cell>
          <cell r="R539">
            <v>2958331</v>
          </cell>
          <cell r="S539">
            <v>43251.430868055555</v>
          </cell>
          <cell r="T539">
            <v>73415</v>
          </cell>
        </row>
        <row r="540">
          <cell r="D540">
            <v>67819</v>
          </cell>
          <cell r="E540" t="str">
            <v>Ontario-Montclair</v>
          </cell>
          <cell r="F540">
            <v>15591303</v>
          </cell>
          <cell r="G540">
            <v>0</v>
          </cell>
          <cell r="H540">
            <v>358344</v>
          </cell>
          <cell r="I540">
            <v>2930441</v>
          </cell>
          <cell r="J540">
            <v>0</v>
          </cell>
          <cell r="K540">
            <v>18880088</v>
          </cell>
          <cell r="L540">
            <v>20944.79</v>
          </cell>
          <cell r="M540">
            <v>0.82</v>
          </cell>
          <cell r="N540">
            <v>0.82</v>
          </cell>
          <cell r="O540">
            <v>20944.79</v>
          </cell>
          <cell r="P540">
            <v>744.4</v>
          </cell>
          <cell r="Q540">
            <v>0</v>
          </cell>
          <cell r="R540">
            <v>18880088</v>
          </cell>
          <cell r="S540">
            <v>43251.430925925924</v>
          </cell>
          <cell r="T540">
            <v>73415</v>
          </cell>
        </row>
        <row r="541">
          <cell r="D541">
            <v>67827</v>
          </cell>
          <cell r="E541" t="str">
            <v>Oro Grande Elementary</v>
          </cell>
          <cell r="F541">
            <v>308460</v>
          </cell>
          <cell r="G541">
            <v>0</v>
          </cell>
          <cell r="H541">
            <v>168</v>
          </cell>
          <cell r="I541">
            <v>0</v>
          </cell>
          <cell r="J541">
            <v>0</v>
          </cell>
          <cell r="K541">
            <v>308628</v>
          </cell>
          <cell r="L541">
            <v>105.08</v>
          </cell>
          <cell r="M541">
            <v>3801.78</v>
          </cell>
          <cell r="N541">
            <v>0</v>
          </cell>
          <cell r="O541">
            <v>3906.86</v>
          </cell>
          <cell r="P541">
            <v>78.95</v>
          </cell>
          <cell r="Q541">
            <v>300151</v>
          </cell>
          <cell r="R541">
            <v>8477</v>
          </cell>
          <cell r="S541">
            <v>43251.430937500001</v>
          </cell>
          <cell r="T541">
            <v>73415</v>
          </cell>
        </row>
        <row r="542">
          <cell r="D542">
            <v>67843</v>
          </cell>
          <cell r="E542" t="str">
            <v>Redlands Unified</v>
          </cell>
          <cell r="F542">
            <v>28053072</v>
          </cell>
          <cell r="G542">
            <v>0</v>
          </cell>
          <cell r="H542">
            <v>515720</v>
          </cell>
          <cell r="I542">
            <v>5654790</v>
          </cell>
          <cell r="J542">
            <v>27499</v>
          </cell>
          <cell r="K542">
            <v>34251081</v>
          </cell>
          <cell r="L542">
            <v>20176.63</v>
          </cell>
          <cell r="M542">
            <v>311.35000000000002</v>
          </cell>
          <cell r="N542">
            <v>88.79</v>
          </cell>
          <cell r="O542">
            <v>20399.189999999999</v>
          </cell>
          <cell r="P542">
            <v>1375.21</v>
          </cell>
          <cell r="Q542">
            <v>306067</v>
          </cell>
          <cell r="R542">
            <v>33945014</v>
          </cell>
          <cell r="S542">
            <v>43251.431006944447</v>
          </cell>
          <cell r="T542">
            <v>73415</v>
          </cell>
        </row>
        <row r="543">
          <cell r="D543">
            <v>67850</v>
          </cell>
          <cell r="E543" t="str">
            <v>Rialto Unified</v>
          </cell>
          <cell r="F543">
            <v>14007048</v>
          </cell>
          <cell r="G543">
            <v>0</v>
          </cell>
          <cell r="H543">
            <v>1318156</v>
          </cell>
          <cell r="I543">
            <v>4286373</v>
          </cell>
          <cell r="J543">
            <v>253536</v>
          </cell>
          <cell r="K543">
            <v>19865113</v>
          </cell>
          <cell r="L543">
            <v>24869.09</v>
          </cell>
          <cell r="M543">
            <v>44.98</v>
          </cell>
          <cell r="N543">
            <v>44.98</v>
          </cell>
          <cell r="O543">
            <v>24869.09</v>
          </cell>
          <cell r="P543">
            <v>563.23</v>
          </cell>
          <cell r="Q543">
            <v>0</v>
          </cell>
          <cell r="R543">
            <v>19865113</v>
          </cell>
          <cell r="S543">
            <v>43251.431018518517</v>
          </cell>
          <cell r="T543">
            <v>73415</v>
          </cell>
        </row>
        <row r="544">
          <cell r="D544">
            <v>67868</v>
          </cell>
          <cell r="E544" t="str">
            <v>Rim of the World Unified</v>
          </cell>
          <cell r="F544">
            <v>11698904</v>
          </cell>
          <cell r="G544">
            <v>0</v>
          </cell>
          <cell r="H544">
            <v>35595</v>
          </cell>
          <cell r="I544">
            <v>48240</v>
          </cell>
          <cell r="J544">
            <v>0</v>
          </cell>
          <cell r="K544">
            <v>11782739</v>
          </cell>
          <cell r="L544">
            <v>3277.11</v>
          </cell>
          <cell r="M544">
            <v>2.95</v>
          </cell>
          <cell r="N544">
            <v>2.95</v>
          </cell>
          <cell r="O544">
            <v>3277.11</v>
          </cell>
          <cell r="P544">
            <v>3569.88</v>
          </cell>
          <cell r="Q544">
            <v>0</v>
          </cell>
          <cell r="R544">
            <v>11782739</v>
          </cell>
          <cell r="S544">
            <v>43251.431018518517</v>
          </cell>
          <cell r="T544">
            <v>73415</v>
          </cell>
        </row>
        <row r="545">
          <cell r="D545">
            <v>67876</v>
          </cell>
          <cell r="E545" t="str">
            <v>San Bernardino City Unified</v>
          </cell>
          <cell r="F545">
            <v>26091392</v>
          </cell>
          <cell r="G545">
            <v>0</v>
          </cell>
          <cell r="H545">
            <v>857412</v>
          </cell>
          <cell r="I545">
            <v>11497009</v>
          </cell>
          <cell r="J545">
            <v>160418</v>
          </cell>
          <cell r="K545">
            <v>38606231</v>
          </cell>
          <cell r="L545">
            <v>46837.760000000002</v>
          </cell>
          <cell r="M545">
            <v>4054.29</v>
          </cell>
          <cell r="N545">
            <v>574.73</v>
          </cell>
          <cell r="O545">
            <v>50317.32</v>
          </cell>
          <cell r="P545">
            <v>518.54</v>
          </cell>
          <cell r="Q545">
            <v>1804292</v>
          </cell>
          <cell r="R545">
            <v>36801939</v>
          </cell>
          <cell r="S545">
            <v>43251.431064814817</v>
          </cell>
          <cell r="T545">
            <v>73415</v>
          </cell>
        </row>
        <row r="546">
          <cell r="D546">
            <v>67892</v>
          </cell>
          <cell r="E546" t="str">
            <v>Trona Joint Unified</v>
          </cell>
          <cell r="F546">
            <v>285195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285195</v>
          </cell>
          <cell r="L546">
            <v>263.27999999999997</v>
          </cell>
          <cell r="M546">
            <v>1897.69</v>
          </cell>
          <cell r="N546">
            <v>0</v>
          </cell>
          <cell r="O546">
            <v>2160.9699999999998</v>
          </cell>
          <cell r="P546">
            <v>131.97999999999999</v>
          </cell>
          <cell r="Q546">
            <v>250457</v>
          </cell>
          <cell r="R546">
            <v>34738</v>
          </cell>
          <cell r="S546">
            <v>43251.431226851855</v>
          </cell>
          <cell r="T546">
            <v>73415</v>
          </cell>
        </row>
        <row r="547">
          <cell r="D547">
            <v>67918</v>
          </cell>
          <cell r="E547" t="str">
            <v>Victor Elementary</v>
          </cell>
          <cell r="F547">
            <v>6988592</v>
          </cell>
          <cell r="G547">
            <v>0</v>
          </cell>
          <cell r="H547">
            <v>54731</v>
          </cell>
          <cell r="I547">
            <v>736307</v>
          </cell>
          <cell r="J547">
            <v>0</v>
          </cell>
          <cell r="K547">
            <v>7779630</v>
          </cell>
          <cell r="L547">
            <v>11970.3</v>
          </cell>
          <cell r="M547">
            <v>447.24</v>
          </cell>
          <cell r="N547">
            <v>3.61</v>
          </cell>
          <cell r="O547">
            <v>12413.93</v>
          </cell>
          <cell r="P547">
            <v>562.96</v>
          </cell>
          <cell r="Q547">
            <v>249746</v>
          </cell>
          <cell r="R547">
            <v>7529884</v>
          </cell>
          <cell r="S547">
            <v>43251.431261574071</v>
          </cell>
          <cell r="T547">
            <v>73415</v>
          </cell>
        </row>
        <row r="548">
          <cell r="D548">
            <v>67934</v>
          </cell>
          <cell r="E548" t="str">
            <v>Victor Valley Union High</v>
          </cell>
          <cell r="F548">
            <v>9836873</v>
          </cell>
          <cell r="G548">
            <v>0</v>
          </cell>
          <cell r="H548">
            <v>100286</v>
          </cell>
          <cell r="I548">
            <v>618067</v>
          </cell>
          <cell r="J548">
            <v>0</v>
          </cell>
          <cell r="K548">
            <v>10555226</v>
          </cell>
          <cell r="L548">
            <v>9687.4599999999991</v>
          </cell>
          <cell r="M548">
            <v>3157.37</v>
          </cell>
          <cell r="N548">
            <v>0.1</v>
          </cell>
          <cell r="O548">
            <v>12844.73</v>
          </cell>
          <cell r="P548">
            <v>765.83</v>
          </cell>
          <cell r="Q548">
            <v>2417932</v>
          </cell>
          <cell r="R548">
            <v>8137294</v>
          </cell>
          <cell r="S548">
            <v>43251.431261574071</v>
          </cell>
          <cell r="T548">
            <v>73415</v>
          </cell>
        </row>
        <row r="549">
          <cell r="D549">
            <v>67959</v>
          </cell>
          <cell r="E549" t="str">
            <v>Yucaipa-Calimesa Joint Unified</v>
          </cell>
          <cell r="F549">
            <v>11027481</v>
          </cell>
          <cell r="G549">
            <v>0</v>
          </cell>
          <cell r="H549">
            <v>17363</v>
          </cell>
          <cell r="I549">
            <v>406113</v>
          </cell>
          <cell r="J549">
            <v>0</v>
          </cell>
          <cell r="K549">
            <v>11450957</v>
          </cell>
          <cell r="L549">
            <v>8031.77</v>
          </cell>
          <cell r="M549">
            <v>1594.67</v>
          </cell>
          <cell r="N549">
            <v>16.66</v>
          </cell>
          <cell r="O549">
            <v>9609.7800000000007</v>
          </cell>
          <cell r="P549">
            <v>1147.53</v>
          </cell>
          <cell r="Q549">
            <v>1810814</v>
          </cell>
          <cell r="R549">
            <v>9640143</v>
          </cell>
          <cell r="S549">
            <v>43251.431331018517</v>
          </cell>
          <cell r="T549">
            <v>73415</v>
          </cell>
        </row>
        <row r="550">
          <cell r="D550">
            <v>73858</v>
          </cell>
          <cell r="E550" t="str">
            <v>Baker Valley Unified</v>
          </cell>
          <cell r="F550">
            <v>1915195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1915195</v>
          </cell>
          <cell r="L550">
            <v>131.22</v>
          </cell>
          <cell r="M550">
            <v>0</v>
          </cell>
          <cell r="N550">
            <v>0</v>
          </cell>
          <cell r="O550">
            <v>131.22</v>
          </cell>
          <cell r="P550">
            <v>14595.3</v>
          </cell>
          <cell r="Q550">
            <v>0</v>
          </cell>
          <cell r="R550">
            <v>1915195</v>
          </cell>
          <cell r="S550">
            <v>43251.430300925924</v>
          </cell>
          <cell r="T550">
            <v>73415</v>
          </cell>
        </row>
        <row r="551">
          <cell r="D551">
            <v>73890</v>
          </cell>
          <cell r="E551" t="str">
            <v>Silver Valley Unified</v>
          </cell>
          <cell r="F551">
            <v>2787723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2787723</v>
          </cell>
          <cell r="L551">
            <v>2000.35</v>
          </cell>
          <cell r="M551">
            <v>0.85</v>
          </cell>
          <cell r="N551">
            <v>0.85</v>
          </cell>
          <cell r="O551">
            <v>2000.35</v>
          </cell>
          <cell r="P551">
            <v>1393.62</v>
          </cell>
          <cell r="Q551">
            <v>0</v>
          </cell>
          <cell r="R551">
            <v>2787723</v>
          </cell>
          <cell r="S551">
            <v>43251.431157407409</v>
          </cell>
          <cell r="T551">
            <v>73415</v>
          </cell>
        </row>
        <row r="552">
          <cell r="D552">
            <v>73957</v>
          </cell>
          <cell r="E552" t="str">
            <v>Snowline Joint Unified</v>
          </cell>
          <cell r="F552">
            <v>6864519</v>
          </cell>
          <cell r="G552">
            <v>0</v>
          </cell>
          <cell r="H552">
            <v>23020</v>
          </cell>
          <cell r="I552">
            <v>7995</v>
          </cell>
          <cell r="J552">
            <v>0</v>
          </cell>
          <cell r="K552">
            <v>6895534</v>
          </cell>
          <cell r="L552">
            <v>7229.36</v>
          </cell>
          <cell r="M552">
            <v>2.2999999999999998</v>
          </cell>
          <cell r="N552">
            <v>2</v>
          </cell>
          <cell r="O552">
            <v>7229.66</v>
          </cell>
          <cell r="P552">
            <v>949.49</v>
          </cell>
          <cell r="Q552">
            <v>285</v>
          </cell>
          <cell r="R552">
            <v>6895249</v>
          </cell>
          <cell r="S552">
            <v>43251.431157407409</v>
          </cell>
          <cell r="T552">
            <v>73415</v>
          </cell>
        </row>
        <row r="553">
          <cell r="D553">
            <v>75044</v>
          </cell>
          <cell r="E553" t="str">
            <v>Hesperia Unified</v>
          </cell>
          <cell r="F553">
            <v>8129024</v>
          </cell>
          <cell r="G553">
            <v>0</v>
          </cell>
          <cell r="H553">
            <v>165506</v>
          </cell>
          <cell r="I553">
            <v>1523441</v>
          </cell>
          <cell r="J553">
            <v>0</v>
          </cell>
          <cell r="K553">
            <v>9817971</v>
          </cell>
          <cell r="L553">
            <v>20610.39</v>
          </cell>
          <cell r="M553">
            <v>2311.29</v>
          </cell>
          <cell r="N553">
            <v>2.78</v>
          </cell>
          <cell r="O553">
            <v>22918.9</v>
          </cell>
          <cell r="P553">
            <v>354.69</v>
          </cell>
          <cell r="Q553">
            <v>818806</v>
          </cell>
          <cell r="R553">
            <v>8999165</v>
          </cell>
          <cell r="S553">
            <v>43251.430578703701</v>
          </cell>
          <cell r="T553">
            <v>73415</v>
          </cell>
        </row>
        <row r="554">
          <cell r="D554">
            <v>75051</v>
          </cell>
          <cell r="E554" t="str">
            <v>Lucerne Valley Unified</v>
          </cell>
          <cell r="F554">
            <v>2344303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2344303</v>
          </cell>
          <cell r="L554">
            <v>704.58</v>
          </cell>
          <cell r="M554">
            <v>2724.72</v>
          </cell>
          <cell r="N554">
            <v>0</v>
          </cell>
          <cell r="O554">
            <v>3429.3</v>
          </cell>
          <cell r="P554">
            <v>683.61</v>
          </cell>
          <cell r="Q554">
            <v>1862645</v>
          </cell>
          <cell r="R554">
            <v>481658</v>
          </cell>
          <cell r="S554">
            <v>43251.430798611109</v>
          </cell>
          <cell r="T554">
            <v>73415</v>
          </cell>
        </row>
        <row r="555">
          <cell r="D555">
            <v>75069</v>
          </cell>
          <cell r="E555" t="str">
            <v>Upland Unified</v>
          </cell>
          <cell r="F555">
            <v>19388502</v>
          </cell>
          <cell r="G555">
            <v>0</v>
          </cell>
          <cell r="H555">
            <v>236637</v>
          </cell>
          <cell r="I555">
            <v>3372208</v>
          </cell>
          <cell r="J555">
            <v>0</v>
          </cell>
          <cell r="K555">
            <v>22997347</v>
          </cell>
          <cell r="L555">
            <v>10681.54</v>
          </cell>
          <cell r="M555">
            <v>2.2000000000000002</v>
          </cell>
          <cell r="N555">
            <v>2.2000000000000002</v>
          </cell>
          <cell r="O555">
            <v>10681.54</v>
          </cell>
          <cell r="P555">
            <v>1815.14</v>
          </cell>
          <cell r="Q555">
            <v>0</v>
          </cell>
          <cell r="R555">
            <v>22997347</v>
          </cell>
          <cell r="S555">
            <v>43251.431250000001</v>
          </cell>
          <cell r="T555">
            <v>73415</v>
          </cell>
        </row>
        <row r="556">
          <cell r="D556">
            <v>75077</v>
          </cell>
          <cell r="E556" t="str">
            <v>Apple Valley Unified</v>
          </cell>
          <cell r="F556">
            <v>13751890</v>
          </cell>
          <cell r="G556">
            <v>0</v>
          </cell>
          <cell r="H556">
            <v>222416</v>
          </cell>
          <cell r="I556">
            <v>253544</v>
          </cell>
          <cell r="J556">
            <v>0</v>
          </cell>
          <cell r="K556">
            <v>14227850</v>
          </cell>
          <cell r="L556">
            <v>12439.29</v>
          </cell>
          <cell r="M556">
            <v>1387.61</v>
          </cell>
          <cell r="N556">
            <v>0</v>
          </cell>
          <cell r="O556">
            <v>13826.9</v>
          </cell>
          <cell r="P556">
            <v>994.58</v>
          </cell>
          <cell r="Q556">
            <v>1380089</v>
          </cell>
          <cell r="R556">
            <v>12847761</v>
          </cell>
          <cell r="S556">
            <v>43251.430289351854</v>
          </cell>
          <cell r="T556">
            <v>73415</v>
          </cell>
        </row>
        <row r="557">
          <cell r="D557">
            <v>67967</v>
          </cell>
          <cell r="E557" t="str">
            <v>Alpine Union Elementary</v>
          </cell>
          <cell r="F557">
            <v>4913880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4913880</v>
          </cell>
          <cell r="L557">
            <v>1670.13</v>
          </cell>
          <cell r="M557">
            <v>0</v>
          </cell>
          <cell r="N557">
            <v>0</v>
          </cell>
          <cell r="O557">
            <v>1670.13</v>
          </cell>
          <cell r="P557">
            <v>2942.21</v>
          </cell>
          <cell r="Q557">
            <v>0</v>
          </cell>
          <cell r="R557">
            <v>4913880</v>
          </cell>
          <cell r="S557">
            <v>43251.430266203701</v>
          </cell>
          <cell r="T557">
            <v>73415</v>
          </cell>
        </row>
        <row r="558">
          <cell r="D558">
            <v>67983</v>
          </cell>
          <cell r="E558" t="str">
            <v>Borrego Springs Unified</v>
          </cell>
          <cell r="F558">
            <v>2022816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2022816</v>
          </cell>
          <cell r="L558">
            <v>383.16</v>
          </cell>
          <cell r="M558">
            <v>2078.0500000000002</v>
          </cell>
          <cell r="N558">
            <v>0</v>
          </cell>
          <cell r="O558">
            <v>2461.21</v>
          </cell>
          <cell r="P558">
            <v>821.88</v>
          </cell>
          <cell r="Q558">
            <v>1707908</v>
          </cell>
          <cell r="R558">
            <v>314908</v>
          </cell>
          <cell r="S558">
            <v>43251.430335648147</v>
          </cell>
          <cell r="T558">
            <v>73415</v>
          </cell>
        </row>
        <row r="559">
          <cell r="D559">
            <v>67991</v>
          </cell>
          <cell r="E559" t="str">
            <v>Cajon Valley Union</v>
          </cell>
          <cell r="F559">
            <v>34169367</v>
          </cell>
          <cell r="G559">
            <v>0</v>
          </cell>
          <cell r="H559">
            <v>6582</v>
          </cell>
          <cell r="I559">
            <v>2134906</v>
          </cell>
          <cell r="J559">
            <v>90560</v>
          </cell>
          <cell r="K559">
            <v>36401415</v>
          </cell>
          <cell r="L559">
            <v>15892.39</v>
          </cell>
          <cell r="M559">
            <v>2349.13</v>
          </cell>
          <cell r="N559">
            <v>0</v>
          </cell>
          <cell r="O559">
            <v>18241.52</v>
          </cell>
          <cell r="P559">
            <v>1873.16</v>
          </cell>
          <cell r="Q559">
            <v>4400297</v>
          </cell>
          <cell r="R559">
            <v>32001118</v>
          </cell>
          <cell r="S559">
            <v>43251.430358796293</v>
          </cell>
          <cell r="T559">
            <v>73415</v>
          </cell>
        </row>
        <row r="560">
          <cell r="D560">
            <v>68007</v>
          </cell>
          <cell r="E560" t="str">
            <v>Cardiff Elementary</v>
          </cell>
          <cell r="F560">
            <v>7815740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7815740</v>
          </cell>
          <cell r="L560">
            <v>670.89</v>
          </cell>
          <cell r="M560">
            <v>0</v>
          </cell>
          <cell r="N560">
            <v>0</v>
          </cell>
          <cell r="O560">
            <v>670.89</v>
          </cell>
          <cell r="P560">
            <v>11649.81</v>
          </cell>
          <cell r="Q560">
            <v>0</v>
          </cell>
          <cell r="R560">
            <v>7815740</v>
          </cell>
          <cell r="S560">
            <v>43251.43037037037</v>
          </cell>
          <cell r="T560">
            <v>73415</v>
          </cell>
        </row>
        <row r="561">
          <cell r="D561">
            <v>68023</v>
          </cell>
          <cell r="E561" t="str">
            <v>Chula Vista Elementary</v>
          </cell>
          <cell r="F561">
            <v>95775058</v>
          </cell>
          <cell r="G561">
            <v>0</v>
          </cell>
          <cell r="H561">
            <v>288567</v>
          </cell>
          <cell r="I561">
            <v>2182372</v>
          </cell>
          <cell r="J561">
            <v>127103</v>
          </cell>
          <cell r="K561">
            <v>98373100</v>
          </cell>
          <cell r="L561">
            <v>22685.02</v>
          </cell>
          <cell r="M561">
            <v>6483.45</v>
          </cell>
          <cell r="N561">
            <v>0</v>
          </cell>
          <cell r="O561">
            <v>29168.47</v>
          </cell>
          <cell r="P561">
            <v>3283.51</v>
          </cell>
          <cell r="Q561">
            <v>21288472</v>
          </cell>
          <cell r="R561">
            <v>77084628</v>
          </cell>
          <cell r="S561">
            <v>43251.430405092593</v>
          </cell>
          <cell r="T561">
            <v>73415</v>
          </cell>
        </row>
        <row r="562">
          <cell r="D562">
            <v>68031</v>
          </cell>
          <cell r="E562" t="str">
            <v>Coronado Unified</v>
          </cell>
          <cell r="F562">
            <v>3515617</v>
          </cell>
          <cell r="G562">
            <v>0</v>
          </cell>
          <cell r="H562">
            <v>0</v>
          </cell>
          <cell r="I562">
            <v>9345534</v>
          </cell>
          <cell r="J562">
            <v>0</v>
          </cell>
          <cell r="K562">
            <v>12861151</v>
          </cell>
          <cell r="L562">
            <v>2940.97</v>
          </cell>
          <cell r="M562">
            <v>0</v>
          </cell>
          <cell r="N562">
            <v>0</v>
          </cell>
          <cell r="O562">
            <v>2940.97</v>
          </cell>
          <cell r="P562">
            <v>1195.3900000000001</v>
          </cell>
          <cell r="Q562">
            <v>0</v>
          </cell>
          <cell r="R562">
            <v>12861151</v>
          </cell>
          <cell r="S562">
            <v>43251.430428240739</v>
          </cell>
          <cell r="T562">
            <v>73415</v>
          </cell>
        </row>
        <row r="563">
          <cell r="D563">
            <v>68049</v>
          </cell>
          <cell r="E563" t="str">
            <v>Dehesa Elementary</v>
          </cell>
          <cell r="F563">
            <v>1255675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1255675</v>
          </cell>
          <cell r="L563">
            <v>144.43</v>
          </cell>
          <cell r="M563">
            <v>11544.26</v>
          </cell>
          <cell r="N563">
            <v>0</v>
          </cell>
          <cell r="O563">
            <v>11688.69</v>
          </cell>
          <cell r="P563">
            <v>107.43</v>
          </cell>
          <cell r="Q563">
            <v>1240201</v>
          </cell>
          <cell r="R563">
            <v>15474</v>
          </cell>
          <cell r="S563">
            <v>43251.430439814816</v>
          </cell>
          <cell r="T563">
            <v>73415</v>
          </cell>
        </row>
        <row r="564">
          <cell r="D564">
            <v>68056</v>
          </cell>
          <cell r="E564" t="str">
            <v>Del Mar Union Elementary</v>
          </cell>
          <cell r="F564">
            <v>45551811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45551811</v>
          </cell>
          <cell r="L564">
            <v>4323.28</v>
          </cell>
          <cell r="M564">
            <v>0</v>
          </cell>
          <cell r="N564">
            <v>0</v>
          </cell>
          <cell r="O564">
            <v>4323.28</v>
          </cell>
          <cell r="P564">
            <v>10536.4</v>
          </cell>
          <cell r="Q564">
            <v>0</v>
          </cell>
          <cell r="R564">
            <v>45551811</v>
          </cell>
          <cell r="S564">
            <v>43251.430439814816</v>
          </cell>
          <cell r="T564">
            <v>73415</v>
          </cell>
        </row>
        <row r="565">
          <cell r="D565">
            <v>68080</v>
          </cell>
          <cell r="E565" t="str">
            <v>Encinitas Union Elementary</v>
          </cell>
          <cell r="F565">
            <v>45413224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45413224</v>
          </cell>
          <cell r="L565">
            <v>5104.42</v>
          </cell>
          <cell r="M565">
            <v>0</v>
          </cell>
          <cell r="N565">
            <v>0</v>
          </cell>
          <cell r="O565">
            <v>5104.42</v>
          </cell>
          <cell r="P565">
            <v>8896.84</v>
          </cell>
          <cell r="Q565">
            <v>0</v>
          </cell>
          <cell r="R565">
            <v>45413224</v>
          </cell>
          <cell r="S565">
            <v>43251.430486111109</v>
          </cell>
          <cell r="T565">
            <v>73415</v>
          </cell>
        </row>
        <row r="566">
          <cell r="D566">
            <v>68098</v>
          </cell>
          <cell r="E566" t="str">
            <v>Escondido Union</v>
          </cell>
          <cell r="F566">
            <v>44351601</v>
          </cell>
          <cell r="G566">
            <v>0</v>
          </cell>
          <cell r="H566">
            <v>4005</v>
          </cell>
          <cell r="I566">
            <v>1919678</v>
          </cell>
          <cell r="J566">
            <v>0</v>
          </cell>
          <cell r="K566">
            <v>46275284</v>
          </cell>
          <cell r="L566">
            <v>15187.45</v>
          </cell>
          <cell r="M566">
            <v>2857.69</v>
          </cell>
          <cell r="N566">
            <v>4.3600000000000003</v>
          </cell>
          <cell r="O566">
            <v>18040.78</v>
          </cell>
          <cell r="P566">
            <v>2458.41</v>
          </cell>
          <cell r="Q566">
            <v>7014655</v>
          </cell>
          <cell r="R566">
            <v>39260629</v>
          </cell>
          <cell r="S566">
            <v>43251.430486111109</v>
          </cell>
          <cell r="T566">
            <v>73415</v>
          </cell>
        </row>
        <row r="567">
          <cell r="D567">
            <v>68106</v>
          </cell>
          <cell r="E567" t="str">
            <v>Escondido Union High</v>
          </cell>
          <cell r="F567">
            <v>34694225</v>
          </cell>
          <cell r="G567">
            <v>0</v>
          </cell>
          <cell r="H567">
            <v>3041</v>
          </cell>
          <cell r="I567">
            <v>1450950</v>
          </cell>
          <cell r="J567">
            <v>0</v>
          </cell>
          <cell r="K567">
            <v>36148216</v>
          </cell>
          <cell r="L567">
            <v>7059.82</v>
          </cell>
          <cell r="M567">
            <v>1967.39</v>
          </cell>
          <cell r="N567">
            <v>0.91</v>
          </cell>
          <cell r="O567">
            <v>9026.2999999999993</v>
          </cell>
          <cell r="P567">
            <v>3843.68</v>
          </cell>
          <cell r="Q567">
            <v>7558520</v>
          </cell>
          <cell r="R567">
            <v>28589696</v>
          </cell>
          <cell r="S567">
            <v>43251.430486111109</v>
          </cell>
          <cell r="T567">
            <v>73415</v>
          </cell>
        </row>
        <row r="568">
          <cell r="D568">
            <v>68114</v>
          </cell>
          <cell r="E568" t="str">
            <v>Fallbrook Union Elementary</v>
          </cell>
          <cell r="F568">
            <v>16892965</v>
          </cell>
          <cell r="G568">
            <v>9</v>
          </cell>
          <cell r="H568">
            <v>0</v>
          </cell>
          <cell r="I568">
            <v>0</v>
          </cell>
          <cell r="J568">
            <v>0</v>
          </cell>
          <cell r="K568">
            <v>16892974</v>
          </cell>
          <cell r="L568">
            <v>4787.75</v>
          </cell>
          <cell r="M568">
            <v>44.95</v>
          </cell>
          <cell r="N568">
            <v>44.95</v>
          </cell>
          <cell r="O568">
            <v>4787.75</v>
          </cell>
          <cell r="P568">
            <v>3528.37</v>
          </cell>
          <cell r="Q568">
            <v>0</v>
          </cell>
          <cell r="R568">
            <v>16892974</v>
          </cell>
          <cell r="S568">
            <v>43251.430497685185</v>
          </cell>
          <cell r="T568">
            <v>73415</v>
          </cell>
        </row>
        <row r="569">
          <cell r="D569">
            <v>68122</v>
          </cell>
          <cell r="E569" t="str">
            <v>Fallbrook Union High</v>
          </cell>
          <cell r="F569">
            <v>10145301</v>
          </cell>
          <cell r="G569">
            <v>9</v>
          </cell>
          <cell r="H569">
            <v>0</v>
          </cell>
          <cell r="I569">
            <v>0</v>
          </cell>
          <cell r="J569">
            <v>0</v>
          </cell>
          <cell r="K569">
            <v>10145310</v>
          </cell>
          <cell r="L569">
            <v>2126.71</v>
          </cell>
          <cell r="M569">
            <v>6.82</v>
          </cell>
          <cell r="N569">
            <v>6.82</v>
          </cell>
          <cell r="O569">
            <v>2126.71</v>
          </cell>
          <cell r="P569">
            <v>4770.42</v>
          </cell>
          <cell r="Q569">
            <v>0</v>
          </cell>
          <cell r="R569">
            <v>10145310</v>
          </cell>
          <cell r="S569">
            <v>43251.430497685185</v>
          </cell>
          <cell r="T569">
            <v>73415</v>
          </cell>
        </row>
        <row r="570">
          <cell r="D570">
            <v>68130</v>
          </cell>
          <cell r="E570" t="str">
            <v>Grossmont Union High</v>
          </cell>
          <cell r="F570">
            <v>101730391</v>
          </cell>
          <cell r="G570">
            <v>16</v>
          </cell>
          <cell r="H570">
            <v>293392</v>
          </cell>
          <cell r="I570">
            <v>4801129</v>
          </cell>
          <cell r="J570">
            <v>108555</v>
          </cell>
          <cell r="K570">
            <v>106933483</v>
          </cell>
          <cell r="L570">
            <v>15838.79</v>
          </cell>
          <cell r="M570">
            <v>4724.21</v>
          </cell>
          <cell r="N570">
            <v>59.03</v>
          </cell>
          <cell r="O570">
            <v>20503.97</v>
          </cell>
          <cell r="P570">
            <v>4961.5</v>
          </cell>
          <cell r="Q570">
            <v>23146291</v>
          </cell>
          <cell r="R570">
            <v>83787192</v>
          </cell>
          <cell r="S570">
            <v>43251.430555555555</v>
          </cell>
          <cell r="T570">
            <v>73415</v>
          </cell>
        </row>
        <row r="571">
          <cell r="D571">
            <v>68155</v>
          </cell>
          <cell r="E571" t="str">
            <v>Jamul-Dulzura Union Elementary</v>
          </cell>
          <cell r="F571">
            <v>3162190</v>
          </cell>
          <cell r="G571">
            <v>16</v>
          </cell>
          <cell r="H571">
            <v>0</v>
          </cell>
          <cell r="I571">
            <v>0</v>
          </cell>
          <cell r="J571">
            <v>0</v>
          </cell>
          <cell r="K571">
            <v>3162206</v>
          </cell>
          <cell r="L571">
            <v>575.04999999999995</v>
          </cell>
          <cell r="M571">
            <v>228.73</v>
          </cell>
          <cell r="N571">
            <v>0</v>
          </cell>
          <cell r="O571">
            <v>803.78</v>
          </cell>
          <cell r="P571">
            <v>3934.15</v>
          </cell>
          <cell r="Q571">
            <v>899858</v>
          </cell>
          <cell r="R571">
            <v>2262348</v>
          </cell>
          <cell r="S571">
            <v>43251.430601851855</v>
          </cell>
          <cell r="T571">
            <v>73415</v>
          </cell>
        </row>
        <row r="572">
          <cell r="D572">
            <v>68163</v>
          </cell>
          <cell r="E572" t="str">
            <v>Julian Union Elementary</v>
          </cell>
          <cell r="F572">
            <v>2365796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2365796</v>
          </cell>
          <cell r="L572">
            <v>295.42</v>
          </cell>
          <cell r="M572">
            <v>3608.65</v>
          </cell>
          <cell r="N572">
            <v>0</v>
          </cell>
          <cell r="O572">
            <v>3904.07</v>
          </cell>
          <cell r="P572">
            <v>605.98</v>
          </cell>
          <cell r="Q572">
            <v>2186770</v>
          </cell>
          <cell r="R572">
            <v>179026</v>
          </cell>
          <cell r="S572">
            <v>43251.430601851855</v>
          </cell>
          <cell r="T572">
            <v>73415</v>
          </cell>
        </row>
        <row r="573">
          <cell r="D573">
            <v>68171</v>
          </cell>
          <cell r="E573" t="str">
            <v>Julian Union High</v>
          </cell>
          <cell r="F573">
            <v>1642453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1642453</v>
          </cell>
          <cell r="L573">
            <v>138.96</v>
          </cell>
          <cell r="M573">
            <v>0</v>
          </cell>
          <cell r="N573">
            <v>0</v>
          </cell>
          <cell r="O573">
            <v>138.96</v>
          </cell>
          <cell r="P573">
            <v>11819.61</v>
          </cell>
          <cell r="Q573">
            <v>0</v>
          </cell>
          <cell r="R573">
            <v>1642453</v>
          </cell>
          <cell r="S573">
            <v>43251.430613425924</v>
          </cell>
          <cell r="T573">
            <v>73415</v>
          </cell>
        </row>
        <row r="574">
          <cell r="D574">
            <v>68189</v>
          </cell>
          <cell r="E574" t="str">
            <v>Lakeside Union Elementary</v>
          </cell>
          <cell r="F574">
            <v>9811620</v>
          </cell>
          <cell r="G574">
            <v>0</v>
          </cell>
          <cell r="H574">
            <v>0</v>
          </cell>
          <cell r="I574">
            <v>221390</v>
          </cell>
          <cell r="J574">
            <v>0</v>
          </cell>
          <cell r="K574">
            <v>10033010</v>
          </cell>
          <cell r="L574">
            <v>4961.51</v>
          </cell>
          <cell r="M574">
            <v>1025.24</v>
          </cell>
          <cell r="N574">
            <v>0</v>
          </cell>
          <cell r="O574">
            <v>5986.75</v>
          </cell>
          <cell r="P574">
            <v>1638.89</v>
          </cell>
          <cell r="Q574">
            <v>1680255</v>
          </cell>
          <cell r="R574">
            <v>8352755</v>
          </cell>
          <cell r="S574">
            <v>43251.430648148147</v>
          </cell>
          <cell r="T574">
            <v>73415</v>
          </cell>
        </row>
        <row r="575">
          <cell r="D575">
            <v>68197</v>
          </cell>
          <cell r="E575" t="str">
            <v>La Mesa-Spring Valley</v>
          </cell>
          <cell r="F575">
            <v>31272545</v>
          </cell>
          <cell r="G575">
            <v>0</v>
          </cell>
          <cell r="H575">
            <v>519</v>
          </cell>
          <cell r="I575">
            <v>682281</v>
          </cell>
          <cell r="J575">
            <v>465</v>
          </cell>
          <cell r="K575">
            <v>31955810</v>
          </cell>
          <cell r="L575">
            <v>11726.54</v>
          </cell>
          <cell r="M575">
            <v>244.8</v>
          </cell>
          <cell r="N575">
            <v>0</v>
          </cell>
          <cell r="O575">
            <v>11971.34</v>
          </cell>
          <cell r="P575">
            <v>2612.2800000000002</v>
          </cell>
          <cell r="Q575">
            <v>639486</v>
          </cell>
          <cell r="R575">
            <v>31316324</v>
          </cell>
          <cell r="S575">
            <v>43251.430636574078</v>
          </cell>
          <cell r="T575">
            <v>73415</v>
          </cell>
        </row>
        <row r="576">
          <cell r="D576">
            <v>68205</v>
          </cell>
          <cell r="E576" t="str">
            <v>Lemon Grove</v>
          </cell>
          <cell r="F576">
            <v>6118353</v>
          </cell>
          <cell r="G576">
            <v>0</v>
          </cell>
          <cell r="H576">
            <v>10486</v>
          </cell>
          <cell r="I576">
            <v>232811</v>
          </cell>
          <cell r="J576">
            <v>5118</v>
          </cell>
          <cell r="K576">
            <v>6366768</v>
          </cell>
          <cell r="L576">
            <v>3609.73</v>
          </cell>
          <cell r="M576">
            <v>0</v>
          </cell>
          <cell r="N576">
            <v>0</v>
          </cell>
          <cell r="O576">
            <v>3609.73</v>
          </cell>
          <cell r="P576">
            <v>1694.96</v>
          </cell>
          <cell r="Q576">
            <v>0</v>
          </cell>
          <cell r="R576">
            <v>6366768</v>
          </cell>
          <cell r="S576">
            <v>43251.430659722224</v>
          </cell>
          <cell r="T576">
            <v>73415</v>
          </cell>
        </row>
        <row r="577">
          <cell r="D577">
            <v>68213</v>
          </cell>
          <cell r="E577" t="str">
            <v>Mountain Empire Unified</v>
          </cell>
          <cell r="F577">
            <v>6122006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6122006</v>
          </cell>
          <cell r="L577">
            <v>1553.62</v>
          </cell>
          <cell r="M577">
            <v>1617.21</v>
          </cell>
          <cell r="N577">
            <v>0.86</v>
          </cell>
          <cell r="O577">
            <v>3169.97</v>
          </cell>
          <cell r="P577">
            <v>1931.25</v>
          </cell>
          <cell r="Q577">
            <v>3121577</v>
          </cell>
          <cell r="R577">
            <v>3000429</v>
          </cell>
          <cell r="S577">
            <v>43251.430856481478</v>
          </cell>
          <cell r="T577">
            <v>73415</v>
          </cell>
        </row>
        <row r="578">
          <cell r="D578">
            <v>68221</v>
          </cell>
          <cell r="E578" t="str">
            <v>National Elementary</v>
          </cell>
          <cell r="F578">
            <v>6012756</v>
          </cell>
          <cell r="G578">
            <v>0</v>
          </cell>
          <cell r="H578">
            <v>67446</v>
          </cell>
          <cell r="I578">
            <v>2079185</v>
          </cell>
          <cell r="J578">
            <v>288170</v>
          </cell>
          <cell r="K578">
            <v>8447557</v>
          </cell>
          <cell r="L578">
            <v>5172.1899999999996</v>
          </cell>
          <cell r="M578">
            <v>321.64999999999998</v>
          </cell>
          <cell r="N578">
            <v>0</v>
          </cell>
          <cell r="O578">
            <v>5493.84</v>
          </cell>
          <cell r="P578">
            <v>1094.45</v>
          </cell>
          <cell r="Q578">
            <v>352030</v>
          </cell>
          <cell r="R578">
            <v>8095527</v>
          </cell>
          <cell r="S578">
            <v>43251.430868055555</v>
          </cell>
          <cell r="T578">
            <v>73415</v>
          </cell>
        </row>
        <row r="579">
          <cell r="D579">
            <v>68296</v>
          </cell>
          <cell r="E579" t="str">
            <v>Poway Unified</v>
          </cell>
          <cell r="F579">
            <v>155367877</v>
          </cell>
          <cell r="G579">
            <v>0</v>
          </cell>
          <cell r="H579">
            <v>0</v>
          </cell>
          <cell r="I579">
            <v>13682340</v>
          </cell>
          <cell r="J579">
            <v>2120112</v>
          </cell>
          <cell r="K579">
            <v>171170329</v>
          </cell>
          <cell r="L579">
            <v>35195.980000000003</v>
          </cell>
          <cell r="M579">
            <v>0</v>
          </cell>
          <cell r="N579">
            <v>0</v>
          </cell>
          <cell r="O579">
            <v>35195.980000000003</v>
          </cell>
          <cell r="P579">
            <v>4414.3599999999997</v>
          </cell>
          <cell r="Q579">
            <v>0</v>
          </cell>
          <cell r="R579">
            <v>171170329</v>
          </cell>
          <cell r="S579">
            <v>43251.430995370371</v>
          </cell>
          <cell r="T579">
            <v>73415</v>
          </cell>
        </row>
        <row r="580">
          <cell r="D580">
            <v>68304</v>
          </cell>
          <cell r="E580" t="str">
            <v>Ramona City Unified</v>
          </cell>
          <cell r="F580">
            <v>21847707</v>
          </cell>
          <cell r="G580">
            <v>1408</v>
          </cell>
          <cell r="H580">
            <v>0</v>
          </cell>
          <cell r="I580">
            <v>0</v>
          </cell>
          <cell r="J580">
            <v>0</v>
          </cell>
          <cell r="K580">
            <v>21849115</v>
          </cell>
          <cell r="L580">
            <v>5279.7</v>
          </cell>
          <cell r="M580">
            <v>0</v>
          </cell>
          <cell r="N580">
            <v>0</v>
          </cell>
          <cell r="O580">
            <v>5279.7</v>
          </cell>
          <cell r="P580">
            <v>4138.0600000000004</v>
          </cell>
          <cell r="Q580">
            <v>0</v>
          </cell>
          <cell r="R580">
            <v>21849115</v>
          </cell>
          <cell r="S580">
            <v>43251.430995370371</v>
          </cell>
          <cell r="T580">
            <v>73415</v>
          </cell>
        </row>
        <row r="581">
          <cell r="D581">
            <v>68312</v>
          </cell>
          <cell r="E581" t="str">
            <v>Rancho Santa Fe Elementary</v>
          </cell>
          <cell r="F581">
            <v>8955842</v>
          </cell>
          <cell r="G581">
            <v>5</v>
          </cell>
          <cell r="H581">
            <v>0</v>
          </cell>
          <cell r="I581">
            <v>0</v>
          </cell>
          <cell r="J581">
            <v>0</v>
          </cell>
          <cell r="K581">
            <v>8955847</v>
          </cell>
          <cell r="L581">
            <v>614.88</v>
          </cell>
          <cell r="M581">
            <v>0</v>
          </cell>
          <cell r="N581">
            <v>0</v>
          </cell>
          <cell r="O581">
            <v>614.88</v>
          </cell>
          <cell r="P581">
            <v>14565.19</v>
          </cell>
          <cell r="Q581">
            <v>0</v>
          </cell>
          <cell r="R581">
            <v>8955847</v>
          </cell>
          <cell r="S581">
            <v>43251.431006944447</v>
          </cell>
          <cell r="T581">
            <v>73415</v>
          </cell>
        </row>
        <row r="582">
          <cell r="D582">
            <v>68338</v>
          </cell>
          <cell r="E582" t="str">
            <v>San Diego Unified</v>
          </cell>
          <cell r="F582">
            <v>706614905</v>
          </cell>
          <cell r="G582">
            <v>0</v>
          </cell>
          <cell r="H582">
            <v>3035565</v>
          </cell>
          <cell r="I582">
            <v>30920577</v>
          </cell>
          <cell r="J582">
            <v>2035315</v>
          </cell>
          <cell r="K582">
            <v>742606362</v>
          </cell>
          <cell r="L582">
            <v>100575.64</v>
          </cell>
          <cell r="M582">
            <v>21650.62</v>
          </cell>
          <cell r="N582">
            <v>162.38</v>
          </cell>
          <cell r="O582">
            <v>122063.88</v>
          </cell>
          <cell r="P582">
            <v>5788.89</v>
          </cell>
          <cell r="Q582">
            <v>124393056</v>
          </cell>
          <cell r="R582">
            <v>618213306</v>
          </cell>
          <cell r="S582">
            <v>43251.431087962963</v>
          </cell>
          <cell r="T582">
            <v>73415</v>
          </cell>
        </row>
        <row r="583">
          <cell r="D583">
            <v>68346</v>
          </cell>
          <cell r="E583" t="str">
            <v>San Dieguito Union High</v>
          </cell>
          <cell r="F583">
            <v>103828211</v>
          </cell>
          <cell r="G583">
            <v>5</v>
          </cell>
          <cell r="H583">
            <v>40057</v>
          </cell>
          <cell r="I583">
            <v>99537</v>
          </cell>
          <cell r="J583">
            <v>0</v>
          </cell>
          <cell r="K583">
            <v>103967810</v>
          </cell>
          <cell r="L583">
            <v>12525.12</v>
          </cell>
          <cell r="M583">
            <v>55.73</v>
          </cell>
          <cell r="N583">
            <v>0.46</v>
          </cell>
          <cell r="O583">
            <v>12580.39</v>
          </cell>
          <cell r="P583">
            <v>8253.18</v>
          </cell>
          <cell r="Q583">
            <v>437971</v>
          </cell>
          <cell r="R583">
            <v>103529839</v>
          </cell>
          <cell r="S583">
            <v>43251.431087962963</v>
          </cell>
          <cell r="T583">
            <v>73415</v>
          </cell>
        </row>
        <row r="584">
          <cell r="D584">
            <v>68353</v>
          </cell>
          <cell r="E584" t="str">
            <v>San Pasqual Union Elementary</v>
          </cell>
          <cell r="F584">
            <v>1508527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1508527</v>
          </cell>
          <cell r="L584">
            <v>567.14</v>
          </cell>
          <cell r="M584">
            <v>0</v>
          </cell>
          <cell r="N584">
            <v>0</v>
          </cell>
          <cell r="O584">
            <v>567.14</v>
          </cell>
          <cell r="P584">
            <v>2659.88</v>
          </cell>
          <cell r="Q584">
            <v>0</v>
          </cell>
          <cell r="R584">
            <v>1508527</v>
          </cell>
          <cell r="S584">
            <v>43251.431111111109</v>
          </cell>
          <cell r="T584">
            <v>73415</v>
          </cell>
        </row>
        <row r="585">
          <cell r="D585">
            <v>68361</v>
          </cell>
          <cell r="E585" t="str">
            <v>Santee</v>
          </cell>
          <cell r="F585">
            <v>13780351</v>
          </cell>
          <cell r="G585">
            <v>0</v>
          </cell>
          <cell r="H585">
            <v>315172</v>
          </cell>
          <cell r="I585">
            <v>1804518</v>
          </cell>
          <cell r="J585">
            <v>4049</v>
          </cell>
          <cell r="K585">
            <v>15904090</v>
          </cell>
          <cell r="L585">
            <v>6549.05</v>
          </cell>
          <cell r="M585">
            <v>0</v>
          </cell>
          <cell r="N585">
            <v>0</v>
          </cell>
          <cell r="O585">
            <v>6549.05</v>
          </cell>
          <cell r="P585">
            <v>2104.1799999999998</v>
          </cell>
          <cell r="Q585">
            <v>0</v>
          </cell>
          <cell r="R585">
            <v>15904090</v>
          </cell>
          <cell r="S585">
            <v>43251.431134259263</v>
          </cell>
          <cell r="T585">
            <v>73415</v>
          </cell>
        </row>
        <row r="586">
          <cell r="D586">
            <v>68379</v>
          </cell>
          <cell r="E586" t="str">
            <v>San Ysidro Elementary</v>
          </cell>
          <cell r="F586">
            <v>18249099</v>
          </cell>
          <cell r="G586">
            <v>0</v>
          </cell>
          <cell r="H586">
            <v>303724</v>
          </cell>
          <cell r="I586">
            <v>596626</v>
          </cell>
          <cell r="J586">
            <v>39272</v>
          </cell>
          <cell r="K586">
            <v>19188721</v>
          </cell>
          <cell r="L586">
            <v>4590.1099999999997</v>
          </cell>
          <cell r="M586">
            <v>0</v>
          </cell>
          <cell r="N586">
            <v>0</v>
          </cell>
          <cell r="O586">
            <v>4590.1099999999997</v>
          </cell>
          <cell r="P586">
            <v>3975.74</v>
          </cell>
          <cell r="Q586">
            <v>0</v>
          </cell>
          <cell r="R586">
            <v>19188721</v>
          </cell>
          <cell r="S586">
            <v>43251.431111111109</v>
          </cell>
          <cell r="T586">
            <v>73415</v>
          </cell>
        </row>
        <row r="587">
          <cell r="D587">
            <v>68387</v>
          </cell>
          <cell r="E587" t="str">
            <v>Solana Beach Elementary</v>
          </cell>
          <cell r="F587">
            <v>36330824</v>
          </cell>
          <cell r="G587">
            <v>0</v>
          </cell>
          <cell r="H587">
            <v>162817</v>
          </cell>
          <cell r="I587">
            <v>86000</v>
          </cell>
          <cell r="J587">
            <v>0</v>
          </cell>
          <cell r="K587">
            <v>36579641</v>
          </cell>
          <cell r="L587">
            <v>2900.54</v>
          </cell>
          <cell r="M587">
            <v>0</v>
          </cell>
          <cell r="N587">
            <v>0</v>
          </cell>
          <cell r="O587">
            <v>2900.54</v>
          </cell>
          <cell r="P587">
            <v>12525.54</v>
          </cell>
          <cell r="Q587">
            <v>0</v>
          </cell>
          <cell r="R587">
            <v>36579641</v>
          </cell>
          <cell r="S587">
            <v>43251.431168981479</v>
          </cell>
          <cell r="T587">
            <v>73415</v>
          </cell>
        </row>
        <row r="588">
          <cell r="D588">
            <v>68395</v>
          </cell>
          <cell r="E588" t="str">
            <v>South Bay Union</v>
          </cell>
          <cell r="F588">
            <v>10607033</v>
          </cell>
          <cell r="G588">
            <v>0</v>
          </cell>
          <cell r="H588">
            <v>596788</v>
          </cell>
          <cell r="I588">
            <v>1519991</v>
          </cell>
          <cell r="J588">
            <v>29842</v>
          </cell>
          <cell r="K588">
            <v>12753654</v>
          </cell>
          <cell r="L588">
            <v>5240.09</v>
          </cell>
          <cell r="M588">
            <v>1813.67</v>
          </cell>
          <cell r="N588">
            <v>0</v>
          </cell>
          <cell r="O588">
            <v>7053.76</v>
          </cell>
          <cell r="P588">
            <v>1503.74</v>
          </cell>
          <cell r="Q588">
            <v>2727288</v>
          </cell>
          <cell r="R588">
            <v>10026366</v>
          </cell>
          <cell r="S588">
            <v>43251.431180555555</v>
          </cell>
          <cell r="T588">
            <v>73415</v>
          </cell>
        </row>
        <row r="589">
          <cell r="D589">
            <v>68403</v>
          </cell>
          <cell r="E589" t="str">
            <v>Spencer Valley Elementary</v>
          </cell>
          <cell r="F589">
            <v>210492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210492</v>
          </cell>
          <cell r="L589">
            <v>36.380000000000003</v>
          </cell>
          <cell r="M589">
            <v>2114.2800000000002</v>
          </cell>
          <cell r="N589">
            <v>0</v>
          </cell>
          <cell r="O589">
            <v>2150.66</v>
          </cell>
          <cell r="P589">
            <v>97.87</v>
          </cell>
          <cell r="Q589">
            <v>206924</v>
          </cell>
          <cell r="R589">
            <v>3568</v>
          </cell>
          <cell r="S589">
            <v>43251.431192129632</v>
          </cell>
          <cell r="T589">
            <v>73415</v>
          </cell>
        </row>
        <row r="590">
          <cell r="D590">
            <v>68411</v>
          </cell>
          <cell r="E590" t="str">
            <v>Sweetwater Union High</v>
          </cell>
          <cell r="F590">
            <v>82288865</v>
          </cell>
          <cell r="G590">
            <v>4362</v>
          </cell>
          <cell r="H590">
            <v>718743</v>
          </cell>
          <cell r="I590">
            <v>3841853</v>
          </cell>
          <cell r="J590">
            <v>295149</v>
          </cell>
          <cell r="K590">
            <v>87148972</v>
          </cell>
          <cell r="L590">
            <v>37468.33</v>
          </cell>
          <cell r="M590">
            <v>1309.21</v>
          </cell>
          <cell r="N590">
            <v>24.38</v>
          </cell>
          <cell r="O590">
            <v>38753.160000000003</v>
          </cell>
          <cell r="P590">
            <v>2123.41</v>
          </cell>
          <cell r="Q590">
            <v>2728221</v>
          </cell>
          <cell r="R590">
            <v>84420751</v>
          </cell>
          <cell r="S590">
            <v>43251.431215277778</v>
          </cell>
          <cell r="T590">
            <v>73415</v>
          </cell>
        </row>
        <row r="591">
          <cell r="D591">
            <v>68437</v>
          </cell>
          <cell r="E591" t="str">
            <v>Vallecitos Elementary</v>
          </cell>
          <cell r="F591">
            <v>847037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847037</v>
          </cell>
          <cell r="L591">
            <v>202.16</v>
          </cell>
          <cell r="M591">
            <v>201.13</v>
          </cell>
          <cell r="N591">
            <v>7</v>
          </cell>
          <cell r="O591">
            <v>396.29</v>
          </cell>
          <cell r="P591">
            <v>2137.42</v>
          </cell>
          <cell r="Q591">
            <v>414937</v>
          </cell>
          <cell r="R591">
            <v>432100</v>
          </cell>
          <cell r="S591">
            <v>43251.431261574071</v>
          </cell>
          <cell r="T591">
            <v>73415</v>
          </cell>
        </row>
        <row r="592">
          <cell r="D592">
            <v>68452</v>
          </cell>
          <cell r="E592" t="str">
            <v>Vista Unified</v>
          </cell>
          <cell r="F592">
            <v>69319424</v>
          </cell>
          <cell r="G592">
            <v>0</v>
          </cell>
          <cell r="H592">
            <v>146656</v>
          </cell>
          <cell r="I592">
            <v>1757647</v>
          </cell>
          <cell r="J592">
            <v>0</v>
          </cell>
          <cell r="K592">
            <v>71223727</v>
          </cell>
          <cell r="L592">
            <v>20787.900000000001</v>
          </cell>
          <cell r="M592">
            <v>3108.66</v>
          </cell>
          <cell r="N592">
            <v>6.19</v>
          </cell>
          <cell r="O592">
            <v>23890.37</v>
          </cell>
          <cell r="P592">
            <v>2901.56</v>
          </cell>
          <cell r="Q592">
            <v>9002003</v>
          </cell>
          <cell r="R592">
            <v>62221724</v>
          </cell>
          <cell r="S592">
            <v>43251.431273148148</v>
          </cell>
          <cell r="T592">
            <v>73415</v>
          </cell>
        </row>
        <row r="593">
          <cell r="D593">
            <v>73551</v>
          </cell>
          <cell r="E593" t="str">
            <v>Carlsbad Unified</v>
          </cell>
          <cell r="F593">
            <v>80391854</v>
          </cell>
          <cell r="G593">
            <v>0</v>
          </cell>
          <cell r="H593">
            <v>185585</v>
          </cell>
          <cell r="I593">
            <v>1706096</v>
          </cell>
          <cell r="J593">
            <v>0</v>
          </cell>
          <cell r="K593">
            <v>82283535</v>
          </cell>
          <cell r="L593">
            <v>10900.97</v>
          </cell>
          <cell r="M593">
            <v>392.16</v>
          </cell>
          <cell r="N593">
            <v>0</v>
          </cell>
          <cell r="O593">
            <v>11293.13</v>
          </cell>
          <cell r="P593">
            <v>7118.65</v>
          </cell>
          <cell r="Q593">
            <v>2791650</v>
          </cell>
          <cell r="R593">
            <v>79491885</v>
          </cell>
          <cell r="S593">
            <v>43251.43037037037</v>
          </cell>
          <cell r="T593">
            <v>73415</v>
          </cell>
        </row>
        <row r="594">
          <cell r="D594">
            <v>73569</v>
          </cell>
          <cell r="E594" t="str">
            <v>Oceanside Unified</v>
          </cell>
          <cell r="F594">
            <v>58073259</v>
          </cell>
          <cell r="G594">
            <v>0</v>
          </cell>
          <cell r="H594">
            <v>520473</v>
          </cell>
          <cell r="I594">
            <v>2869886</v>
          </cell>
          <cell r="J594">
            <v>0</v>
          </cell>
          <cell r="K594">
            <v>61463618</v>
          </cell>
          <cell r="L594">
            <v>17378.71</v>
          </cell>
          <cell r="M594">
            <v>2750.68</v>
          </cell>
          <cell r="N594">
            <v>2.16</v>
          </cell>
          <cell r="O594">
            <v>20127.23</v>
          </cell>
          <cell r="P594">
            <v>2885.31</v>
          </cell>
          <cell r="Q594">
            <v>7930332</v>
          </cell>
          <cell r="R594">
            <v>53533286</v>
          </cell>
          <cell r="S594">
            <v>43251.430925925924</v>
          </cell>
          <cell r="T594">
            <v>73415</v>
          </cell>
        </row>
        <row r="595">
          <cell r="D595">
            <v>73791</v>
          </cell>
          <cell r="E595" t="str">
            <v>San Marcos Unified</v>
          </cell>
          <cell r="F595">
            <v>42978216</v>
          </cell>
          <cell r="G595">
            <v>0</v>
          </cell>
          <cell r="H595">
            <v>119380</v>
          </cell>
          <cell r="I595">
            <v>11901825</v>
          </cell>
          <cell r="J595">
            <v>0</v>
          </cell>
          <cell r="K595">
            <v>54999421</v>
          </cell>
          <cell r="L595">
            <v>20115.61</v>
          </cell>
          <cell r="M595">
            <v>92.05</v>
          </cell>
          <cell r="N595">
            <v>1.68</v>
          </cell>
          <cell r="O595">
            <v>20205.98</v>
          </cell>
          <cell r="P595">
            <v>2127</v>
          </cell>
          <cell r="Q595">
            <v>192217</v>
          </cell>
          <cell r="R595">
            <v>54807204</v>
          </cell>
          <cell r="S595">
            <v>43251.431111111109</v>
          </cell>
          <cell r="T595">
            <v>73415</v>
          </cell>
        </row>
        <row r="596">
          <cell r="D596">
            <v>75416</v>
          </cell>
          <cell r="E596" t="str">
            <v>Warner Unified</v>
          </cell>
          <cell r="F596">
            <v>1298908</v>
          </cell>
          <cell r="G596">
            <v>1002</v>
          </cell>
          <cell r="H596">
            <v>0</v>
          </cell>
          <cell r="I596">
            <v>0</v>
          </cell>
          <cell r="J596">
            <v>0</v>
          </cell>
          <cell r="K596">
            <v>1299910</v>
          </cell>
          <cell r="L596">
            <v>156.85</v>
          </cell>
          <cell r="M596">
            <v>1590.6</v>
          </cell>
          <cell r="N596">
            <v>3.84</v>
          </cell>
          <cell r="O596">
            <v>1743.61</v>
          </cell>
          <cell r="P596">
            <v>744.95</v>
          </cell>
          <cell r="Q596">
            <v>1182057</v>
          </cell>
          <cell r="R596">
            <v>117853</v>
          </cell>
          <cell r="S596">
            <v>43251.431273148148</v>
          </cell>
          <cell r="T596">
            <v>73415</v>
          </cell>
        </row>
        <row r="597">
          <cell r="D597">
            <v>75614</v>
          </cell>
          <cell r="E597" t="str">
            <v>Valley Center-Pauma Unified</v>
          </cell>
          <cell r="F597">
            <v>17191194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17191194</v>
          </cell>
          <cell r="L597">
            <v>3850.61</v>
          </cell>
          <cell r="M597">
            <v>4.68</v>
          </cell>
          <cell r="N597">
            <v>4.68</v>
          </cell>
          <cell r="O597">
            <v>3850.61</v>
          </cell>
          <cell r="P597">
            <v>4464.54</v>
          </cell>
          <cell r="Q597">
            <v>0</v>
          </cell>
          <cell r="R597">
            <v>17191194</v>
          </cell>
          <cell r="S597">
            <v>43251.431261574071</v>
          </cell>
          <cell r="T597">
            <v>73415</v>
          </cell>
        </row>
        <row r="598">
          <cell r="D598">
            <v>76851</v>
          </cell>
          <cell r="E598" t="str">
            <v>Bonsall Unified</v>
          </cell>
          <cell r="F598">
            <v>10688159</v>
          </cell>
          <cell r="G598">
            <v>682</v>
          </cell>
          <cell r="H598">
            <v>0</v>
          </cell>
          <cell r="I598">
            <v>0</v>
          </cell>
          <cell r="J598">
            <v>0</v>
          </cell>
          <cell r="K598">
            <v>10688841</v>
          </cell>
          <cell r="L598">
            <v>2257.0700000000002</v>
          </cell>
          <cell r="M598">
            <v>772.57</v>
          </cell>
          <cell r="N598">
            <v>4</v>
          </cell>
          <cell r="O598">
            <v>3025.64</v>
          </cell>
          <cell r="P598">
            <v>3532.53</v>
          </cell>
          <cell r="Q598">
            <v>2714996</v>
          </cell>
          <cell r="R598">
            <v>7973845</v>
          </cell>
          <cell r="S598">
            <v>43251.430335648147</v>
          </cell>
          <cell r="T598">
            <v>73415</v>
          </cell>
        </row>
        <row r="599">
          <cell r="D599">
            <v>68478</v>
          </cell>
          <cell r="E599" t="str">
            <v>San Francisco Unified</v>
          </cell>
          <cell r="F599">
            <v>466220548</v>
          </cell>
          <cell r="G599">
            <v>0</v>
          </cell>
          <cell r="H599">
            <v>1601191</v>
          </cell>
          <cell r="I599">
            <v>5596460</v>
          </cell>
          <cell r="J599">
            <v>0</v>
          </cell>
          <cell r="K599">
            <v>473418199</v>
          </cell>
          <cell r="L599">
            <v>50770.91</v>
          </cell>
          <cell r="M599">
            <v>6932.1</v>
          </cell>
          <cell r="N599">
            <v>0</v>
          </cell>
          <cell r="O599">
            <v>57703.01</v>
          </cell>
          <cell r="P599">
            <v>8079.66</v>
          </cell>
          <cell r="Q599">
            <v>54160885</v>
          </cell>
          <cell r="R599">
            <v>419257314</v>
          </cell>
          <cell r="S599">
            <v>43251.431087962963</v>
          </cell>
          <cell r="T599">
            <v>73415</v>
          </cell>
        </row>
        <row r="600">
          <cell r="D600">
            <v>68486</v>
          </cell>
          <cell r="E600" t="str">
            <v>Banta Elementary</v>
          </cell>
          <cell r="F600">
            <v>1311965</v>
          </cell>
          <cell r="G600">
            <v>0</v>
          </cell>
          <cell r="H600">
            <v>0</v>
          </cell>
          <cell r="I600">
            <v>415</v>
          </cell>
          <cell r="J600">
            <v>27</v>
          </cell>
          <cell r="K600">
            <v>1312407</v>
          </cell>
          <cell r="L600">
            <v>353.88</v>
          </cell>
          <cell r="M600">
            <v>1122.3499999999999</v>
          </cell>
          <cell r="N600">
            <v>0</v>
          </cell>
          <cell r="O600">
            <v>1476.23</v>
          </cell>
          <cell r="P600">
            <v>888.73</v>
          </cell>
          <cell r="Q600">
            <v>997466</v>
          </cell>
          <cell r="R600">
            <v>314941</v>
          </cell>
          <cell r="S600">
            <v>43251.430300925924</v>
          </cell>
          <cell r="T600">
            <v>73415</v>
          </cell>
        </row>
        <row r="601">
          <cell r="D601">
            <v>68502</v>
          </cell>
          <cell r="E601" t="str">
            <v>Escalon Unified</v>
          </cell>
          <cell r="F601">
            <v>6625858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6625858</v>
          </cell>
          <cell r="L601">
            <v>2517.9699999999998</v>
          </cell>
          <cell r="M601">
            <v>346</v>
          </cell>
          <cell r="N601">
            <v>0</v>
          </cell>
          <cell r="O601">
            <v>2863.97</v>
          </cell>
          <cell r="P601">
            <v>2313.52</v>
          </cell>
          <cell r="Q601">
            <v>800478</v>
          </cell>
          <cell r="R601">
            <v>5825380</v>
          </cell>
          <cell r="S601">
            <v>43251.430486111109</v>
          </cell>
          <cell r="T601">
            <v>73415</v>
          </cell>
        </row>
        <row r="602">
          <cell r="D602">
            <v>68544</v>
          </cell>
          <cell r="E602" t="str">
            <v>Jefferson Elementary</v>
          </cell>
          <cell r="F602">
            <v>4276432</v>
          </cell>
          <cell r="G602">
            <v>0</v>
          </cell>
          <cell r="H602">
            <v>0</v>
          </cell>
          <cell r="I602">
            <v>15204</v>
          </cell>
          <cell r="J602">
            <v>1471</v>
          </cell>
          <cell r="K602">
            <v>4293107</v>
          </cell>
          <cell r="L602">
            <v>2281.79</v>
          </cell>
          <cell r="M602">
            <v>2.2799999999999998</v>
          </cell>
          <cell r="N602">
            <v>0</v>
          </cell>
          <cell r="O602">
            <v>2284.0700000000002</v>
          </cell>
          <cell r="P602">
            <v>1872.29</v>
          </cell>
          <cell r="Q602">
            <v>4269</v>
          </cell>
          <cell r="R602">
            <v>4288838</v>
          </cell>
          <cell r="S602">
            <v>43251.430601851855</v>
          </cell>
          <cell r="T602">
            <v>73415</v>
          </cell>
        </row>
        <row r="603">
          <cell r="D603">
            <v>68569</v>
          </cell>
          <cell r="E603" t="str">
            <v>Lincoln Unified</v>
          </cell>
          <cell r="F603">
            <v>13757929</v>
          </cell>
          <cell r="G603">
            <v>0</v>
          </cell>
          <cell r="H603">
            <v>55173</v>
          </cell>
          <cell r="I603">
            <v>157516</v>
          </cell>
          <cell r="J603">
            <v>0</v>
          </cell>
          <cell r="K603">
            <v>13970618</v>
          </cell>
          <cell r="L603">
            <v>8797.74</v>
          </cell>
          <cell r="M603">
            <v>397.75</v>
          </cell>
          <cell r="N603">
            <v>0</v>
          </cell>
          <cell r="O603">
            <v>9195.49</v>
          </cell>
          <cell r="P603">
            <v>1496.16</v>
          </cell>
          <cell r="Q603">
            <v>595098</v>
          </cell>
          <cell r="R603">
            <v>13375520</v>
          </cell>
          <cell r="S603">
            <v>43251.430671296293</v>
          </cell>
          <cell r="T603">
            <v>73415</v>
          </cell>
        </row>
        <row r="604">
          <cell r="D604">
            <v>68577</v>
          </cell>
          <cell r="E604" t="str">
            <v>Linden Unified</v>
          </cell>
          <cell r="F604">
            <v>5537333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5537333</v>
          </cell>
          <cell r="L604">
            <v>2183.5300000000002</v>
          </cell>
          <cell r="M604">
            <v>27.78</v>
          </cell>
          <cell r="N604">
            <v>0</v>
          </cell>
          <cell r="O604">
            <v>2211.31</v>
          </cell>
          <cell r="P604">
            <v>2504.1</v>
          </cell>
          <cell r="Q604">
            <v>69563</v>
          </cell>
          <cell r="R604">
            <v>5467770</v>
          </cell>
          <cell r="S604">
            <v>43251.430671296293</v>
          </cell>
          <cell r="T604">
            <v>73415</v>
          </cell>
        </row>
        <row r="605">
          <cell r="D605">
            <v>68585</v>
          </cell>
          <cell r="E605" t="str">
            <v>Lodi Unified</v>
          </cell>
          <cell r="F605">
            <v>52003963</v>
          </cell>
          <cell r="G605">
            <v>0</v>
          </cell>
          <cell r="H605">
            <v>83153</v>
          </cell>
          <cell r="I605">
            <v>412666</v>
          </cell>
          <cell r="J605">
            <v>0</v>
          </cell>
          <cell r="K605">
            <v>52499782</v>
          </cell>
          <cell r="L605">
            <v>27243.66</v>
          </cell>
          <cell r="M605">
            <v>2849.02</v>
          </cell>
          <cell r="N605">
            <v>5.93</v>
          </cell>
          <cell r="O605">
            <v>30086.75</v>
          </cell>
          <cell r="P605">
            <v>1728.47</v>
          </cell>
          <cell r="Q605">
            <v>4914195</v>
          </cell>
          <cell r="R605">
            <v>47585587</v>
          </cell>
          <cell r="S605">
            <v>43251.43068287037</v>
          </cell>
          <cell r="T605">
            <v>73415</v>
          </cell>
        </row>
        <row r="606">
          <cell r="D606">
            <v>68593</v>
          </cell>
          <cell r="E606" t="str">
            <v>Manteca Unified</v>
          </cell>
          <cell r="F606">
            <v>39611428</v>
          </cell>
          <cell r="G606">
            <v>0</v>
          </cell>
          <cell r="H606">
            <v>56142</v>
          </cell>
          <cell r="I606">
            <v>3965541</v>
          </cell>
          <cell r="J606">
            <v>0</v>
          </cell>
          <cell r="K606">
            <v>43633111</v>
          </cell>
          <cell r="L606">
            <v>22698.2</v>
          </cell>
          <cell r="M606">
            <v>643.92999999999995</v>
          </cell>
          <cell r="N606">
            <v>1.63</v>
          </cell>
          <cell r="O606">
            <v>23340.5</v>
          </cell>
          <cell r="P606">
            <v>1697.11</v>
          </cell>
          <cell r="Q606">
            <v>1090053</v>
          </cell>
          <cell r="R606">
            <v>42543058</v>
          </cell>
          <cell r="S606">
            <v>43251.430810185186</v>
          </cell>
          <cell r="T606">
            <v>73415</v>
          </cell>
        </row>
        <row r="607">
          <cell r="D607">
            <v>68619</v>
          </cell>
          <cell r="E607" t="str">
            <v>New Hope Elementary</v>
          </cell>
          <cell r="F607">
            <v>271837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271837</v>
          </cell>
          <cell r="L607">
            <v>194.04</v>
          </cell>
          <cell r="M607">
            <v>0</v>
          </cell>
          <cell r="N607">
            <v>0</v>
          </cell>
          <cell r="O607">
            <v>194.04</v>
          </cell>
          <cell r="P607">
            <v>1400.93</v>
          </cell>
          <cell r="Q607">
            <v>0</v>
          </cell>
          <cell r="R607">
            <v>271837</v>
          </cell>
          <cell r="S607">
            <v>43251.430879629632</v>
          </cell>
          <cell r="T607">
            <v>73415</v>
          </cell>
        </row>
        <row r="608">
          <cell r="D608">
            <v>68627</v>
          </cell>
          <cell r="E608" t="str">
            <v>New Jerusalem Elementary</v>
          </cell>
          <cell r="F608">
            <v>558517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558517</v>
          </cell>
          <cell r="L608">
            <v>23.44</v>
          </cell>
          <cell r="M608">
            <v>4320.6000000000004</v>
          </cell>
          <cell r="N608">
            <v>0</v>
          </cell>
          <cell r="O608">
            <v>4344.04</v>
          </cell>
          <cell r="P608">
            <v>128.57</v>
          </cell>
          <cell r="Q608">
            <v>555499</v>
          </cell>
          <cell r="R608">
            <v>3018</v>
          </cell>
          <cell r="S608">
            <v>43251.430879629632</v>
          </cell>
          <cell r="T608">
            <v>73415</v>
          </cell>
        </row>
        <row r="609">
          <cell r="D609">
            <v>68635</v>
          </cell>
          <cell r="E609" t="str">
            <v>Oak View Union Elementary</v>
          </cell>
          <cell r="F609">
            <v>551636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551636</v>
          </cell>
          <cell r="L609">
            <v>393.34</v>
          </cell>
          <cell r="M609">
            <v>0</v>
          </cell>
          <cell r="N609">
            <v>0</v>
          </cell>
          <cell r="O609">
            <v>393.34</v>
          </cell>
          <cell r="P609">
            <v>1402.44</v>
          </cell>
          <cell r="Q609">
            <v>0</v>
          </cell>
          <cell r="R609">
            <v>551636</v>
          </cell>
          <cell r="S609">
            <v>43251.430902777778</v>
          </cell>
          <cell r="T609">
            <v>73415</v>
          </cell>
        </row>
        <row r="610">
          <cell r="D610">
            <v>68650</v>
          </cell>
          <cell r="E610" t="str">
            <v>Ripon Unified</v>
          </cell>
          <cell r="F610">
            <v>5507837</v>
          </cell>
          <cell r="G610">
            <v>0</v>
          </cell>
          <cell r="H610">
            <v>98413</v>
          </cell>
          <cell r="I610">
            <v>709130</v>
          </cell>
          <cell r="J610">
            <v>0</v>
          </cell>
          <cell r="K610">
            <v>6315380</v>
          </cell>
          <cell r="L610">
            <v>3100.62</v>
          </cell>
          <cell r="M610">
            <v>1104.48</v>
          </cell>
          <cell r="N610">
            <v>0</v>
          </cell>
          <cell r="O610">
            <v>4205.1000000000004</v>
          </cell>
          <cell r="P610">
            <v>1309.8</v>
          </cell>
          <cell r="Q610">
            <v>1446649</v>
          </cell>
          <cell r="R610">
            <v>4868731</v>
          </cell>
          <cell r="S610">
            <v>43251.431030092594</v>
          </cell>
          <cell r="T610">
            <v>73415</v>
          </cell>
        </row>
        <row r="611">
          <cell r="D611">
            <v>68676</v>
          </cell>
          <cell r="E611" t="str">
            <v>Stockton Unified</v>
          </cell>
          <cell r="F611">
            <v>47733410</v>
          </cell>
          <cell r="G611">
            <v>0</v>
          </cell>
          <cell r="H611">
            <v>1457597</v>
          </cell>
          <cell r="I611">
            <v>1518743</v>
          </cell>
          <cell r="J611">
            <v>0</v>
          </cell>
          <cell r="K611">
            <v>50709750</v>
          </cell>
          <cell r="L611">
            <v>33088.69</v>
          </cell>
          <cell r="M611">
            <v>7191.6</v>
          </cell>
          <cell r="N611">
            <v>0.34</v>
          </cell>
          <cell r="O611">
            <v>40279.949999999997</v>
          </cell>
          <cell r="P611">
            <v>1185.04</v>
          </cell>
          <cell r="Q611">
            <v>8521931</v>
          </cell>
          <cell r="R611">
            <v>42187819</v>
          </cell>
          <cell r="S611">
            <v>43251.431203703702</v>
          </cell>
          <cell r="T611">
            <v>73415</v>
          </cell>
        </row>
        <row r="612">
          <cell r="D612">
            <v>75499</v>
          </cell>
          <cell r="E612" t="str">
            <v>Tracy Joint Unified</v>
          </cell>
          <cell r="F612">
            <v>31815963</v>
          </cell>
          <cell r="G612">
            <v>0</v>
          </cell>
          <cell r="H612">
            <v>0</v>
          </cell>
          <cell r="I612">
            <v>2132152</v>
          </cell>
          <cell r="J612">
            <v>174279</v>
          </cell>
          <cell r="K612">
            <v>34122394</v>
          </cell>
          <cell r="L612">
            <v>14523.13</v>
          </cell>
          <cell r="M612">
            <v>1287.69</v>
          </cell>
          <cell r="N612">
            <v>1.91</v>
          </cell>
          <cell r="O612">
            <v>15808.91</v>
          </cell>
          <cell r="P612">
            <v>2012.53</v>
          </cell>
          <cell r="Q612">
            <v>2587670</v>
          </cell>
          <cell r="R612">
            <v>31534724</v>
          </cell>
          <cell r="S612">
            <v>43251.431226851855</v>
          </cell>
          <cell r="T612">
            <v>73415</v>
          </cell>
        </row>
        <row r="613">
          <cell r="D613">
            <v>76760</v>
          </cell>
          <cell r="E613" t="str">
            <v>Lammersville Joint Unified</v>
          </cell>
          <cell r="F613">
            <v>9246998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9246998</v>
          </cell>
          <cell r="L613">
            <v>4750.78</v>
          </cell>
          <cell r="M613">
            <v>2.72</v>
          </cell>
          <cell r="N613">
            <v>0</v>
          </cell>
          <cell r="O613">
            <v>4753.5</v>
          </cell>
          <cell r="P613">
            <v>1945.3</v>
          </cell>
          <cell r="Q613">
            <v>5291</v>
          </cell>
          <cell r="R613">
            <v>9241707</v>
          </cell>
          <cell r="S613">
            <v>43251.430648148147</v>
          </cell>
          <cell r="T613">
            <v>73415</v>
          </cell>
        </row>
        <row r="614">
          <cell r="D614">
            <v>68700</v>
          </cell>
          <cell r="E614" t="str">
            <v>Atascadero Unified</v>
          </cell>
          <cell r="F614">
            <v>23916418</v>
          </cell>
          <cell r="G614">
            <v>0</v>
          </cell>
          <cell r="H614">
            <v>268711</v>
          </cell>
          <cell r="I614">
            <v>582582</v>
          </cell>
          <cell r="J614">
            <v>0</v>
          </cell>
          <cell r="K614">
            <v>24767711</v>
          </cell>
          <cell r="L614">
            <v>4462.92</v>
          </cell>
          <cell r="M614">
            <v>1.29</v>
          </cell>
          <cell r="N614">
            <v>1.29</v>
          </cell>
          <cell r="O614">
            <v>4462.92</v>
          </cell>
          <cell r="P614">
            <v>5358.92</v>
          </cell>
          <cell r="Q614">
            <v>0</v>
          </cell>
          <cell r="R614">
            <v>24767711</v>
          </cell>
          <cell r="S614">
            <v>43251.430300925924</v>
          </cell>
          <cell r="T614">
            <v>73415</v>
          </cell>
        </row>
        <row r="615">
          <cell r="D615">
            <v>68726</v>
          </cell>
          <cell r="E615" t="str">
            <v>Cayucos Elementary</v>
          </cell>
          <cell r="F615">
            <v>2608272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2608272</v>
          </cell>
          <cell r="L615">
            <v>202.08</v>
          </cell>
          <cell r="M615">
            <v>0</v>
          </cell>
          <cell r="N615">
            <v>0</v>
          </cell>
          <cell r="O615">
            <v>202.08</v>
          </cell>
          <cell r="P615">
            <v>12907.13</v>
          </cell>
          <cell r="Q615">
            <v>0</v>
          </cell>
          <cell r="R615">
            <v>2608272</v>
          </cell>
          <cell r="S615">
            <v>43251.430381944447</v>
          </cell>
          <cell r="T615">
            <v>73415</v>
          </cell>
        </row>
        <row r="616">
          <cell r="D616">
            <v>68759</v>
          </cell>
          <cell r="E616" t="str">
            <v>Lucia Mar Unified</v>
          </cell>
          <cell r="F616">
            <v>60606337</v>
          </cell>
          <cell r="G616">
            <v>0</v>
          </cell>
          <cell r="H616">
            <v>210953</v>
          </cell>
          <cell r="I616">
            <v>480416</v>
          </cell>
          <cell r="J616">
            <v>0</v>
          </cell>
          <cell r="K616">
            <v>61297706</v>
          </cell>
          <cell r="L616">
            <v>10171.120000000001</v>
          </cell>
          <cell r="M616">
            <v>6.1</v>
          </cell>
          <cell r="N616">
            <v>6.1</v>
          </cell>
          <cell r="O616">
            <v>10171.120000000001</v>
          </cell>
          <cell r="P616">
            <v>5958.67</v>
          </cell>
          <cell r="Q616">
            <v>0</v>
          </cell>
          <cell r="R616">
            <v>61297706</v>
          </cell>
          <cell r="S616">
            <v>43251.430810185186</v>
          </cell>
          <cell r="T616">
            <v>73415</v>
          </cell>
        </row>
        <row r="617">
          <cell r="D617">
            <v>68791</v>
          </cell>
          <cell r="E617" t="str">
            <v>Pleasant Valley Joint Union Elementary</v>
          </cell>
          <cell r="F617">
            <v>673960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673960</v>
          </cell>
          <cell r="L617">
            <v>88.75</v>
          </cell>
          <cell r="M617">
            <v>0</v>
          </cell>
          <cell r="N617">
            <v>0</v>
          </cell>
          <cell r="O617">
            <v>88.75</v>
          </cell>
          <cell r="P617">
            <v>7593.92</v>
          </cell>
          <cell r="Q617">
            <v>0</v>
          </cell>
          <cell r="R617">
            <v>673960</v>
          </cell>
          <cell r="S617">
            <v>43251.430983796294</v>
          </cell>
          <cell r="T617">
            <v>73415</v>
          </cell>
        </row>
        <row r="618">
          <cell r="D618">
            <v>68809</v>
          </cell>
          <cell r="E618" t="str">
            <v>San Luis Coastal Unified</v>
          </cell>
          <cell r="F618">
            <v>72524603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72524603</v>
          </cell>
          <cell r="L618">
            <v>7200.79</v>
          </cell>
          <cell r="M618">
            <v>155.15</v>
          </cell>
          <cell r="N618">
            <v>0</v>
          </cell>
          <cell r="O618">
            <v>7355.94</v>
          </cell>
          <cell r="P618">
            <v>9859.32</v>
          </cell>
          <cell r="Q618">
            <v>1161166</v>
          </cell>
          <cell r="R618">
            <v>71363437</v>
          </cell>
          <cell r="S618">
            <v>43251.431111111109</v>
          </cell>
          <cell r="T618">
            <v>73415</v>
          </cell>
        </row>
        <row r="619">
          <cell r="D619">
            <v>68825</v>
          </cell>
          <cell r="E619" t="str">
            <v>San Miguel Joint Union</v>
          </cell>
          <cell r="F619">
            <v>2868015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2868015</v>
          </cell>
          <cell r="L619">
            <v>580.69000000000005</v>
          </cell>
          <cell r="M619">
            <v>286.64</v>
          </cell>
          <cell r="N619">
            <v>0</v>
          </cell>
          <cell r="O619">
            <v>867.33</v>
          </cell>
          <cell r="P619">
            <v>3306.72</v>
          </cell>
          <cell r="Q619">
            <v>947838</v>
          </cell>
          <cell r="R619">
            <v>1920177</v>
          </cell>
          <cell r="S619">
            <v>43251.431111111109</v>
          </cell>
          <cell r="T619">
            <v>73415</v>
          </cell>
        </row>
        <row r="620">
          <cell r="D620">
            <v>68833</v>
          </cell>
          <cell r="E620" t="str">
            <v>Shandon Joint Unified</v>
          </cell>
          <cell r="F620">
            <v>1926017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1926017</v>
          </cell>
          <cell r="L620">
            <v>301.70999999999998</v>
          </cell>
          <cell r="M620">
            <v>0</v>
          </cell>
          <cell r="N620">
            <v>0</v>
          </cell>
          <cell r="O620">
            <v>301.70999999999998</v>
          </cell>
          <cell r="P620">
            <v>6383.67</v>
          </cell>
          <cell r="Q620">
            <v>0</v>
          </cell>
          <cell r="R620">
            <v>1926017</v>
          </cell>
          <cell r="S620">
            <v>43251.431145833332</v>
          </cell>
          <cell r="T620">
            <v>73415</v>
          </cell>
        </row>
        <row r="621">
          <cell r="D621">
            <v>68841</v>
          </cell>
          <cell r="E621" t="str">
            <v>Templeton Unified</v>
          </cell>
          <cell r="F621">
            <v>11068509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11068509</v>
          </cell>
          <cell r="L621">
            <v>2305.9699999999998</v>
          </cell>
          <cell r="M621">
            <v>0.71</v>
          </cell>
          <cell r="N621">
            <v>0.71</v>
          </cell>
          <cell r="O621">
            <v>2305.9699999999998</v>
          </cell>
          <cell r="P621">
            <v>4799.9399999999996</v>
          </cell>
          <cell r="Q621">
            <v>0</v>
          </cell>
          <cell r="R621">
            <v>11068509</v>
          </cell>
          <cell r="S621">
            <v>43251.431226851855</v>
          </cell>
          <cell r="T621">
            <v>73415</v>
          </cell>
        </row>
        <row r="622">
          <cell r="D622">
            <v>75457</v>
          </cell>
          <cell r="E622" t="str">
            <v>Paso Robles Joint Unified</v>
          </cell>
          <cell r="F622">
            <v>39016263</v>
          </cell>
          <cell r="G622">
            <v>0</v>
          </cell>
          <cell r="H622">
            <v>0</v>
          </cell>
          <cell r="I622">
            <v>60012</v>
          </cell>
          <cell r="J622">
            <v>0</v>
          </cell>
          <cell r="K622">
            <v>39076275</v>
          </cell>
          <cell r="L622">
            <v>6528.74</v>
          </cell>
          <cell r="M622">
            <v>6.46</v>
          </cell>
          <cell r="N622">
            <v>6.46</v>
          </cell>
          <cell r="O622">
            <v>6528.74</v>
          </cell>
          <cell r="P622">
            <v>5976.08</v>
          </cell>
          <cell r="Q622">
            <v>0</v>
          </cell>
          <cell r="R622">
            <v>39076275</v>
          </cell>
          <cell r="S622">
            <v>43251.430960648147</v>
          </cell>
          <cell r="T622">
            <v>73415</v>
          </cell>
        </row>
        <row r="623">
          <cell r="D623">
            <v>75465</v>
          </cell>
          <cell r="E623" t="str">
            <v>Coast Unified</v>
          </cell>
          <cell r="F623">
            <v>9737713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9737713</v>
          </cell>
          <cell r="L623">
            <v>613.83000000000004</v>
          </cell>
          <cell r="M623">
            <v>0</v>
          </cell>
          <cell r="N623">
            <v>0</v>
          </cell>
          <cell r="O623">
            <v>613.83000000000004</v>
          </cell>
          <cell r="P623">
            <v>15863.86</v>
          </cell>
          <cell r="Q623">
            <v>0</v>
          </cell>
          <cell r="R623">
            <v>9737713</v>
          </cell>
          <cell r="S623">
            <v>43251.43041666667</v>
          </cell>
          <cell r="T623">
            <v>73415</v>
          </cell>
        </row>
        <row r="624">
          <cell r="D624">
            <v>68858</v>
          </cell>
          <cell r="E624" t="str">
            <v>Bayshore Elementary</v>
          </cell>
          <cell r="F624">
            <v>-160701</v>
          </cell>
          <cell r="G624">
            <v>0</v>
          </cell>
          <cell r="H624">
            <v>174030</v>
          </cell>
          <cell r="I624">
            <v>904830</v>
          </cell>
          <cell r="J624">
            <v>185639</v>
          </cell>
          <cell r="K624">
            <v>1103798</v>
          </cell>
          <cell r="L624">
            <v>361.91</v>
          </cell>
          <cell r="M624">
            <v>0</v>
          </cell>
          <cell r="N624">
            <v>0</v>
          </cell>
          <cell r="O624">
            <v>361.91</v>
          </cell>
          <cell r="P624">
            <v>0</v>
          </cell>
          <cell r="Q624">
            <v>0</v>
          </cell>
          <cell r="R624">
            <v>1103798</v>
          </cell>
          <cell r="S624">
            <v>43251.430312500001</v>
          </cell>
          <cell r="T624">
            <v>73415</v>
          </cell>
        </row>
        <row r="625">
          <cell r="D625">
            <v>68866</v>
          </cell>
          <cell r="E625" t="str">
            <v>Belmont-Redwood Shores Elementary</v>
          </cell>
          <cell r="F625">
            <v>14352060</v>
          </cell>
          <cell r="G625">
            <v>0</v>
          </cell>
          <cell r="H625">
            <v>7532</v>
          </cell>
          <cell r="I625">
            <v>804907</v>
          </cell>
          <cell r="J625">
            <v>0</v>
          </cell>
          <cell r="K625">
            <v>15164499</v>
          </cell>
          <cell r="L625">
            <v>4196.24</v>
          </cell>
          <cell r="M625">
            <v>0</v>
          </cell>
          <cell r="N625">
            <v>0</v>
          </cell>
          <cell r="O625">
            <v>4196.24</v>
          </cell>
          <cell r="P625">
            <v>3420.22</v>
          </cell>
          <cell r="Q625">
            <v>0</v>
          </cell>
          <cell r="R625">
            <v>15164499</v>
          </cell>
          <cell r="S625">
            <v>43251.430312500001</v>
          </cell>
          <cell r="T625">
            <v>73415</v>
          </cell>
        </row>
        <row r="626">
          <cell r="D626">
            <v>68874</v>
          </cell>
          <cell r="E626" t="str">
            <v>Brisbane Elementary</v>
          </cell>
          <cell r="F626">
            <v>5067096</v>
          </cell>
          <cell r="G626">
            <v>0</v>
          </cell>
          <cell r="H626">
            <v>14344</v>
          </cell>
          <cell r="I626">
            <v>232313</v>
          </cell>
          <cell r="J626">
            <v>0</v>
          </cell>
          <cell r="K626">
            <v>5313753</v>
          </cell>
          <cell r="L626">
            <v>450.65</v>
          </cell>
          <cell r="M626">
            <v>0</v>
          </cell>
          <cell r="N626">
            <v>0</v>
          </cell>
          <cell r="O626">
            <v>450.65</v>
          </cell>
          <cell r="P626">
            <v>11243.97</v>
          </cell>
          <cell r="Q626">
            <v>0</v>
          </cell>
          <cell r="R626">
            <v>5313753</v>
          </cell>
          <cell r="S626">
            <v>43251.430347222224</v>
          </cell>
          <cell r="T626">
            <v>73415</v>
          </cell>
        </row>
        <row r="627">
          <cell r="D627">
            <v>68882</v>
          </cell>
          <cell r="E627" t="str">
            <v>Burlingame Elementary</v>
          </cell>
          <cell r="F627">
            <v>11364562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11364562</v>
          </cell>
          <cell r="L627">
            <v>3387.77</v>
          </cell>
          <cell r="M627">
            <v>0</v>
          </cell>
          <cell r="N627">
            <v>0</v>
          </cell>
          <cell r="O627">
            <v>3387.77</v>
          </cell>
          <cell r="P627">
            <v>3354.58</v>
          </cell>
          <cell r="Q627">
            <v>0</v>
          </cell>
          <cell r="R627">
            <v>11364562</v>
          </cell>
          <cell r="S627">
            <v>43251.430347222224</v>
          </cell>
          <cell r="T627">
            <v>73415</v>
          </cell>
        </row>
        <row r="628">
          <cell r="D628">
            <v>68890</v>
          </cell>
          <cell r="E628" t="str">
            <v>Cabrillo Unified</v>
          </cell>
          <cell r="F628">
            <v>13843184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13843184</v>
          </cell>
          <cell r="L628">
            <v>3152.51</v>
          </cell>
          <cell r="M628">
            <v>0</v>
          </cell>
          <cell r="N628">
            <v>0</v>
          </cell>
          <cell r="O628">
            <v>3152.51</v>
          </cell>
          <cell r="P628">
            <v>4391.16</v>
          </cell>
          <cell r="Q628">
            <v>0</v>
          </cell>
          <cell r="R628">
            <v>13843184</v>
          </cell>
          <cell r="S628">
            <v>43251.430358796293</v>
          </cell>
          <cell r="T628">
            <v>73415</v>
          </cell>
        </row>
        <row r="629">
          <cell r="D629">
            <v>68908</v>
          </cell>
          <cell r="E629" t="str">
            <v>Hillsborough City Elementary</v>
          </cell>
          <cell r="F629">
            <v>19120983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19120983</v>
          </cell>
          <cell r="L629">
            <v>1424.21</v>
          </cell>
          <cell r="M629">
            <v>0</v>
          </cell>
          <cell r="N629">
            <v>0</v>
          </cell>
          <cell r="O629">
            <v>1424.21</v>
          </cell>
          <cell r="P629">
            <v>13425.68</v>
          </cell>
          <cell r="Q629">
            <v>0</v>
          </cell>
          <cell r="R629">
            <v>19120983</v>
          </cell>
          <cell r="S629">
            <v>43251.430578703701</v>
          </cell>
          <cell r="T629">
            <v>73415</v>
          </cell>
        </row>
        <row r="630">
          <cell r="D630">
            <v>68916</v>
          </cell>
          <cell r="E630" t="str">
            <v>Jefferson Elementary</v>
          </cell>
          <cell r="F630">
            <v>15905779</v>
          </cell>
          <cell r="G630">
            <v>0</v>
          </cell>
          <cell r="H630">
            <v>0</v>
          </cell>
          <cell r="I630">
            <v>1026996</v>
          </cell>
          <cell r="J630">
            <v>172022</v>
          </cell>
          <cell r="K630">
            <v>17104797</v>
          </cell>
          <cell r="L630">
            <v>6078.06</v>
          </cell>
          <cell r="M630">
            <v>688.83</v>
          </cell>
          <cell r="N630">
            <v>0</v>
          </cell>
          <cell r="O630">
            <v>6766.89</v>
          </cell>
          <cell r="P630">
            <v>2350.5300000000002</v>
          </cell>
          <cell r="Q630">
            <v>1619116</v>
          </cell>
          <cell r="R630">
            <v>15485681</v>
          </cell>
          <cell r="S630">
            <v>43251.430601851855</v>
          </cell>
          <cell r="T630">
            <v>73415</v>
          </cell>
        </row>
        <row r="631">
          <cell r="D631">
            <v>68924</v>
          </cell>
          <cell r="E631" t="str">
            <v>Jefferson Union High</v>
          </cell>
          <cell r="F631">
            <v>40672449</v>
          </cell>
          <cell r="G631">
            <v>0</v>
          </cell>
          <cell r="H631">
            <v>156161</v>
          </cell>
          <cell r="I631">
            <v>1911156</v>
          </cell>
          <cell r="J631">
            <v>289271</v>
          </cell>
          <cell r="K631">
            <v>43029037</v>
          </cell>
          <cell r="L631">
            <v>4238.59</v>
          </cell>
          <cell r="M631">
            <v>423.29</v>
          </cell>
          <cell r="N631">
            <v>0</v>
          </cell>
          <cell r="O631">
            <v>4661.88</v>
          </cell>
          <cell r="P631">
            <v>8724.4699999999993</v>
          </cell>
          <cell r="Q631">
            <v>3676908</v>
          </cell>
          <cell r="R631">
            <v>39352129</v>
          </cell>
          <cell r="S631">
            <v>43251.430601851855</v>
          </cell>
          <cell r="T631">
            <v>73415</v>
          </cell>
        </row>
        <row r="632">
          <cell r="D632">
            <v>68932</v>
          </cell>
          <cell r="E632" t="str">
            <v>Pacifica</v>
          </cell>
          <cell r="F632">
            <v>9241596</v>
          </cell>
          <cell r="G632">
            <v>0</v>
          </cell>
          <cell r="H632">
            <v>0</v>
          </cell>
          <cell r="I632">
            <v>39621</v>
          </cell>
          <cell r="J632">
            <v>0</v>
          </cell>
          <cell r="K632">
            <v>9281217</v>
          </cell>
          <cell r="L632">
            <v>3017.41</v>
          </cell>
          <cell r="M632">
            <v>0</v>
          </cell>
          <cell r="N632">
            <v>0</v>
          </cell>
          <cell r="O632">
            <v>3017.41</v>
          </cell>
          <cell r="P632">
            <v>3062.76</v>
          </cell>
          <cell r="Q632">
            <v>0</v>
          </cell>
          <cell r="R632">
            <v>9281217</v>
          </cell>
          <cell r="S632">
            <v>43251.430949074071</v>
          </cell>
          <cell r="T632">
            <v>73415</v>
          </cell>
        </row>
        <row r="633">
          <cell r="D633">
            <v>68940</v>
          </cell>
          <cell r="E633" t="str">
            <v>La Honda-Pescadero Unified</v>
          </cell>
          <cell r="F633">
            <v>3929974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3929974</v>
          </cell>
          <cell r="L633">
            <v>304.49</v>
          </cell>
          <cell r="M633">
            <v>0.97</v>
          </cell>
          <cell r="N633">
            <v>0</v>
          </cell>
          <cell r="O633">
            <v>305.45999999999998</v>
          </cell>
          <cell r="P633">
            <v>12865.76</v>
          </cell>
          <cell r="Q633">
            <v>7408</v>
          </cell>
          <cell r="R633">
            <v>3922566</v>
          </cell>
          <cell r="S633">
            <v>43251.430636574078</v>
          </cell>
          <cell r="T633">
            <v>73415</v>
          </cell>
        </row>
        <row r="634">
          <cell r="D634">
            <v>68957</v>
          </cell>
          <cell r="E634" t="str">
            <v>Las Lomitas Elementary</v>
          </cell>
          <cell r="F634">
            <v>17877615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17877615</v>
          </cell>
          <cell r="L634">
            <v>1246.77</v>
          </cell>
          <cell r="M634">
            <v>0</v>
          </cell>
          <cell r="N634">
            <v>0</v>
          </cell>
          <cell r="O634">
            <v>1246.77</v>
          </cell>
          <cell r="P634">
            <v>14339.14</v>
          </cell>
          <cell r="Q634">
            <v>0</v>
          </cell>
          <cell r="R634">
            <v>17877615</v>
          </cell>
          <cell r="S634">
            <v>43251.430648148147</v>
          </cell>
          <cell r="T634">
            <v>73415</v>
          </cell>
        </row>
        <row r="635">
          <cell r="D635">
            <v>68965</v>
          </cell>
          <cell r="E635" t="str">
            <v>Menlo Park City Elementary</v>
          </cell>
          <cell r="F635">
            <v>29445313</v>
          </cell>
          <cell r="G635">
            <v>0</v>
          </cell>
          <cell r="H635">
            <v>0</v>
          </cell>
          <cell r="I635">
            <v>560655</v>
          </cell>
          <cell r="J635">
            <v>0</v>
          </cell>
          <cell r="K635">
            <v>30005968</v>
          </cell>
          <cell r="L635">
            <v>2706.25</v>
          </cell>
          <cell r="M635">
            <v>0.94</v>
          </cell>
          <cell r="N635">
            <v>0</v>
          </cell>
          <cell r="O635">
            <v>2707.19</v>
          </cell>
          <cell r="P635">
            <v>10876.71</v>
          </cell>
          <cell r="Q635">
            <v>6863</v>
          </cell>
          <cell r="R635">
            <v>29999105</v>
          </cell>
          <cell r="S635">
            <v>43251.430833333332</v>
          </cell>
          <cell r="T635">
            <v>73415</v>
          </cell>
        </row>
        <row r="636">
          <cell r="D636">
            <v>68973</v>
          </cell>
          <cell r="E636" t="str">
            <v>Millbrae Elementary</v>
          </cell>
          <cell r="F636">
            <v>7368874</v>
          </cell>
          <cell r="G636">
            <v>0</v>
          </cell>
          <cell r="H636">
            <v>29217</v>
          </cell>
          <cell r="I636">
            <v>1332703</v>
          </cell>
          <cell r="J636">
            <v>0</v>
          </cell>
          <cell r="K636">
            <v>8730794</v>
          </cell>
          <cell r="L636">
            <v>2365.8000000000002</v>
          </cell>
          <cell r="M636">
            <v>0</v>
          </cell>
          <cell r="N636">
            <v>0</v>
          </cell>
          <cell r="O636">
            <v>2365.8000000000002</v>
          </cell>
          <cell r="P636">
            <v>3114.75</v>
          </cell>
          <cell r="Q636">
            <v>0</v>
          </cell>
          <cell r="R636">
            <v>8730794</v>
          </cell>
          <cell r="S636">
            <v>43251.430833333332</v>
          </cell>
          <cell r="T636">
            <v>73415</v>
          </cell>
        </row>
        <row r="637">
          <cell r="D637">
            <v>68981</v>
          </cell>
          <cell r="E637" t="str">
            <v>Portola Valley Elementary</v>
          </cell>
          <cell r="F637">
            <v>10923478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10923478</v>
          </cell>
          <cell r="L637">
            <v>553.26</v>
          </cell>
          <cell r="M637">
            <v>0</v>
          </cell>
          <cell r="N637">
            <v>0</v>
          </cell>
          <cell r="O637">
            <v>553.26</v>
          </cell>
          <cell r="P637">
            <v>19743.84</v>
          </cell>
          <cell r="Q637">
            <v>0</v>
          </cell>
          <cell r="R637">
            <v>10923478</v>
          </cell>
          <cell r="S637">
            <v>43251.430995370371</v>
          </cell>
          <cell r="T637">
            <v>73415</v>
          </cell>
        </row>
        <row r="638">
          <cell r="D638">
            <v>68999</v>
          </cell>
          <cell r="E638" t="str">
            <v>Ravenswood City Elementary</v>
          </cell>
          <cell r="F638">
            <v>2218117</v>
          </cell>
          <cell r="G638">
            <v>0</v>
          </cell>
          <cell r="H638">
            <v>10555</v>
          </cell>
          <cell r="I638">
            <v>6115120</v>
          </cell>
          <cell r="J638">
            <v>0</v>
          </cell>
          <cell r="K638">
            <v>8343792</v>
          </cell>
          <cell r="L638">
            <v>2912.32</v>
          </cell>
          <cell r="M638">
            <v>911.22</v>
          </cell>
          <cell r="N638">
            <v>1.99</v>
          </cell>
          <cell r="O638">
            <v>3821.55</v>
          </cell>
          <cell r="P638">
            <v>580.41999999999996</v>
          </cell>
          <cell r="Q638">
            <v>527735</v>
          </cell>
          <cell r="R638">
            <v>7816057</v>
          </cell>
          <cell r="S638">
            <v>43251.431006944447</v>
          </cell>
          <cell r="T638">
            <v>73415</v>
          </cell>
        </row>
        <row r="639">
          <cell r="D639">
            <v>69005</v>
          </cell>
          <cell r="E639" t="str">
            <v>Redwood City Elementary</v>
          </cell>
          <cell r="F639">
            <v>27950797</v>
          </cell>
          <cell r="G639">
            <v>0</v>
          </cell>
          <cell r="H639">
            <v>21527</v>
          </cell>
          <cell r="I639">
            <v>4730474</v>
          </cell>
          <cell r="J639">
            <v>0</v>
          </cell>
          <cell r="K639">
            <v>32702798</v>
          </cell>
          <cell r="L639">
            <v>7631.74</v>
          </cell>
          <cell r="M639">
            <v>1001.82</v>
          </cell>
          <cell r="N639">
            <v>5.71</v>
          </cell>
          <cell r="O639">
            <v>8627.85</v>
          </cell>
          <cell r="P639">
            <v>3239.6</v>
          </cell>
          <cell r="Q639">
            <v>3226998</v>
          </cell>
          <cell r="R639">
            <v>29475800</v>
          </cell>
          <cell r="S639">
            <v>43251.431006944447</v>
          </cell>
          <cell r="T639">
            <v>73415</v>
          </cell>
        </row>
        <row r="640">
          <cell r="D640">
            <v>69013</v>
          </cell>
          <cell r="E640" t="str">
            <v>San Bruno Park Elementary</v>
          </cell>
          <cell r="F640">
            <v>19667714</v>
          </cell>
          <cell r="G640">
            <v>0</v>
          </cell>
          <cell r="H640">
            <v>415337</v>
          </cell>
          <cell r="I640">
            <v>1932053</v>
          </cell>
          <cell r="J640">
            <v>0</v>
          </cell>
          <cell r="K640">
            <v>22015104</v>
          </cell>
          <cell r="L640">
            <v>2543.5300000000002</v>
          </cell>
          <cell r="M640">
            <v>0</v>
          </cell>
          <cell r="N640">
            <v>0</v>
          </cell>
          <cell r="O640">
            <v>2543.5300000000002</v>
          </cell>
          <cell r="P640">
            <v>7732.45</v>
          </cell>
          <cell r="Q640">
            <v>0</v>
          </cell>
          <cell r="R640">
            <v>22015104</v>
          </cell>
          <cell r="S640">
            <v>43251.431064814817</v>
          </cell>
          <cell r="T640">
            <v>73415</v>
          </cell>
        </row>
        <row r="641">
          <cell r="D641">
            <v>69021</v>
          </cell>
          <cell r="E641" t="str">
            <v>San Carlos Elementary</v>
          </cell>
          <cell r="F641">
            <v>9993910</v>
          </cell>
          <cell r="G641">
            <v>0</v>
          </cell>
          <cell r="H641">
            <v>116910</v>
          </cell>
          <cell r="I641">
            <v>714415</v>
          </cell>
          <cell r="J641">
            <v>0</v>
          </cell>
          <cell r="K641">
            <v>10825235</v>
          </cell>
          <cell r="L641">
            <v>859.71</v>
          </cell>
          <cell r="M641">
            <v>2576.0300000000002</v>
          </cell>
          <cell r="N641">
            <v>0</v>
          </cell>
          <cell r="O641">
            <v>3435.74</v>
          </cell>
          <cell r="P641">
            <v>2908.81</v>
          </cell>
          <cell r="Q641">
            <v>7493183</v>
          </cell>
          <cell r="R641">
            <v>3332052</v>
          </cell>
          <cell r="S641">
            <v>43251.431064814817</v>
          </cell>
          <cell r="T641">
            <v>73415</v>
          </cell>
        </row>
        <row r="642">
          <cell r="D642">
            <v>69039</v>
          </cell>
          <cell r="E642" t="str">
            <v>San Mateo-Foster City</v>
          </cell>
          <cell r="F642">
            <v>88524087</v>
          </cell>
          <cell r="G642">
            <v>0</v>
          </cell>
          <cell r="H642">
            <v>25295</v>
          </cell>
          <cell r="I642">
            <v>2984741</v>
          </cell>
          <cell r="J642">
            <v>0</v>
          </cell>
          <cell r="K642">
            <v>91534123</v>
          </cell>
          <cell r="L642">
            <v>11565.01</v>
          </cell>
          <cell r="M642">
            <v>0</v>
          </cell>
          <cell r="N642">
            <v>0</v>
          </cell>
          <cell r="O642">
            <v>11565.01</v>
          </cell>
          <cell r="P642">
            <v>7654.48</v>
          </cell>
          <cell r="Q642">
            <v>0</v>
          </cell>
          <cell r="R642">
            <v>91534123</v>
          </cell>
          <cell r="S642">
            <v>43251.431111111109</v>
          </cell>
          <cell r="T642">
            <v>73415</v>
          </cell>
        </row>
        <row r="643">
          <cell r="D643">
            <v>69047</v>
          </cell>
          <cell r="E643" t="str">
            <v>San Mateo Union High</v>
          </cell>
          <cell r="F643">
            <v>130463873</v>
          </cell>
          <cell r="G643">
            <v>0</v>
          </cell>
          <cell r="H643">
            <v>582555</v>
          </cell>
          <cell r="I643">
            <v>1975858</v>
          </cell>
          <cell r="J643">
            <v>0</v>
          </cell>
          <cell r="K643">
            <v>133022286</v>
          </cell>
          <cell r="L643">
            <v>8459.42</v>
          </cell>
          <cell r="M643">
            <v>528.74</v>
          </cell>
          <cell r="N643">
            <v>0</v>
          </cell>
          <cell r="O643">
            <v>8988.16</v>
          </cell>
          <cell r="P643">
            <v>14515.08</v>
          </cell>
          <cell r="Q643">
            <v>4610654</v>
          </cell>
          <cell r="R643">
            <v>128411632</v>
          </cell>
          <cell r="S643">
            <v>43251.431111111109</v>
          </cell>
          <cell r="T643">
            <v>73415</v>
          </cell>
        </row>
        <row r="644">
          <cell r="D644">
            <v>69062</v>
          </cell>
          <cell r="E644" t="str">
            <v>Sequoia Union High</v>
          </cell>
          <cell r="F644">
            <v>125803713</v>
          </cell>
          <cell r="G644">
            <v>0</v>
          </cell>
          <cell r="H644">
            <v>0</v>
          </cell>
          <cell r="I644">
            <v>6508624</v>
          </cell>
          <cell r="J644">
            <v>0</v>
          </cell>
          <cell r="K644">
            <v>132312337</v>
          </cell>
          <cell r="L644">
            <v>8272.74</v>
          </cell>
          <cell r="M644">
            <v>1102.4100000000001</v>
          </cell>
          <cell r="N644">
            <v>0</v>
          </cell>
          <cell r="O644">
            <v>9375.15</v>
          </cell>
          <cell r="P644">
            <v>13418.85</v>
          </cell>
          <cell r="Q644">
            <v>9436868</v>
          </cell>
          <cell r="R644">
            <v>122875469</v>
          </cell>
          <cell r="S644">
            <v>43251.431145833332</v>
          </cell>
          <cell r="T644">
            <v>73415</v>
          </cell>
        </row>
        <row r="645">
          <cell r="D645">
            <v>69070</v>
          </cell>
          <cell r="E645" t="str">
            <v>South San Francisco Unified</v>
          </cell>
          <cell r="F645">
            <v>63149043</v>
          </cell>
          <cell r="G645">
            <v>0</v>
          </cell>
          <cell r="H645">
            <v>122689</v>
          </cell>
          <cell r="I645">
            <v>17770691</v>
          </cell>
          <cell r="J645">
            <v>0</v>
          </cell>
          <cell r="K645">
            <v>81042423</v>
          </cell>
          <cell r="L645">
            <v>8497.91</v>
          </cell>
          <cell r="M645">
            <v>0</v>
          </cell>
          <cell r="N645">
            <v>0</v>
          </cell>
          <cell r="O645">
            <v>8497.91</v>
          </cell>
          <cell r="P645">
            <v>7431.13</v>
          </cell>
          <cell r="Q645">
            <v>0</v>
          </cell>
          <cell r="R645">
            <v>81042423</v>
          </cell>
          <cell r="S645">
            <v>43251.431180555555</v>
          </cell>
          <cell r="T645">
            <v>73415</v>
          </cell>
        </row>
        <row r="646">
          <cell r="D646">
            <v>69088</v>
          </cell>
          <cell r="E646" t="str">
            <v>Woodside Elementary</v>
          </cell>
          <cell r="F646">
            <v>7301663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7301663</v>
          </cell>
          <cell r="L646">
            <v>389.46</v>
          </cell>
          <cell r="M646">
            <v>0</v>
          </cell>
          <cell r="N646">
            <v>0</v>
          </cell>
          <cell r="O646">
            <v>389.46</v>
          </cell>
          <cell r="P646">
            <v>18748.169999999998</v>
          </cell>
          <cell r="Q646">
            <v>0</v>
          </cell>
          <cell r="R646">
            <v>7301663</v>
          </cell>
          <cell r="S646">
            <v>43251.431331018517</v>
          </cell>
          <cell r="T646">
            <v>73415</v>
          </cell>
        </row>
        <row r="647">
          <cell r="D647">
            <v>69104</v>
          </cell>
          <cell r="E647" t="str">
            <v>Ballard Elementary</v>
          </cell>
          <cell r="F647">
            <v>1712225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1712225</v>
          </cell>
          <cell r="L647">
            <v>124.91</v>
          </cell>
          <cell r="M647">
            <v>0</v>
          </cell>
          <cell r="N647">
            <v>0</v>
          </cell>
          <cell r="O647">
            <v>124.91</v>
          </cell>
          <cell r="P647">
            <v>13707.67</v>
          </cell>
          <cell r="Q647">
            <v>0</v>
          </cell>
          <cell r="R647">
            <v>1712225</v>
          </cell>
          <cell r="S647">
            <v>43251.430300925924</v>
          </cell>
          <cell r="T647">
            <v>73415</v>
          </cell>
        </row>
        <row r="648">
          <cell r="D648">
            <v>69112</v>
          </cell>
          <cell r="E648" t="str">
            <v>Blochman Union Elementary</v>
          </cell>
          <cell r="F648">
            <v>1241586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1241586</v>
          </cell>
          <cell r="L648">
            <v>203.32</v>
          </cell>
          <cell r="M648">
            <v>1084.44</v>
          </cell>
          <cell r="N648">
            <v>0</v>
          </cell>
          <cell r="O648">
            <v>1287.76</v>
          </cell>
          <cell r="P648">
            <v>964.14</v>
          </cell>
          <cell r="Q648">
            <v>1045552</v>
          </cell>
          <cell r="R648">
            <v>196034</v>
          </cell>
          <cell r="S648">
            <v>43251.430324074077</v>
          </cell>
          <cell r="T648">
            <v>73415</v>
          </cell>
        </row>
        <row r="649">
          <cell r="D649">
            <v>69120</v>
          </cell>
          <cell r="E649" t="str">
            <v>Santa Maria-Bonita</v>
          </cell>
          <cell r="F649">
            <v>31247895</v>
          </cell>
          <cell r="G649">
            <v>2952</v>
          </cell>
          <cell r="H649">
            <v>0</v>
          </cell>
          <cell r="I649">
            <v>277109</v>
          </cell>
          <cell r="J649">
            <v>0</v>
          </cell>
          <cell r="K649">
            <v>31527956</v>
          </cell>
          <cell r="L649">
            <v>16607.29</v>
          </cell>
          <cell r="M649">
            <v>0</v>
          </cell>
          <cell r="N649">
            <v>0</v>
          </cell>
          <cell r="O649">
            <v>16607.29</v>
          </cell>
          <cell r="P649">
            <v>1881.58</v>
          </cell>
          <cell r="Q649">
            <v>0</v>
          </cell>
          <cell r="R649">
            <v>31527956</v>
          </cell>
          <cell r="S649">
            <v>43251.431134259263</v>
          </cell>
          <cell r="T649">
            <v>73415</v>
          </cell>
        </row>
        <row r="650">
          <cell r="D650">
            <v>69138</v>
          </cell>
          <cell r="E650" t="str">
            <v>Buellton Union Elementary</v>
          </cell>
          <cell r="F650">
            <v>3762247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3762247</v>
          </cell>
          <cell r="L650">
            <v>640.21</v>
          </cell>
          <cell r="M650">
            <v>0</v>
          </cell>
          <cell r="N650">
            <v>0</v>
          </cell>
          <cell r="O650">
            <v>640.21</v>
          </cell>
          <cell r="P650">
            <v>5876.58</v>
          </cell>
          <cell r="Q650">
            <v>0</v>
          </cell>
          <cell r="R650">
            <v>3762247</v>
          </cell>
          <cell r="S650">
            <v>43251.430347222224</v>
          </cell>
          <cell r="T650">
            <v>73415</v>
          </cell>
        </row>
        <row r="651">
          <cell r="D651">
            <v>69146</v>
          </cell>
          <cell r="E651" t="str">
            <v>Carpinteria Unified</v>
          </cell>
          <cell r="F651">
            <v>21767845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21767845</v>
          </cell>
          <cell r="L651">
            <v>2157.3000000000002</v>
          </cell>
          <cell r="M651">
            <v>0.53</v>
          </cell>
          <cell r="N651">
            <v>0</v>
          </cell>
          <cell r="O651">
            <v>2157.83</v>
          </cell>
          <cell r="P651">
            <v>10087.84</v>
          </cell>
          <cell r="Q651">
            <v>4482</v>
          </cell>
          <cell r="R651">
            <v>21763363</v>
          </cell>
          <cell r="S651">
            <v>43251.430381944447</v>
          </cell>
          <cell r="T651">
            <v>73415</v>
          </cell>
        </row>
        <row r="652">
          <cell r="D652">
            <v>69161</v>
          </cell>
          <cell r="E652" t="str">
            <v>Cold Spring Elementary</v>
          </cell>
          <cell r="F652">
            <v>3555427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3555427</v>
          </cell>
          <cell r="L652">
            <v>169.19</v>
          </cell>
          <cell r="M652">
            <v>0</v>
          </cell>
          <cell r="N652">
            <v>0</v>
          </cell>
          <cell r="O652">
            <v>169.19</v>
          </cell>
          <cell r="P652">
            <v>21014.400000000001</v>
          </cell>
          <cell r="Q652">
            <v>0</v>
          </cell>
          <cell r="R652">
            <v>3555427</v>
          </cell>
          <cell r="S652">
            <v>43251.43041666667</v>
          </cell>
          <cell r="T652">
            <v>73415</v>
          </cell>
        </row>
        <row r="653">
          <cell r="D653">
            <v>69179</v>
          </cell>
          <cell r="E653" t="str">
            <v>College Elementary</v>
          </cell>
          <cell r="F653">
            <v>4968208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4968208</v>
          </cell>
          <cell r="L653">
            <v>177.74</v>
          </cell>
          <cell r="M653">
            <v>188.6</v>
          </cell>
          <cell r="N653">
            <v>0</v>
          </cell>
          <cell r="O653">
            <v>366.34</v>
          </cell>
          <cell r="P653">
            <v>13561.74</v>
          </cell>
          <cell r="Q653">
            <v>1400782</v>
          </cell>
          <cell r="R653">
            <v>3567426</v>
          </cell>
          <cell r="S653">
            <v>43251.43041666667</v>
          </cell>
          <cell r="T653">
            <v>73415</v>
          </cell>
        </row>
        <row r="654">
          <cell r="D654">
            <v>69195</v>
          </cell>
          <cell r="E654" t="str">
            <v>Goleta Union Elementary</v>
          </cell>
          <cell r="F654">
            <v>33828589</v>
          </cell>
          <cell r="G654">
            <v>0</v>
          </cell>
          <cell r="H654">
            <v>3377947</v>
          </cell>
          <cell r="I654">
            <v>730318</v>
          </cell>
          <cell r="J654">
            <v>233574</v>
          </cell>
          <cell r="K654">
            <v>38170428</v>
          </cell>
          <cell r="L654">
            <v>3436.82</v>
          </cell>
          <cell r="M654">
            <v>0</v>
          </cell>
          <cell r="N654">
            <v>0</v>
          </cell>
          <cell r="O654">
            <v>3436.82</v>
          </cell>
          <cell r="P654">
            <v>9842.99</v>
          </cell>
          <cell r="Q654">
            <v>0</v>
          </cell>
          <cell r="R654">
            <v>38170428</v>
          </cell>
          <cell r="S654">
            <v>43251.430543981478</v>
          </cell>
          <cell r="T654">
            <v>73415</v>
          </cell>
        </row>
        <row r="655">
          <cell r="D655">
            <v>69203</v>
          </cell>
          <cell r="E655" t="str">
            <v>Guadalupe Union Elementary</v>
          </cell>
          <cell r="F655">
            <v>1725788</v>
          </cell>
          <cell r="G655">
            <v>1479</v>
          </cell>
          <cell r="H655">
            <v>28856</v>
          </cell>
          <cell r="I655">
            <v>272163</v>
          </cell>
          <cell r="J655">
            <v>0</v>
          </cell>
          <cell r="K655">
            <v>2028286</v>
          </cell>
          <cell r="L655">
            <v>1248.78</v>
          </cell>
          <cell r="M655">
            <v>0</v>
          </cell>
          <cell r="N655">
            <v>0</v>
          </cell>
          <cell r="O655">
            <v>1248.78</v>
          </cell>
          <cell r="P655">
            <v>1381.98</v>
          </cell>
          <cell r="Q655">
            <v>0</v>
          </cell>
          <cell r="R655">
            <v>2028286</v>
          </cell>
          <cell r="S655">
            <v>43251.430555555555</v>
          </cell>
          <cell r="T655">
            <v>73415</v>
          </cell>
        </row>
        <row r="656">
          <cell r="D656">
            <v>69211</v>
          </cell>
          <cell r="E656" t="str">
            <v>Hope Elementary</v>
          </cell>
          <cell r="F656">
            <v>8933172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8933172</v>
          </cell>
          <cell r="L656">
            <v>978.21</v>
          </cell>
          <cell r="M656">
            <v>0</v>
          </cell>
          <cell r="N656">
            <v>0</v>
          </cell>
          <cell r="O656">
            <v>978.21</v>
          </cell>
          <cell r="P656">
            <v>9132.16</v>
          </cell>
          <cell r="Q656">
            <v>0</v>
          </cell>
          <cell r="R656">
            <v>8933172</v>
          </cell>
          <cell r="S656">
            <v>43251.430578703701</v>
          </cell>
          <cell r="T656">
            <v>73415</v>
          </cell>
        </row>
        <row r="657">
          <cell r="D657">
            <v>69229</v>
          </cell>
          <cell r="E657" t="str">
            <v>Lompoc Unified</v>
          </cell>
          <cell r="F657">
            <v>22827863</v>
          </cell>
          <cell r="G657">
            <v>642</v>
          </cell>
          <cell r="H657">
            <v>109174</v>
          </cell>
          <cell r="I657">
            <v>534810</v>
          </cell>
          <cell r="J657">
            <v>0</v>
          </cell>
          <cell r="K657">
            <v>23472489</v>
          </cell>
          <cell r="L657">
            <v>9170.82</v>
          </cell>
          <cell r="M657">
            <v>410.88</v>
          </cell>
          <cell r="N657">
            <v>5.48</v>
          </cell>
          <cell r="O657">
            <v>9576.2199999999993</v>
          </cell>
          <cell r="P657">
            <v>2383.81</v>
          </cell>
          <cell r="Q657">
            <v>966397</v>
          </cell>
          <cell r="R657">
            <v>22506092</v>
          </cell>
          <cell r="S657">
            <v>43251.43068287037</v>
          </cell>
          <cell r="T657">
            <v>73415</v>
          </cell>
        </row>
        <row r="658">
          <cell r="D658">
            <v>69245</v>
          </cell>
          <cell r="E658" t="str">
            <v>Los Olivos Elementary</v>
          </cell>
          <cell r="F658">
            <v>1620554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1620554</v>
          </cell>
          <cell r="L658">
            <v>141.44999999999999</v>
          </cell>
          <cell r="M658">
            <v>0</v>
          </cell>
          <cell r="N658">
            <v>0</v>
          </cell>
          <cell r="O658">
            <v>141.44999999999999</v>
          </cell>
          <cell r="P658">
            <v>11456.73</v>
          </cell>
          <cell r="Q658">
            <v>0</v>
          </cell>
          <cell r="R658">
            <v>1620554</v>
          </cell>
          <cell r="S658">
            <v>43251.430798611109</v>
          </cell>
          <cell r="T658">
            <v>73415</v>
          </cell>
        </row>
        <row r="659">
          <cell r="D659">
            <v>69252</v>
          </cell>
          <cell r="E659" t="str">
            <v>Montecito Union Elementary</v>
          </cell>
          <cell r="F659">
            <v>12490039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12490039</v>
          </cell>
          <cell r="L659">
            <v>405.3</v>
          </cell>
          <cell r="M659">
            <v>0</v>
          </cell>
          <cell r="N659">
            <v>0</v>
          </cell>
          <cell r="O659">
            <v>405.3</v>
          </cell>
          <cell r="P659">
            <v>30816.78</v>
          </cell>
          <cell r="Q659">
            <v>0</v>
          </cell>
          <cell r="R659">
            <v>12490039</v>
          </cell>
          <cell r="S659">
            <v>43251.430844907409</v>
          </cell>
          <cell r="T659">
            <v>73415</v>
          </cell>
        </row>
        <row r="660">
          <cell r="D660">
            <v>69260</v>
          </cell>
          <cell r="E660" t="str">
            <v>Orcutt Union Elementary</v>
          </cell>
          <cell r="F660">
            <v>14110298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14110298</v>
          </cell>
          <cell r="L660">
            <v>4299.5</v>
          </cell>
          <cell r="M660">
            <v>747.46</v>
          </cell>
          <cell r="N660">
            <v>0</v>
          </cell>
          <cell r="O660">
            <v>5046.96</v>
          </cell>
          <cell r="P660">
            <v>2795.8</v>
          </cell>
          <cell r="Q660">
            <v>2089749</v>
          </cell>
          <cell r="R660">
            <v>12020549</v>
          </cell>
          <cell r="S660">
            <v>43251.430925925924</v>
          </cell>
          <cell r="T660">
            <v>73415</v>
          </cell>
        </row>
        <row r="661">
          <cell r="D661">
            <v>69310</v>
          </cell>
          <cell r="E661" t="str">
            <v>Santa Maria Joint Union High</v>
          </cell>
          <cell r="F661">
            <v>32700080</v>
          </cell>
          <cell r="G661">
            <v>3276</v>
          </cell>
          <cell r="H661">
            <v>15685</v>
          </cell>
          <cell r="I661">
            <v>379562</v>
          </cell>
          <cell r="J661">
            <v>0</v>
          </cell>
          <cell r="K661">
            <v>33098603</v>
          </cell>
          <cell r="L661">
            <v>7475.51</v>
          </cell>
          <cell r="M661">
            <v>47.06</v>
          </cell>
          <cell r="N661">
            <v>47.06</v>
          </cell>
          <cell r="O661">
            <v>7475.51</v>
          </cell>
          <cell r="P661">
            <v>4374.29</v>
          </cell>
          <cell r="Q661">
            <v>0</v>
          </cell>
          <cell r="R661">
            <v>33098603</v>
          </cell>
          <cell r="S661">
            <v>43251.431122685186</v>
          </cell>
          <cell r="T661">
            <v>73415</v>
          </cell>
        </row>
        <row r="662">
          <cell r="D662">
            <v>69328</v>
          </cell>
          <cell r="E662" t="str">
            <v>Santa Ynez Valley Union High</v>
          </cell>
          <cell r="F662">
            <v>11693004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11693004</v>
          </cell>
          <cell r="L662">
            <v>905.12</v>
          </cell>
          <cell r="M662">
            <v>0.67</v>
          </cell>
          <cell r="N662">
            <v>0</v>
          </cell>
          <cell r="O662">
            <v>905.79</v>
          </cell>
          <cell r="P662">
            <v>12909.18</v>
          </cell>
          <cell r="Q662">
            <v>5622</v>
          </cell>
          <cell r="R662">
            <v>11687382</v>
          </cell>
          <cell r="S662">
            <v>43251.431134259263</v>
          </cell>
          <cell r="T662">
            <v>73415</v>
          </cell>
        </row>
        <row r="663">
          <cell r="D663">
            <v>69336</v>
          </cell>
          <cell r="E663" t="str">
            <v>Solvang Elementary</v>
          </cell>
          <cell r="F663">
            <v>3105338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3105338</v>
          </cell>
          <cell r="L663">
            <v>564.82000000000005</v>
          </cell>
          <cell r="M663">
            <v>0</v>
          </cell>
          <cell r="N663">
            <v>0</v>
          </cell>
          <cell r="O663">
            <v>564.82000000000005</v>
          </cell>
          <cell r="P663">
            <v>5497.93</v>
          </cell>
          <cell r="Q663">
            <v>0</v>
          </cell>
          <cell r="R663">
            <v>3105338</v>
          </cell>
          <cell r="S663">
            <v>43251.431168981479</v>
          </cell>
          <cell r="T663">
            <v>73415</v>
          </cell>
        </row>
        <row r="664">
          <cell r="D664">
            <v>69344</v>
          </cell>
          <cell r="E664" t="str">
            <v>Vista del Mar Union</v>
          </cell>
          <cell r="F664">
            <v>949600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949600</v>
          </cell>
          <cell r="L664">
            <v>51.39</v>
          </cell>
          <cell r="M664">
            <v>0</v>
          </cell>
          <cell r="N664">
            <v>0</v>
          </cell>
          <cell r="O664">
            <v>51.39</v>
          </cell>
          <cell r="P664">
            <v>18478.3</v>
          </cell>
          <cell r="Q664">
            <v>0</v>
          </cell>
          <cell r="R664">
            <v>949600</v>
          </cell>
          <cell r="S664">
            <v>43251.431273148148</v>
          </cell>
          <cell r="T664">
            <v>73415</v>
          </cell>
        </row>
        <row r="665">
          <cell r="D665">
            <v>75010</v>
          </cell>
          <cell r="E665" t="str">
            <v>Cuyama Joint Unified</v>
          </cell>
          <cell r="F665">
            <v>2604438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2604438</v>
          </cell>
          <cell r="L665">
            <v>218.93</v>
          </cell>
          <cell r="M665">
            <v>1346.97</v>
          </cell>
          <cell r="N665">
            <v>0</v>
          </cell>
          <cell r="O665">
            <v>1565.9</v>
          </cell>
          <cell r="P665">
            <v>1663.22</v>
          </cell>
          <cell r="Q665">
            <v>2240306</v>
          </cell>
          <cell r="R665">
            <v>364132</v>
          </cell>
          <cell r="S665">
            <v>43251.430439814816</v>
          </cell>
          <cell r="T665">
            <v>73415</v>
          </cell>
        </row>
        <row r="666">
          <cell r="D666">
            <v>76786</v>
          </cell>
          <cell r="E666" t="str">
            <v>Santa Barbara Unified</v>
          </cell>
          <cell r="F666">
            <v>110662846</v>
          </cell>
          <cell r="G666">
            <v>0</v>
          </cell>
          <cell r="H666">
            <v>147471</v>
          </cell>
          <cell r="I666">
            <v>9073900</v>
          </cell>
          <cell r="J666">
            <v>2375734</v>
          </cell>
          <cell r="K666">
            <v>122259951</v>
          </cell>
          <cell r="L666">
            <v>13108.55</v>
          </cell>
          <cell r="M666">
            <v>1292.3699999999999</v>
          </cell>
          <cell r="N666">
            <v>18.54</v>
          </cell>
          <cell r="O666">
            <v>14382.38</v>
          </cell>
          <cell r="P666">
            <v>7694.33</v>
          </cell>
          <cell r="Q666">
            <v>9495474</v>
          </cell>
          <cell r="R666">
            <v>112764477</v>
          </cell>
          <cell r="S666">
            <v>43251.431122685186</v>
          </cell>
          <cell r="T666">
            <v>73415</v>
          </cell>
        </row>
        <row r="667">
          <cell r="D667">
            <v>69369</v>
          </cell>
          <cell r="E667" t="str">
            <v>Alum Rock Union Elementary</v>
          </cell>
          <cell r="F667">
            <v>42733629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42733629</v>
          </cell>
          <cell r="L667">
            <v>9636.98</v>
          </cell>
          <cell r="M667">
            <v>3912.58</v>
          </cell>
          <cell r="N667">
            <v>717.26</v>
          </cell>
          <cell r="O667">
            <v>12832.3</v>
          </cell>
          <cell r="P667">
            <v>3330.16</v>
          </cell>
          <cell r="Q667">
            <v>10640928</v>
          </cell>
          <cell r="R667">
            <v>32092701</v>
          </cell>
          <cell r="S667">
            <v>43251.430277777778</v>
          </cell>
          <cell r="T667">
            <v>73415</v>
          </cell>
        </row>
        <row r="668">
          <cell r="D668">
            <v>69377</v>
          </cell>
          <cell r="E668" t="str">
            <v>Berryessa Union Elementary</v>
          </cell>
          <cell r="F668">
            <v>36636189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36636189</v>
          </cell>
          <cell r="L668">
            <v>7146.08</v>
          </cell>
          <cell r="M668">
            <v>80.489999999999995</v>
          </cell>
          <cell r="N668">
            <v>80.489999999999995</v>
          </cell>
          <cell r="O668">
            <v>7146.08</v>
          </cell>
          <cell r="P668">
            <v>5126.75</v>
          </cell>
          <cell r="Q668">
            <v>0</v>
          </cell>
          <cell r="R668">
            <v>36636189</v>
          </cell>
          <cell r="S668">
            <v>43251.430312500001</v>
          </cell>
          <cell r="T668">
            <v>73415</v>
          </cell>
        </row>
        <row r="669">
          <cell r="D669">
            <v>69385</v>
          </cell>
          <cell r="E669" t="str">
            <v>Cambrian</v>
          </cell>
          <cell r="F669">
            <v>17592707</v>
          </cell>
          <cell r="G669">
            <v>0</v>
          </cell>
          <cell r="H669">
            <v>0</v>
          </cell>
          <cell r="I669">
            <v>143627</v>
          </cell>
          <cell r="J669">
            <v>0</v>
          </cell>
          <cell r="K669">
            <v>17736334</v>
          </cell>
          <cell r="L669">
            <v>1031.53</v>
          </cell>
          <cell r="M669">
            <v>2471.5700000000002</v>
          </cell>
          <cell r="N669">
            <v>5.6</v>
          </cell>
          <cell r="O669">
            <v>3497.5</v>
          </cell>
          <cell r="P669">
            <v>5030.08</v>
          </cell>
          <cell r="Q669">
            <v>12404026</v>
          </cell>
          <cell r="R669">
            <v>5332308</v>
          </cell>
          <cell r="S669">
            <v>43251.430358796293</v>
          </cell>
          <cell r="T669">
            <v>73415</v>
          </cell>
        </row>
        <row r="670">
          <cell r="D670">
            <v>69393</v>
          </cell>
          <cell r="E670" t="str">
            <v>Campbell Union</v>
          </cell>
          <cell r="F670">
            <v>51195047</v>
          </cell>
          <cell r="G670">
            <v>0</v>
          </cell>
          <cell r="H670">
            <v>0</v>
          </cell>
          <cell r="I670">
            <v>1018038</v>
          </cell>
          <cell r="J670">
            <v>0</v>
          </cell>
          <cell r="K670">
            <v>52213085</v>
          </cell>
          <cell r="L670">
            <v>663.67</v>
          </cell>
          <cell r="M670">
            <v>6744.55</v>
          </cell>
          <cell r="N670">
            <v>0</v>
          </cell>
          <cell r="O670">
            <v>7408.22</v>
          </cell>
          <cell r="P670">
            <v>6910.57</v>
          </cell>
          <cell r="Q670">
            <v>46608685</v>
          </cell>
          <cell r="R670">
            <v>5604400</v>
          </cell>
          <cell r="S670">
            <v>43251.43037037037</v>
          </cell>
          <cell r="T670">
            <v>73415</v>
          </cell>
        </row>
        <row r="671">
          <cell r="D671">
            <v>69401</v>
          </cell>
          <cell r="E671" t="str">
            <v>Campbell Union High</v>
          </cell>
          <cell r="F671">
            <v>77626863</v>
          </cell>
          <cell r="G671">
            <v>0</v>
          </cell>
          <cell r="H671">
            <v>0</v>
          </cell>
          <cell r="I671">
            <v>564472</v>
          </cell>
          <cell r="J671">
            <v>0</v>
          </cell>
          <cell r="K671">
            <v>78191335</v>
          </cell>
          <cell r="L671">
            <v>7572.5</v>
          </cell>
          <cell r="M671">
            <v>48.86</v>
          </cell>
          <cell r="N671">
            <v>0</v>
          </cell>
          <cell r="O671">
            <v>7621.36</v>
          </cell>
          <cell r="P671">
            <v>10185.43</v>
          </cell>
          <cell r="Q671">
            <v>394070</v>
          </cell>
          <cell r="R671">
            <v>77797265</v>
          </cell>
          <cell r="S671">
            <v>43251.43037037037</v>
          </cell>
          <cell r="T671">
            <v>73415</v>
          </cell>
        </row>
        <row r="672">
          <cell r="D672">
            <v>69419</v>
          </cell>
          <cell r="E672" t="str">
            <v>Cupertino Union</v>
          </cell>
          <cell r="F672">
            <v>112103659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112103659</v>
          </cell>
          <cell r="L672">
            <v>18279.900000000001</v>
          </cell>
          <cell r="M672">
            <v>39.75</v>
          </cell>
          <cell r="N672">
            <v>39.75</v>
          </cell>
          <cell r="O672">
            <v>18279.900000000001</v>
          </cell>
          <cell r="P672">
            <v>6132.62</v>
          </cell>
          <cell r="Q672">
            <v>0</v>
          </cell>
          <cell r="R672">
            <v>112103659</v>
          </cell>
          <cell r="S672">
            <v>43251.430428240739</v>
          </cell>
          <cell r="T672">
            <v>73415</v>
          </cell>
        </row>
        <row r="673">
          <cell r="D673">
            <v>69427</v>
          </cell>
          <cell r="E673" t="str">
            <v>East Side Union High</v>
          </cell>
          <cell r="F673">
            <v>131112013</v>
          </cell>
          <cell r="G673">
            <v>0</v>
          </cell>
          <cell r="H673">
            <v>2422543</v>
          </cell>
          <cell r="I673">
            <v>4937926</v>
          </cell>
          <cell r="J673">
            <v>0</v>
          </cell>
          <cell r="K673">
            <v>138472482</v>
          </cell>
          <cell r="L673">
            <v>22318.93</v>
          </cell>
          <cell r="M673">
            <v>4725.1499999999996</v>
          </cell>
          <cell r="N673">
            <v>275.05</v>
          </cell>
          <cell r="O673">
            <v>26769.03</v>
          </cell>
          <cell r="P673">
            <v>4897.8999999999996</v>
          </cell>
          <cell r="Q673">
            <v>21796145</v>
          </cell>
          <cell r="R673">
            <v>116676337</v>
          </cell>
          <cell r="S673">
            <v>43251.430462962962</v>
          </cell>
          <cell r="T673">
            <v>73415</v>
          </cell>
        </row>
        <row r="674">
          <cell r="D674">
            <v>69435</v>
          </cell>
          <cell r="E674" t="str">
            <v>Evergreen Elementary</v>
          </cell>
          <cell r="F674">
            <v>56326588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56326588</v>
          </cell>
          <cell r="L674">
            <v>11563.63</v>
          </cell>
          <cell r="M674">
            <v>140.66999999999999</v>
          </cell>
          <cell r="N674">
            <v>140.66999999999999</v>
          </cell>
          <cell r="O674">
            <v>11563.63</v>
          </cell>
          <cell r="P674">
            <v>4871.01</v>
          </cell>
          <cell r="Q674">
            <v>0</v>
          </cell>
          <cell r="R674">
            <v>56326588</v>
          </cell>
          <cell r="S674">
            <v>43251.430497685185</v>
          </cell>
          <cell r="T674">
            <v>73415</v>
          </cell>
        </row>
        <row r="675">
          <cell r="D675">
            <v>69450</v>
          </cell>
          <cell r="E675" t="str">
            <v>Franklin-McKinley Elementary</v>
          </cell>
          <cell r="F675">
            <v>39027643</v>
          </cell>
          <cell r="G675">
            <v>0</v>
          </cell>
          <cell r="H675">
            <v>152340</v>
          </cell>
          <cell r="I675">
            <v>370232</v>
          </cell>
          <cell r="J675">
            <v>0</v>
          </cell>
          <cell r="K675">
            <v>39550215</v>
          </cell>
          <cell r="L675">
            <v>7256.51</v>
          </cell>
          <cell r="M675">
            <v>3935.23</v>
          </cell>
          <cell r="N675">
            <v>236.27</v>
          </cell>
          <cell r="O675">
            <v>10955.47</v>
          </cell>
          <cell r="P675">
            <v>3562.39</v>
          </cell>
          <cell r="Q675">
            <v>13177138</v>
          </cell>
          <cell r="R675">
            <v>26373077</v>
          </cell>
          <cell r="S675">
            <v>43251.430520833332</v>
          </cell>
          <cell r="T675">
            <v>73415</v>
          </cell>
        </row>
        <row r="676">
          <cell r="D676">
            <v>69468</v>
          </cell>
          <cell r="E676" t="str">
            <v>Fremont Union High</v>
          </cell>
          <cell r="F676">
            <v>122473144</v>
          </cell>
          <cell r="G676">
            <v>0</v>
          </cell>
          <cell r="H676">
            <v>120121</v>
          </cell>
          <cell r="I676">
            <v>2108715</v>
          </cell>
          <cell r="J676">
            <v>0</v>
          </cell>
          <cell r="K676">
            <v>124701980</v>
          </cell>
          <cell r="L676">
            <v>10763.29</v>
          </cell>
          <cell r="M676">
            <v>59.57</v>
          </cell>
          <cell r="N676">
            <v>0</v>
          </cell>
          <cell r="O676">
            <v>10822.86</v>
          </cell>
          <cell r="P676">
            <v>11316.15</v>
          </cell>
          <cell r="Q676">
            <v>458388</v>
          </cell>
          <cell r="R676">
            <v>124243592</v>
          </cell>
          <cell r="S676">
            <v>43251.430520833332</v>
          </cell>
          <cell r="T676">
            <v>73415</v>
          </cell>
        </row>
        <row r="677">
          <cell r="D677">
            <v>69484</v>
          </cell>
          <cell r="E677" t="str">
            <v>Gilroy Unified</v>
          </cell>
          <cell r="F677">
            <v>59347776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59347776</v>
          </cell>
          <cell r="L677">
            <v>10898.62</v>
          </cell>
          <cell r="M677">
            <v>552.02</v>
          </cell>
          <cell r="N677">
            <v>18.68</v>
          </cell>
          <cell r="O677">
            <v>11431.96</v>
          </cell>
          <cell r="P677">
            <v>5191.3900000000003</v>
          </cell>
          <cell r="Q677">
            <v>2768776</v>
          </cell>
          <cell r="R677">
            <v>56579000</v>
          </cell>
          <cell r="S677">
            <v>43251.430532407408</v>
          </cell>
          <cell r="T677">
            <v>73415</v>
          </cell>
        </row>
        <row r="678">
          <cell r="D678">
            <v>69492</v>
          </cell>
          <cell r="E678" t="str">
            <v>Lakeside Joint</v>
          </cell>
          <cell r="F678">
            <v>1280304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1280304</v>
          </cell>
          <cell r="L678">
            <v>82.7</v>
          </cell>
          <cell r="M678">
            <v>0</v>
          </cell>
          <cell r="N678">
            <v>0</v>
          </cell>
          <cell r="O678">
            <v>82.7</v>
          </cell>
          <cell r="P678">
            <v>15481.31</v>
          </cell>
          <cell r="Q678">
            <v>0</v>
          </cell>
          <cell r="R678">
            <v>1280304</v>
          </cell>
          <cell r="S678">
            <v>43251.430636574078</v>
          </cell>
          <cell r="T678">
            <v>73415</v>
          </cell>
        </row>
        <row r="679">
          <cell r="D679">
            <v>69500</v>
          </cell>
          <cell r="E679" t="str">
            <v>Loma Prieta Joint Union Elementary</v>
          </cell>
          <cell r="F679">
            <v>3864583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3864583</v>
          </cell>
          <cell r="L679">
            <v>486.5</v>
          </cell>
          <cell r="M679">
            <v>0.89</v>
          </cell>
          <cell r="N679">
            <v>0</v>
          </cell>
          <cell r="O679">
            <v>487.39</v>
          </cell>
          <cell r="P679">
            <v>7929.14</v>
          </cell>
          <cell r="Q679">
            <v>6691</v>
          </cell>
          <cell r="R679">
            <v>3857892</v>
          </cell>
          <cell r="S679">
            <v>43251.43068287037</v>
          </cell>
          <cell r="T679">
            <v>73415</v>
          </cell>
        </row>
        <row r="680">
          <cell r="D680">
            <v>69518</v>
          </cell>
          <cell r="E680" t="str">
            <v>Los Altos Elementary</v>
          </cell>
          <cell r="F680">
            <v>42632304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42632304</v>
          </cell>
          <cell r="L680">
            <v>4379.45</v>
          </cell>
          <cell r="M680">
            <v>855.34</v>
          </cell>
          <cell r="N680">
            <v>0</v>
          </cell>
          <cell r="O680">
            <v>5234.79</v>
          </cell>
          <cell r="P680">
            <v>8144.03</v>
          </cell>
          <cell r="Q680">
            <v>6348666</v>
          </cell>
          <cell r="R680">
            <v>36283638</v>
          </cell>
          <cell r="S680">
            <v>43251.43068287037</v>
          </cell>
          <cell r="T680">
            <v>73415</v>
          </cell>
        </row>
        <row r="681">
          <cell r="D681">
            <v>69526</v>
          </cell>
          <cell r="E681" t="str">
            <v>Los Gatos Union Elementary</v>
          </cell>
          <cell r="F681">
            <v>26141811</v>
          </cell>
          <cell r="G681">
            <v>0</v>
          </cell>
          <cell r="H681">
            <v>0</v>
          </cell>
          <cell r="I681">
            <v>516538</v>
          </cell>
          <cell r="J681">
            <v>0</v>
          </cell>
          <cell r="K681">
            <v>26658349</v>
          </cell>
          <cell r="L681">
            <v>3160.21</v>
          </cell>
          <cell r="M681">
            <v>0</v>
          </cell>
          <cell r="N681">
            <v>0</v>
          </cell>
          <cell r="O681">
            <v>3160.21</v>
          </cell>
          <cell r="P681">
            <v>8272.18</v>
          </cell>
          <cell r="Q681">
            <v>0</v>
          </cell>
          <cell r="R681">
            <v>26658349</v>
          </cell>
          <cell r="S681">
            <v>43251.430798611109</v>
          </cell>
          <cell r="T681">
            <v>73415</v>
          </cell>
        </row>
        <row r="682">
          <cell r="D682">
            <v>69534</v>
          </cell>
          <cell r="E682" t="str">
            <v>Los Gatos-Saratoga Joint Union High</v>
          </cell>
          <cell r="F682">
            <v>44183205</v>
          </cell>
          <cell r="G682">
            <v>0</v>
          </cell>
          <cell r="H682">
            <v>0</v>
          </cell>
          <cell r="I682">
            <v>76597</v>
          </cell>
          <cell r="J682">
            <v>0</v>
          </cell>
          <cell r="K682">
            <v>44259802</v>
          </cell>
          <cell r="L682">
            <v>3281.79</v>
          </cell>
          <cell r="M682">
            <v>0.93</v>
          </cell>
          <cell r="N682">
            <v>0</v>
          </cell>
          <cell r="O682">
            <v>3282.72</v>
          </cell>
          <cell r="P682">
            <v>13459.33</v>
          </cell>
          <cell r="Q682">
            <v>7103</v>
          </cell>
          <cell r="R682">
            <v>44252699</v>
          </cell>
          <cell r="S682">
            <v>43251.430798611109</v>
          </cell>
          <cell r="T682">
            <v>73415</v>
          </cell>
        </row>
        <row r="683">
          <cell r="D683">
            <v>69542</v>
          </cell>
          <cell r="E683" t="str">
            <v>Luther Burbank</v>
          </cell>
          <cell r="F683">
            <v>1748289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1748289</v>
          </cell>
          <cell r="L683">
            <v>504.49</v>
          </cell>
          <cell r="M683">
            <v>5.84</v>
          </cell>
          <cell r="N683">
            <v>5.84</v>
          </cell>
          <cell r="O683">
            <v>504.49</v>
          </cell>
          <cell r="P683">
            <v>3465.46</v>
          </cell>
          <cell r="Q683">
            <v>0</v>
          </cell>
          <cell r="R683">
            <v>1748289</v>
          </cell>
          <cell r="S683">
            <v>43251.430810185186</v>
          </cell>
          <cell r="T683">
            <v>73415</v>
          </cell>
        </row>
        <row r="684">
          <cell r="D684">
            <v>69575</v>
          </cell>
          <cell r="E684" t="str">
            <v>Moreland</v>
          </cell>
          <cell r="F684">
            <v>27352374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27352374</v>
          </cell>
          <cell r="L684">
            <v>4653.58</v>
          </cell>
          <cell r="M684">
            <v>559.15</v>
          </cell>
          <cell r="N684">
            <v>14.04</v>
          </cell>
          <cell r="O684">
            <v>5198.6899999999996</v>
          </cell>
          <cell r="P684">
            <v>5261.4</v>
          </cell>
          <cell r="Q684">
            <v>2868042</v>
          </cell>
          <cell r="R684">
            <v>24484332</v>
          </cell>
          <cell r="S684">
            <v>43251.430844907409</v>
          </cell>
          <cell r="T684">
            <v>73415</v>
          </cell>
        </row>
        <row r="685">
          <cell r="D685">
            <v>69583</v>
          </cell>
          <cell r="E685" t="str">
            <v>Morgan Hill Unified</v>
          </cell>
          <cell r="F685">
            <v>53783547</v>
          </cell>
          <cell r="G685">
            <v>0</v>
          </cell>
          <cell r="H685">
            <v>1475401</v>
          </cell>
          <cell r="I685">
            <v>6228064</v>
          </cell>
          <cell r="J685">
            <v>0</v>
          </cell>
          <cell r="K685">
            <v>61487012</v>
          </cell>
          <cell r="L685">
            <v>8090.4</v>
          </cell>
          <cell r="M685">
            <v>850.38</v>
          </cell>
          <cell r="N685">
            <v>33.25</v>
          </cell>
          <cell r="O685">
            <v>8907.5300000000007</v>
          </cell>
          <cell r="P685">
            <v>6037.99</v>
          </cell>
          <cell r="Q685">
            <v>4933823</v>
          </cell>
          <cell r="R685">
            <v>56553189</v>
          </cell>
          <cell r="S685">
            <v>43251.430856481478</v>
          </cell>
          <cell r="T685">
            <v>73415</v>
          </cell>
        </row>
        <row r="686">
          <cell r="D686">
            <v>69591</v>
          </cell>
          <cell r="E686" t="str">
            <v>Mountain View Whisman</v>
          </cell>
          <cell r="F686">
            <v>46106154</v>
          </cell>
          <cell r="G686">
            <v>0</v>
          </cell>
          <cell r="H686">
            <v>0</v>
          </cell>
          <cell r="I686">
            <v>0</v>
          </cell>
          <cell r="J686">
            <v>25045</v>
          </cell>
          <cell r="K686">
            <v>46131199</v>
          </cell>
          <cell r="L686">
            <v>4969.72</v>
          </cell>
          <cell r="M686">
            <v>15.02</v>
          </cell>
          <cell r="N686">
            <v>0</v>
          </cell>
          <cell r="O686">
            <v>4984.74</v>
          </cell>
          <cell r="P686">
            <v>9249.4599999999991</v>
          </cell>
          <cell r="Q686">
            <v>111972</v>
          </cell>
          <cell r="R686">
            <v>46019227</v>
          </cell>
          <cell r="S686">
            <v>43251.430856481478</v>
          </cell>
          <cell r="T686">
            <v>73415</v>
          </cell>
        </row>
        <row r="687">
          <cell r="D687">
            <v>69609</v>
          </cell>
          <cell r="E687" t="str">
            <v>Mountain View-Los Altos Union High</v>
          </cell>
          <cell r="F687">
            <v>70768391</v>
          </cell>
          <cell r="G687">
            <v>0</v>
          </cell>
          <cell r="H687">
            <v>0</v>
          </cell>
          <cell r="I687">
            <v>0</v>
          </cell>
          <cell r="J687">
            <v>20271</v>
          </cell>
          <cell r="K687">
            <v>70788662</v>
          </cell>
          <cell r="L687">
            <v>4106.9399999999996</v>
          </cell>
          <cell r="M687">
            <v>9.2100000000000009</v>
          </cell>
          <cell r="N687">
            <v>0</v>
          </cell>
          <cell r="O687">
            <v>4116.1499999999996</v>
          </cell>
          <cell r="P687">
            <v>17192.86</v>
          </cell>
          <cell r="Q687">
            <v>70341</v>
          </cell>
          <cell r="R687">
            <v>70718321</v>
          </cell>
          <cell r="S687">
            <v>43251.430856481478</v>
          </cell>
          <cell r="T687">
            <v>73415</v>
          </cell>
        </row>
        <row r="688">
          <cell r="D688">
            <v>69617</v>
          </cell>
          <cell r="E688" t="str">
            <v>Mount Pleasant Elementary</v>
          </cell>
          <cell r="F688">
            <v>10050506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10050506</v>
          </cell>
          <cell r="L688">
            <v>1699.68</v>
          </cell>
          <cell r="M688">
            <v>897.07</v>
          </cell>
          <cell r="N688">
            <v>109.33</v>
          </cell>
          <cell r="O688">
            <v>2487.42</v>
          </cell>
          <cell r="P688">
            <v>4040.53</v>
          </cell>
          <cell r="Q688">
            <v>3182887</v>
          </cell>
          <cell r="R688">
            <v>6867619</v>
          </cell>
          <cell r="S688">
            <v>43251.430856481478</v>
          </cell>
          <cell r="T688">
            <v>73415</v>
          </cell>
        </row>
        <row r="689">
          <cell r="D689">
            <v>69625</v>
          </cell>
          <cell r="E689" t="str">
            <v>Oak Grove Elementary</v>
          </cell>
          <cell r="F689">
            <v>33926281</v>
          </cell>
          <cell r="G689">
            <v>0</v>
          </cell>
          <cell r="H689">
            <v>653755</v>
          </cell>
          <cell r="I689">
            <v>1630057</v>
          </cell>
          <cell r="J689">
            <v>0</v>
          </cell>
          <cell r="K689">
            <v>36210093</v>
          </cell>
          <cell r="L689">
            <v>10101.85</v>
          </cell>
          <cell r="M689">
            <v>143.68</v>
          </cell>
          <cell r="N689">
            <v>143.68</v>
          </cell>
          <cell r="O689">
            <v>10101.85</v>
          </cell>
          <cell r="P689">
            <v>3358.42</v>
          </cell>
          <cell r="Q689">
            <v>0</v>
          </cell>
          <cell r="R689">
            <v>36210093</v>
          </cell>
          <cell r="S689">
            <v>43251.430902777778</v>
          </cell>
          <cell r="T689">
            <v>73415</v>
          </cell>
        </row>
        <row r="690">
          <cell r="D690">
            <v>69633</v>
          </cell>
          <cell r="E690" t="str">
            <v>Orchard Elementary</v>
          </cell>
          <cell r="F690">
            <v>3990927</v>
          </cell>
          <cell r="G690">
            <v>0</v>
          </cell>
          <cell r="H690">
            <v>832187</v>
          </cell>
          <cell r="I690">
            <v>1556613</v>
          </cell>
          <cell r="J690">
            <v>0</v>
          </cell>
          <cell r="K690">
            <v>6379727</v>
          </cell>
          <cell r="L690">
            <v>878.5</v>
          </cell>
          <cell r="M690">
            <v>28.15</v>
          </cell>
          <cell r="N690">
            <v>28.15</v>
          </cell>
          <cell r="O690">
            <v>878.5</v>
          </cell>
          <cell r="P690">
            <v>4542.8900000000003</v>
          </cell>
          <cell r="Q690">
            <v>0</v>
          </cell>
          <cell r="R690">
            <v>6379727</v>
          </cell>
          <cell r="S690">
            <v>43251.430925925924</v>
          </cell>
          <cell r="T690">
            <v>73415</v>
          </cell>
        </row>
        <row r="691">
          <cell r="D691">
            <v>69641</v>
          </cell>
          <cell r="E691" t="str">
            <v>Palo Alto Unified</v>
          </cell>
          <cell r="F691">
            <v>170656148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170656148</v>
          </cell>
          <cell r="L691">
            <v>11201.6</v>
          </cell>
          <cell r="M691">
            <v>4.71</v>
          </cell>
          <cell r="N691">
            <v>0</v>
          </cell>
          <cell r="O691">
            <v>11206.31</v>
          </cell>
          <cell r="P691">
            <v>15228.58</v>
          </cell>
          <cell r="Q691">
            <v>35972</v>
          </cell>
          <cell r="R691">
            <v>170620176</v>
          </cell>
          <cell r="S691">
            <v>43251.430949074071</v>
          </cell>
          <cell r="T691">
            <v>73415</v>
          </cell>
        </row>
        <row r="692">
          <cell r="D692">
            <v>69666</v>
          </cell>
          <cell r="E692" t="str">
            <v>San Jose Unified</v>
          </cell>
          <cell r="F692">
            <v>222825170</v>
          </cell>
          <cell r="G692">
            <v>0</v>
          </cell>
          <cell r="H692">
            <v>2070314</v>
          </cell>
          <cell r="I692">
            <v>5134031</v>
          </cell>
          <cell r="J692">
            <v>0</v>
          </cell>
          <cell r="K692">
            <v>230029515</v>
          </cell>
          <cell r="L692">
            <v>29069.74</v>
          </cell>
          <cell r="M692">
            <v>3884.36</v>
          </cell>
          <cell r="N692">
            <v>753.56</v>
          </cell>
          <cell r="O692">
            <v>32200.54</v>
          </cell>
          <cell r="P692">
            <v>6919.92</v>
          </cell>
          <cell r="Q692">
            <v>21664885</v>
          </cell>
          <cell r="R692">
            <v>208364630</v>
          </cell>
          <cell r="S692">
            <v>43251.43109953704</v>
          </cell>
          <cell r="T692">
            <v>73415</v>
          </cell>
        </row>
        <row r="693">
          <cell r="D693">
            <v>69674</v>
          </cell>
          <cell r="E693" t="str">
            <v>Santa Clara Unified</v>
          </cell>
          <cell r="F693">
            <v>152011335</v>
          </cell>
          <cell r="G693">
            <v>0</v>
          </cell>
          <cell r="H693">
            <v>4271982</v>
          </cell>
          <cell r="I693">
            <v>21800452</v>
          </cell>
          <cell r="J693">
            <v>11633886</v>
          </cell>
          <cell r="K693">
            <v>189717655</v>
          </cell>
          <cell r="L693">
            <v>14808.28</v>
          </cell>
          <cell r="M693">
            <v>167.19</v>
          </cell>
          <cell r="N693">
            <v>0</v>
          </cell>
          <cell r="O693">
            <v>14975.47</v>
          </cell>
          <cell r="P693">
            <v>10150.69</v>
          </cell>
          <cell r="Q693">
            <v>1277683</v>
          </cell>
          <cell r="R693">
            <v>188439972</v>
          </cell>
          <cell r="S693">
            <v>43251.431122685186</v>
          </cell>
          <cell r="T693">
            <v>73415</v>
          </cell>
        </row>
        <row r="694">
          <cell r="D694">
            <v>69682</v>
          </cell>
          <cell r="E694" t="str">
            <v>Saratoga Union Elementary</v>
          </cell>
          <cell r="F694">
            <v>26349020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26349020</v>
          </cell>
          <cell r="L694">
            <v>1866.72</v>
          </cell>
          <cell r="M694">
            <v>0</v>
          </cell>
          <cell r="N694">
            <v>0</v>
          </cell>
          <cell r="O694">
            <v>1866.72</v>
          </cell>
          <cell r="P694">
            <v>14115.14</v>
          </cell>
          <cell r="Q694">
            <v>0</v>
          </cell>
          <cell r="R694">
            <v>26349020</v>
          </cell>
          <cell r="S694">
            <v>43251.431134259263</v>
          </cell>
          <cell r="T694">
            <v>73415</v>
          </cell>
        </row>
        <row r="695">
          <cell r="D695">
            <v>69690</v>
          </cell>
          <cell r="E695" t="str">
            <v>Sunnyvale</v>
          </cell>
          <cell r="F695">
            <v>61481339</v>
          </cell>
          <cell r="G695">
            <v>0</v>
          </cell>
          <cell r="H695">
            <v>139171</v>
          </cell>
          <cell r="I695">
            <v>2443135</v>
          </cell>
          <cell r="J695">
            <v>0</v>
          </cell>
          <cell r="K695">
            <v>64063645</v>
          </cell>
          <cell r="L695">
            <v>6326.82</v>
          </cell>
          <cell r="M695">
            <v>319.63</v>
          </cell>
          <cell r="N695">
            <v>0</v>
          </cell>
          <cell r="O695">
            <v>6646.45</v>
          </cell>
          <cell r="P695">
            <v>9250.25</v>
          </cell>
          <cell r="Q695">
            <v>2423794</v>
          </cell>
          <cell r="R695">
            <v>61639851</v>
          </cell>
          <cell r="S695">
            <v>43251.431203703702</v>
          </cell>
          <cell r="T695">
            <v>73415</v>
          </cell>
        </row>
        <row r="696">
          <cell r="D696">
            <v>69708</v>
          </cell>
          <cell r="E696" t="str">
            <v>Union Elementary</v>
          </cell>
          <cell r="F696">
            <v>31919486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31919486</v>
          </cell>
          <cell r="L696">
            <v>5676.98</v>
          </cell>
          <cell r="M696">
            <v>12.48</v>
          </cell>
          <cell r="N696">
            <v>12.48</v>
          </cell>
          <cell r="O696">
            <v>5676.98</v>
          </cell>
          <cell r="P696">
            <v>5622.62</v>
          </cell>
          <cell r="Q696">
            <v>0</v>
          </cell>
          <cell r="R696">
            <v>31919486</v>
          </cell>
          <cell r="S696">
            <v>43251.431250000001</v>
          </cell>
          <cell r="T696">
            <v>73415</v>
          </cell>
        </row>
        <row r="697">
          <cell r="D697">
            <v>73387</v>
          </cell>
          <cell r="E697" t="str">
            <v>Milpitas Unified</v>
          </cell>
          <cell r="F697">
            <v>47389664</v>
          </cell>
          <cell r="G697">
            <v>0</v>
          </cell>
          <cell r="H697">
            <v>3046385</v>
          </cell>
          <cell r="I697">
            <v>16427575</v>
          </cell>
          <cell r="J697">
            <v>119532</v>
          </cell>
          <cell r="K697">
            <v>66983156</v>
          </cell>
          <cell r="L697">
            <v>10119.67</v>
          </cell>
          <cell r="M697">
            <v>19.38</v>
          </cell>
          <cell r="N697">
            <v>18.2</v>
          </cell>
          <cell r="O697">
            <v>10120.85</v>
          </cell>
          <cell r="P697">
            <v>4682.38</v>
          </cell>
          <cell r="Q697">
            <v>5525</v>
          </cell>
          <cell r="R697">
            <v>66977631</v>
          </cell>
          <cell r="S697">
            <v>43251.430833333332</v>
          </cell>
          <cell r="T697">
            <v>73415</v>
          </cell>
        </row>
        <row r="698">
          <cell r="D698">
            <v>69732</v>
          </cell>
          <cell r="E698" t="str">
            <v>Bonny Doon Union Elementary</v>
          </cell>
          <cell r="F698">
            <v>1533822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1533822</v>
          </cell>
          <cell r="L698">
            <v>159.1</v>
          </cell>
          <cell r="M698">
            <v>0</v>
          </cell>
          <cell r="N698">
            <v>0</v>
          </cell>
          <cell r="O698">
            <v>159.1</v>
          </cell>
          <cell r="P698">
            <v>9640.6200000000008</v>
          </cell>
          <cell r="Q698">
            <v>0</v>
          </cell>
          <cell r="R698">
            <v>1533822</v>
          </cell>
          <cell r="S698">
            <v>43251.430335648147</v>
          </cell>
          <cell r="T698">
            <v>73415</v>
          </cell>
        </row>
        <row r="699">
          <cell r="D699">
            <v>69757</v>
          </cell>
          <cell r="E699" t="str">
            <v>Happy Valley Elementary</v>
          </cell>
          <cell r="F699">
            <v>929038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929038</v>
          </cell>
          <cell r="L699">
            <v>118.49</v>
          </cell>
          <cell r="M699">
            <v>0</v>
          </cell>
          <cell r="N699">
            <v>0</v>
          </cell>
          <cell r="O699">
            <v>118.49</v>
          </cell>
          <cell r="P699">
            <v>7840.64</v>
          </cell>
          <cell r="Q699">
            <v>0</v>
          </cell>
          <cell r="R699">
            <v>929038</v>
          </cell>
          <cell r="S699">
            <v>43251.430555555555</v>
          </cell>
          <cell r="T699">
            <v>73415</v>
          </cell>
        </row>
        <row r="700">
          <cell r="D700">
            <v>69765</v>
          </cell>
          <cell r="E700" t="str">
            <v>Live Oak Elementary</v>
          </cell>
          <cell r="F700">
            <v>2678352</v>
          </cell>
          <cell r="G700">
            <v>0</v>
          </cell>
          <cell r="H700">
            <v>228865</v>
          </cell>
          <cell r="I700">
            <v>2122419</v>
          </cell>
          <cell r="J700">
            <v>0</v>
          </cell>
          <cell r="K700">
            <v>5029636</v>
          </cell>
          <cell r="L700">
            <v>1684.49</v>
          </cell>
          <cell r="M700">
            <v>279.05</v>
          </cell>
          <cell r="N700">
            <v>0.28000000000000003</v>
          </cell>
          <cell r="O700">
            <v>1963.26</v>
          </cell>
          <cell r="P700">
            <v>1364.24</v>
          </cell>
          <cell r="Q700">
            <v>380309</v>
          </cell>
          <cell r="R700">
            <v>4649327</v>
          </cell>
          <cell r="S700">
            <v>43251.430671296293</v>
          </cell>
          <cell r="T700">
            <v>73415</v>
          </cell>
        </row>
        <row r="701">
          <cell r="D701">
            <v>69773</v>
          </cell>
          <cell r="E701" t="str">
            <v>Mountain Elementary</v>
          </cell>
          <cell r="F701">
            <v>912833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912833</v>
          </cell>
          <cell r="L701">
            <v>124.58</v>
          </cell>
          <cell r="M701">
            <v>0</v>
          </cell>
          <cell r="N701">
            <v>0</v>
          </cell>
          <cell r="O701">
            <v>124.58</v>
          </cell>
          <cell r="P701">
            <v>7327.28</v>
          </cell>
          <cell r="Q701">
            <v>0</v>
          </cell>
          <cell r="R701">
            <v>912833</v>
          </cell>
          <cell r="S701">
            <v>43251.430856481478</v>
          </cell>
          <cell r="T701">
            <v>73415</v>
          </cell>
        </row>
        <row r="702">
          <cell r="D702">
            <v>69781</v>
          </cell>
          <cell r="E702" t="str">
            <v>Pacific Elementary</v>
          </cell>
          <cell r="F702">
            <v>247825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247825</v>
          </cell>
          <cell r="L702">
            <v>113.27</v>
          </cell>
          <cell r="M702">
            <v>0</v>
          </cell>
          <cell r="N702">
            <v>0</v>
          </cell>
          <cell r="O702">
            <v>113.27</v>
          </cell>
          <cell r="P702">
            <v>2187.91</v>
          </cell>
          <cell r="Q702">
            <v>0</v>
          </cell>
          <cell r="R702">
            <v>247825</v>
          </cell>
          <cell r="S702">
            <v>43251.430937500001</v>
          </cell>
          <cell r="T702">
            <v>73415</v>
          </cell>
        </row>
        <row r="703">
          <cell r="D703">
            <v>69799</v>
          </cell>
          <cell r="E703" t="str">
            <v>Pajaro Valley Unified</v>
          </cell>
          <cell r="F703">
            <v>71728844</v>
          </cell>
          <cell r="G703">
            <v>0</v>
          </cell>
          <cell r="H703">
            <v>300738</v>
          </cell>
          <cell r="I703">
            <v>1431621</v>
          </cell>
          <cell r="J703">
            <v>0</v>
          </cell>
          <cell r="K703">
            <v>73461203</v>
          </cell>
          <cell r="L703">
            <v>17432.330000000002</v>
          </cell>
          <cell r="M703">
            <v>2020.12</v>
          </cell>
          <cell r="N703">
            <v>36.74</v>
          </cell>
          <cell r="O703">
            <v>19415.71</v>
          </cell>
          <cell r="P703">
            <v>3694.37</v>
          </cell>
          <cell r="Q703">
            <v>7327340</v>
          </cell>
          <cell r="R703">
            <v>66133863</v>
          </cell>
          <cell r="S703">
            <v>43251.430949074071</v>
          </cell>
          <cell r="T703">
            <v>73415</v>
          </cell>
        </row>
        <row r="704">
          <cell r="D704">
            <v>69807</v>
          </cell>
          <cell r="E704" t="str">
            <v>San Lorenzo Valley Unified</v>
          </cell>
          <cell r="F704">
            <v>18732785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18732785</v>
          </cell>
          <cell r="L704">
            <v>2229.9499999999998</v>
          </cell>
          <cell r="M704">
            <v>2658.42</v>
          </cell>
          <cell r="N704">
            <v>0</v>
          </cell>
          <cell r="O704">
            <v>4888.37</v>
          </cell>
          <cell r="P704">
            <v>3832.11</v>
          </cell>
          <cell r="Q704">
            <v>10187358</v>
          </cell>
          <cell r="R704">
            <v>8545427</v>
          </cell>
          <cell r="S704">
            <v>43251.431111111109</v>
          </cell>
          <cell r="T704">
            <v>73415</v>
          </cell>
        </row>
        <row r="705">
          <cell r="D705">
            <v>69815</v>
          </cell>
          <cell r="E705" t="str">
            <v>Santa Cruz City Elementary</v>
          </cell>
          <cell r="F705">
            <v>20630716</v>
          </cell>
          <cell r="G705">
            <v>0</v>
          </cell>
          <cell r="H705">
            <v>113966</v>
          </cell>
          <cell r="I705">
            <v>1628685</v>
          </cell>
          <cell r="J705">
            <v>0</v>
          </cell>
          <cell r="K705">
            <v>22373367</v>
          </cell>
          <cell r="L705">
            <v>2470.4899999999998</v>
          </cell>
          <cell r="M705">
            <v>0</v>
          </cell>
          <cell r="N705">
            <v>0</v>
          </cell>
          <cell r="O705">
            <v>2470.4899999999998</v>
          </cell>
          <cell r="P705">
            <v>8350.86</v>
          </cell>
          <cell r="Q705">
            <v>0</v>
          </cell>
          <cell r="R705">
            <v>22373367</v>
          </cell>
          <cell r="S705">
            <v>43251.431122685186</v>
          </cell>
          <cell r="T705">
            <v>73415</v>
          </cell>
        </row>
        <row r="706">
          <cell r="D706">
            <v>69823</v>
          </cell>
          <cell r="E706" t="str">
            <v>Santa Cruz City High</v>
          </cell>
          <cell r="F706">
            <v>25393785</v>
          </cell>
          <cell r="G706">
            <v>0</v>
          </cell>
          <cell r="H706">
            <v>317883</v>
          </cell>
          <cell r="I706">
            <v>3088647</v>
          </cell>
          <cell r="J706">
            <v>0</v>
          </cell>
          <cell r="K706">
            <v>28800315</v>
          </cell>
          <cell r="L706">
            <v>3898.34</v>
          </cell>
          <cell r="M706">
            <v>643.39</v>
          </cell>
          <cell r="N706">
            <v>26.12</v>
          </cell>
          <cell r="O706">
            <v>4515.6099999999997</v>
          </cell>
          <cell r="P706">
            <v>5623.56</v>
          </cell>
          <cell r="Q706">
            <v>3471254</v>
          </cell>
          <cell r="R706">
            <v>25329061</v>
          </cell>
          <cell r="S706">
            <v>43251.431122685186</v>
          </cell>
          <cell r="T706">
            <v>73415</v>
          </cell>
        </row>
        <row r="707">
          <cell r="D707">
            <v>69849</v>
          </cell>
          <cell r="E707" t="str">
            <v>Soquel Union Elementary</v>
          </cell>
          <cell r="F707">
            <v>9184213</v>
          </cell>
          <cell r="G707">
            <v>0</v>
          </cell>
          <cell r="H707">
            <v>185830</v>
          </cell>
          <cell r="I707">
            <v>1468628</v>
          </cell>
          <cell r="J707">
            <v>0</v>
          </cell>
          <cell r="K707">
            <v>10838671</v>
          </cell>
          <cell r="L707">
            <v>1888.98</v>
          </cell>
          <cell r="M707">
            <v>0</v>
          </cell>
          <cell r="N707">
            <v>0</v>
          </cell>
          <cell r="O707">
            <v>1888.98</v>
          </cell>
          <cell r="P707">
            <v>4862</v>
          </cell>
          <cell r="Q707">
            <v>0</v>
          </cell>
          <cell r="R707">
            <v>10838671</v>
          </cell>
          <cell r="S707">
            <v>43251.431168981479</v>
          </cell>
          <cell r="T707">
            <v>73415</v>
          </cell>
        </row>
        <row r="708">
          <cell r="D708">
            <v>75432</v>
          </cell>
          <cell r="E708" t="str">
            <v>Scotts Valley Unified</v>
          </cell>
          <cell r="F708">
            <v>12191185</v>
          </cell>
          <cell r="G708">
            <v>0</v>
          </cell>
          <cell r="H708">
            <v>0</v>
          </cell>
          <cell r="I708">
            <v>274633</v>
          </cell>
          <cell r="J708">
            <v>0</v>
          </cell>
          <cell r="K708">
            <v>12465818</v>
          </cell>
          <cell r="L708">
            <v>2401.46</v>
          </cell>
          <cell r="M708">
            <v>0</v>
          </cell>
          <cell r="N708">
            <v>0</v>
          </cell>
          <cell r="O708">
            <v>2401.46</v>
          </cell>
          <cell r="P708">
            <v>5076.57</v>
          </cell>
          <cell r="Q708">
            <v>0</v>
          </cell>
          <cell r="R708">
            <v>12465818</v>
          </cell>
          <cell r="S708">
            <v>43251.431145833332</v>
          </cell>
          <cell r="T708">
            <v>73415</v>
          </cell>
        </row>
        <row r="709">
          <cell r="D709">
            <v>69856</v>
          </cell>
          <cell r="E709" t="str">
            <v>Anderson Union High</v>
          </cell>
          <cell r="F709">
            <v>6239643</v>
          </cell>
          <cell r="G709">
            <v>0</v>
          </cell>
          <cell r="H709">
            <v>68153</v>
          </cell>
          <cell r="I709">
            <v>45763</v>
          </cell>
          <cell r="J709">
            <v>0</v>
          </cell>
          <cell r="K709">
            <v>6353559</v>
          </cell>
          <cell r="L709">
            <v>1496.86</v>
          </cell>
          <cell r="M709">
            <v>197.37</v>
          </cell>
          <cell r="N709">
            <v>5.75</v>
          </cell>
          <cell r="O709">
            <v>1688.48</v>
          </cell>
          <cell r="P709">
            <v>3695.42</v>
          </cell>
          <cell r="Q709">
            <v>708117</v>
          </cell>
          <cell r="R709">
            <v>5645442</v>
          </cell>
          <cell r="S709">
            <v>43251.430277777778</v>
          </cell>
          <cell r="T709">
            <v>73415</v>
          </cell>
        </row>
        <row r="710">
          <cell r="D710">
            <v>69872</v>
          </cell>
          <cell r="E710" t="str">
            <v>Bella Vista Elementary</v>
          </cell>
          <cell r="F710">
            <v>973401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973401</v>
          </cell>
          <cell r="L710">
            <v>348.59</v>
          </cell>
          <cell r="M710">
            <v>2.92</v>
          </cell>
          <cell r="N710">
            <v>2.92</v>
          </cell>
          <cell r="O710">
            <v>348.59</v>
          </cell>
          <cell r="P710">
            <v>2792.4</v>
          </cell>
          <cell r="Q710">
            <v>0</v>
          </cell>
          <cell r="R710">
            <v>973401</v>
          </cell>
          <cell r="S710">
            <v>43251.430312500001</v>
          </cell>
          <cell r="T710">
            <v>73415</v>
          </cell>
        </row>
        <row r="711">
          <cell r="D711">
            <v>69880</v>
          </cell>
          <cell r="E711" t="str">
            <v>Black Butte Union Elementary</v>
          </cell>
          <cell r="F711">
            <v>1469646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1469646</v>
          </cell>
          <cell r="L711">
            <v>192.42</v>
          </cell>
          <cell r="M711">
            <v>13.26</v>
          </cell>
          <cell r="N711">
            <v>0</v>
          </cell>
          <cell r="O711">
            <v>205.68</v>
          </cell>
          <cell r="P711">
            <v>7145.3</v>
          </cell>
          <cell r="Q711">
            <v>94747</v>
          </cell>
          <cell r="R711">
            <v>1374899</v>
          </cell>
          <cell r="S711">
            <v>43251.430324074077</v>
          </cell>
          <cell r="T711">
            <v>73415</v>
          </cell>
        </row>
        <row r="712">
          <cell r="D712">
            <v>69914</v>
          </cell>
          <cell r="E712" t="str">
            <v>Cascade Union Elementary</v>
          </cell>
          <cell r="F712">
            <v>2585854</v>
          </cell>
          <cell r="G712">
            <v>0</v>
          </cell>
          <cell r="H712">
            <v>52081</v>
          </cell>
          <cell r="I712">
            <v>44995</v>
          </cell>
          <cell r="J712">
            <v>0</v>
          </cell>
          <cell r="K712">
            <v>2682930</v>
          </cell>
          <cell r="L712">
            <v>1014</v>
          </cell>
          <cell r="M712">
            <v>115.19</v>
          </cell>
          <cell r="N712">
            <v>28.85</v>
          </cell>
          <cell r="O712">
            <v>1100.3399999999999</v>
          </cell>
          <cell r="P712">
            <v>2350.0500000000002</v>
          </cell>
          <cell r="Q712">
            <v>202903</v>
          </cell>
          <cell r="R712">
            <v>2480027</v>
          </cell>
          <cell r="S712">
            <v>43251.430381944447</v>
          </cell>
          <cell r="T712">
            <v>73415</v>
          </cell>
        </row>
        <row r="713">
          <cell r="D713">
            <v>69922</v>
          </cell>
          <cell r="E713" t="str">
            <v>Castle Rock Union Elementary</v>
          </cell>
          <cell r="F713">
            <v>172176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172176</v>
          </cell>
          <cell r="L713">
            <v>53.24</v>
          </cell>
          <cell r="M713">
            <v>1</v>
          </cell>
          <cell r="N713">
            <v>1</v>
          </cell>
          <cell r="O713">
            <v>53.24</v>
          </cell>
          <cell r="P713">
            <v>3233.96</v>
          </cell>
          <cell r="Q713">
            <v>0</v>
          </cell>
          <cell r="R713">
            <v>172176</v>
          </cell>
          <cell r="S713">
            <v>43251.430381944447</v>
          </cell>
          <cell r="T713">
            <v>73415</v>
          </cell>
        </row>
        <row r="714">
          <cell r="D714">
            <v>69948</v>
          </cell>
          <cell r="E714" t="str">
            <v>Columbia Elementary</v>
          </cell>
          <cell r="F714">
            <v>2503538</v>
          </cell>
          <cell r="G714">
            <v>0</v>
          </cell>
          <cell r="H714">
            <v>17606</v>
          </cell>
          <cell r="I714">
            <v>9503</v>
          </cell>
          <cell r="J714">
            <v>0</v>
          </cell>
          <cell r="K714">
            <v>2530647</v>
          </cell>
          <cell r="L714">
            <v>766.43</v>
          </cell>
          <cell r="M714">
            <v>590.14</v>
          </cell>
          <cell r="N714">
            <v>20.85</v>
          </cell>
          <cell r="O714">
            <v>1335.72</v>
          </cell>
          <cell r="P714">
            <v>1874.3</v>
          </cell>
          <cell r="Q714">
            <v>1067020</v>
          </cell>
          <cell r="R714">
            <v>1463627</v>
          </cell>
          <cell r="S714">
            <v>43251.43041666667</v>
          </cell>
          <cell r="T714">
            <v>73415</v>
          </cell>
        </row>
        <row r="715">
          <cell r="D715">
            <v>69955</v>
          </cell>
          <cell r="E715" t="str">
            <v>Cottonwood Union Elementary</v>
          </cell>
          <cell r="F715">
            <v>2114352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2114352</v>
          </cell>
          <cell r="L715">
            <v>890.86</v>
          </cell>
          <cell r="M715">
            <v>226.73</v>
          </cell>
          <cell r="N715">
            <v>1.93</v>
          </cell>
          <cell r="O715">
            <v>1115.6600000000001</v>
          </cell>
          <cell r="P715">
            <v>1895.16</v>
          </cell>
          <cell r="Q715">
            <v>426032</v>
          </cell>
          <cell r="R715">
            <v>1688320</v>
          </cell>
          <cell r="S715">
            <v>43251.430428240739</v>
          </cell>
          <cell r="T715">
            <v>73415</v>
          </cell>
        </row>
        <row r="716">
          <cell r="D716">
            <v>69971</v>
          </cell>
          <cell r="E716" t="str">
            <v>Enterprise Elementary</v>
          </cell>
          <cell r="F716">
            <v>4939530</v>
          </cell>
          <cell r="G716">
            <v>0</v>
          </cell>
          <cell r="H716">
            <v>14676</v>
          </cell>
          <cell r="I716">
            <v>1561749</v>
          </cell>
          <cell r="J716">
            <v>0</v>
          </cell>
          <cell r="K716">
            <v>6515955</v>
          </cell>
          <cell r="L716">
            <v>3470.94</v>
          </cell>
          <cell r="M716">
            <v>211.92</v>
          </cell>
          <cell r="N716">
            <v>28.29</v>
          </cell>
          <cell r="O716">
            <v>3654.57</v>
          </cell>
          <cell r="P716">
            <v>1351.6</v>
          </cell>
          <cell r="Q716">
            <v>248195</v>
          </cell>
          <cell r="R716">
            <v>6267760</v>
          </cell>
          <cell r="S716">
            <v>43251.430486111109</v>
          </cell>
          <cell r="T716">
            <v>73415</v>
          </cell>
        </row>
        <row r="717">
          <cell r="D717">
            <v>69989</v>
          </cell>
          <cell r="E717" t="str">
            <v>Fall River Joint Unified</v>
          </cell>
          <cell r="F717">
            <v>4405158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4405158</v>
          </cell>
          <cell r="L717">
            <v>1136.72</v>
          </cell>
          <cell r="M717">
            <v>3.89</v>
          </cell>
          <cell r="N717">
            <v>2.92</v>
          </cell>
          <cell r="O717">
            <v>1137.69</v>
          </cell>
          <cell r="P717">
            <v>3872.02</v>
          </cell>
          <cell r="Q717">
            <v>3756</v>
          </cell>
          <cell r="R717">
            <v>4401402</v>
          </cell>
          <cell r="S717">
            <v>43251.430497685185</v>
          </cell>
          <cell r="T717">
            <v>73415</v>
          </cell>
        </row>
        <row r="718">
          <cell r="D718">
            <v>69997</v>
          </cell>
          <cell r="E718" t="str">
            <v>French Gulch-Whiskeytown Elementary</v>
          </cell>
          <cell r="F718">
            <v>108370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108370</v>
          </cell>
          <cell r="L718">
            <v>26.27</v>
          </cell>
          <cell r="M718">
            <v>0</v>
          </cell>
          <cell r="N718">
            <v>0</v>
          </cell>
          <cell r="O718">
            <v>26.27</v>
          </cell>
          <cell r="P718">
            <v>4125.24</v>
          </cell>
          <cell r="Q718">
            <v>0</v>
          </cell>
          <cell r="R718">
            <v>108370</v>
          </cell>
          <cell r="S718">
            <v>43251.430520833332</v>
          </cell>
          <cell r="T718">
            <v>73415</v>
          </cell>
        </row>
        <row r="719">
          <cell r="D719">
            <v>70003</v>
          </cell>
          <cell r="E719" t="str">
            <v>Grant Elementary</v>
          </cell>
          <cell r="F719">
            <v>767275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767275</v>
          </cell>
          <cell r="L719">
            <v>628.9</v>
          </cell>
          <cell r="M719">
            <v>0.88</v>
          </cell>
          <cell r="N719">
            <v>0.88</v>
          </cell>
          <cell r="O719">
            <v>628.9</v>
          </cell>
          <cell r="P719">
            <v>1220.03</v>
          </cell>
          <cell r="Q719">
            <v>0</v>
          </cell>
          <cell r="R719">
            <v>767275</v>
          </cell>
          <cell r="S719">
            <v>43251.430543981478</v>
          </cell>
          <cell r="T719">
            <v>73415</v>
          </cell>
        </row>
        <row r="720">
          <cell r="D720">
            <v>70011</v>
          </cell>
          <cell r="E720" t="str">
            <v>Happy Valley Union Elementary</v>
          </cell>
          <cell r="F720">
            <v>738249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738249</v>
          </cell>
          <cell r="L720">
            <v>485.98</v>
          </cell>
          <cell r="M720">
            <v>0</v>
          </cell>
          <cell r="N720">
            <v>0</v>
          </cell>
          <cell r="O720">
            <v>485.98</v>
          </cell>
          <cell r="P720">
            <v>1519.09</v>
          </cell>
          <cell r="Q720">
            <v>0</v>
          </cell>
          <cell r="R720">
            <v>738249</v>
          </cell>
          <cell r="S720">
            <v>43251.430555555555</v>
          </cell>
          <cell r="T720">
            <v>73415</v>
          </cell>
        </row>
        <row r="721">
          <cell r="D721">
            <v>70029</v>
          </cell>
          <cell r="E721" t="str">
            <v>Igo, Ono, Platina Union Elementary</v>
          </cell>
          <cell r="F721">
            <v>360647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360647</v>
          </cell>
          <cell r="L721">
            <v>38.96</v>
          </cell>
          <cell r="M721">
            <v>0</v>
          </cell>
          <cell r="N721">
            <v>0</v>
          </cell>
          <cell r="O721">
            <v>38.96</v>
          </cell>
          <cell r="P721">
            <v>9256.85</v>
          </cell>
          <cell r="Q721">
            <v>0</v>
          </cell>
          <cell r="R721">
            <v>360647</v>
          </cell>
          <cell r="S721">
            <v>43251.430590277778</v>
          </cell>
          <cell r="T721">
            <v>73415</v>
          </cell>
        </row>
        <row r="722">
          <cell r="D722">
            <v>70037</v>
          </cell>
          <cell r="E722" t="str">
            <v>Indian Springs Elementary</v>
          </cell>
          <cell r="F722">
            <v>420401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420401</v>
          </cell>
          <cell r="L722">
            <v>11.17</v>
          </cell>
          <cell r="M722">
            <v>0</v>
          </cell>
          <cell r="N722">
            <v>0</v>
          </cell>
          <cell r="O722">
            <v>11.17</v>
          </cell>
          <cell r="P722">
            <v>37636.620000000003</v>
          </cell>
          <cell r="Q722">
            <v>0</v>
          </cell>
          <cell r="R722">
            <v>420401</v>
          </cell>
          <cell r="S722">
            <v>43251.430590277778</v>
          </cell>
          <cell r="T722">
            <v>73415</v>
          </cell>
        </row>
        <row r="723">
          <cell r="D723">
            <v>70045</v>
          </cell>
          <cell r="E723" t="str">
            <v>Junction Elementary</v>
          </cell>
          <cell r="F723">
            <v>1241289</v>
          </cell>
          <cell r="G723">
            <v>0</v>
          </cell>
          <cell r="H723">
            <v>17418</v>
          </cell>
          <cell r="I723">
            <v>8376</v>
          </cell>
          <cell r="J723">
            <v>0</v>
          </cell>
          <cell r="K723">
            <v>1267083</v>
          </cell>
          <cell r="L723">
            <v>261.99</v>
          </cell>
          <cell r="M723">
            <v>22.99</v>
          </cell>
          <cell r="N723">
            <v>22.99</v>
          </cell>
          <cell r="O723">
            <v>261.99</v>
          </cell>
          <cell r="P723">
            <v>4737.93</v>
          </cell>
          <cell r="Q723">
            <v>0</v>
          </cell>
          <cell r="R723">
            <v>1267083</v>
          </cell>
          <cell r="S723">
            <v>43251.430613425924</v>
          </cell>
          <cell r="T723">
            <v>73415</v>
          </cell>
        </row>
        <row r="724">
          <cell r="D724">
            <v>70052</v>
          </cell>
          <cell r="E724" t="str">
            <v>Millville Elementary</v>
          </cell>
          <cell r="F724">
            <v>597128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597128</v>
          </cell>
          <cell r="L724">
            <v>248.82</v>
          </cell>
          <cell r="M724">
            <v>1.83</v>
          </cell>
          <cell r="N724">
            <v>1.83</v>
          </cell>
          <cell r="O724">
            <v>248.82</v>
          </cell>
          <cell r="P724">
            <v>2399.84</v>
          </cell>
          <cell r="Q724">
            <v>0</v>
          </cell>
          <cell r="R724">
            <v>597128</v>
          </cell>
          <cell r="S724">
            <v>43251.430833333332</v>
          </cell>
          <cell r="T724">
            <v>73415</v>
          </cell>
        </row>
        <row r="725">
          <cell r="D725">
            <v>70078</v>
          </cell>
          <cell r="E725" t="str">
            <v>North Cow Creek Elementary</v>
          </cell>
          <cell r="F725">
            <v>470102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470102</v>
          </cell>
          <cell r="L725">
            <v>254.64</v>
          </cell>
          <cell r="M725">
            <v>5.8</v>
          </cell>
          <cell r="N725">
            <v>5.8</v>
          </cell>
          <cell r="O725">
            <v>254.64</v>
          </cell>
          <cell r="P725">
            <v>1846.14</v>
          </cell>
          <cell r="Q725">
            <v>0</v>
          </cell>
          <cell r="R725">
            <v>470102</v>
          </cell>
          <cell r="S725">
            <v>43251.430891203701</v>
          </cell>
          <cell r="T725">
            <v>73415</v>
          </cell>
        </row>
        <row r="726">
          <cell r="D726">
            <v>70086</v>
          </cell>
          <cell r="E726" t="str">
            <v>Oak Run Elementary</v>
          </cell>
          <cell r="F726">
            <v>209714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209714</v>
          </cell>
          <cell r="L726">
            <v>60.34</v>
          </cell>
          <cell r="M726">
            <v>0.88</v>
          </cell>
          <cell r="N726">
            <v>0.88</v>
          </cell>
          <cell r="O726">
            <v>60.34</v>
          </cell>
          <cell r="P726">
            <v>3475.54</v>
          </cell>
          <cell r="Q726">
            <v>0</v>
          </cell>
          <cell r="R726">
            <v>209714</v>
          </cell>
          <cell r="S726">
            <v>43251.430902777778</v>
          </cell>
          <cell r="T726">
            <v>73415</v>
          </cell>
        </row>
        <row r="727">
          <cell r="D727">
            <v>70094</v>
          </cell>
          <cell r="E727" t="str">
            <v>Pacheco Union Elementary</v>
          </cell>
          <cell r="F727">
            <v>2428721</v>
          </cell>
          <cell r="G727">
            <v>0</v>
          </cell>
          <cell r="H727">
            <v>39915</v>
          </cell>
          <cell r="I727">
            <v>19016</v>
          </cell>
          <cell r="J727">
            <v>0</v>
          </cell>
          <cell r="K727">
            <v>2487652</v>
          </cell>
          <cell r="L727">
            <v>604.32000000000005</v>
          </cell>
          <cell r="M727">
            <v>9.6999999999999993</v>
          </cell>
          <cell r="N727">
            <v>9.6999999999999993</v>
          </cell>
          <cell r="O727">
            <v>604.32000000000005</v>
          </cell>
          <cell r="P727">
            <v>4018.93</v>
          </cell>
          <cell r="Q727">
            <v>0</v>
          </cell>
          <cell r="R727">
            <v>2487652</v>
          </cell>
          <cell r="S727">
            <v>43251.430937500001</v>
          </cell>
          <cell r="T727">
            <v>73415</v>
          </cell>
        </row>
        <row r="728">
          <cell r="D728">
            <v>70110</v>
          </cell>
          <cell r="E728" t="str">
            <v>Redding Elementary</v>
          </cell>
          <cell r="F728">
            <v>6986147</v>
          </cell>
          <cell r="G728">
            <v>0</v>
          </cell>
          <cell r="H728">
            <v>187</v>
          </cell>
          <cell r="I728">
            <v>734623</v>
          </cell>
          <cell r="J728">
            <v>0</v>
          </cell>
          <cell r="K728">
            <v>7720957</v>
          </cell>
          <cell r="L728">
            <v>2858.88</v>
          </cell>
          <cell r="M728">
            <v>326.22000000000003</v>
          </cell>
          <cell r="N728">
            <v>42.06</v>
          </cell>
          <cell r="O728">
            <v>3143.04</v>
          </cell>
          <cell r="P728">
            <v>2222.7399999999998</v>
          </cell>
          <cell r="Q728">
            <v>631614</v>
          </cell>
          <cell r="R728">
            <v>7089343</v>
          </cell>
          <cell r="S728">
            <v>43251.431006944447</v>
          </cell>
          <cell r="T728">
            <v>73415</v>
          </cell>
        </row>
        <row r="729">
          <cell r="D729">
            <v>70128</v>
          </cell>
          <cell r="E729" t="str">
            <v>Shasta Union Elementary</v>
          </cell>
          <cell r="F729">
            <v>682457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682457</v>
          </cell>
          <cell r="L729">
            <v>146.12</v>
          </cell>
          <cell r="M729">
            <v>1.93</v>
          </cell>
          <cell r="N729">
            <v>1.93</v>
          </cell>
          <cell r="O729">
            <v>146.12</v>
          </cell>
          <cell r="P729">
            <v>4670.5200000000004</v>
          </cell>
          <cell r="Q729">
            <v>0</v>
          </cell>
          <cell r="R729">
            <v>682457</v>
          </cell>
          <cell r="S729">
            <v>43251.431157407409</v>
          </cell>
          <cell r="T729">
            <v>73415</v>
          </cell>
        </row>
        <row r="730">
          <cell r="D730">
            <v>70136</v>
          </cell>
          <cell r="E730" t="str">
            <v>Shasta Union High</v>
          </cell>
          <cell r="F730">
            <v>18458139</v>
          </cell>
          <cell r="G730">
            <v>0</v>
          </cell>
          <cell r="H730">
            <v>39290</v>
          </cell>
          <cell r="I730">
            <v>1848837</v>
          </cell>
          <cell r="J730">
            <v>0</v>
          </cell>
          <cell r="K730">
            <v>20346266</v>
          </cell>
          <cell r="L730">
            <v>4129.88</v>
          </cell>
          <cell r="M730">
            <v>1300.74</v>
          </cell>
          <cell r="N730">
            <v>53.57</v>
          </cell>
          <cell r="O730">
            <v>5377.05</v>
          </cell>
          <cell r="P730">
            <v>3432.76</v>
          </cell>
          <cell r="Q730">
            <v>4281235</v>
          </cell>
          <cell r="R730">
            <v>16065031</v>
          </cell>
          <cell r="S730">
            <v>43251.431157407409</v>
          </cell>
          <cell r="T730">
            <v>73415</v>
          </cell>
        </row>
        <row r="731">
          <cell r="D731">
            <v>70169</v>
          </cell>
          <cell r="E731" t="str">
            <v>Whitmore Union Elementary</v>
          </cell>
          <cell r="F731">
            <v>275388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275388</v>
          </cell>
          <cell r="L731">
            <v>33.549999999999997</v>
          </cell>
          <cell r="M731">
            <v>878.68</v>
          </cell>
          <cell r="N731">
            <v>2.83</v>
          </cell>
          <cell r="O731">
            <v>909.4</v>
          </cell>
          <cell r="P731">
            <v>302.82</v>
          </cell>
          <cell r="Q731">
            <v>265225</v>
          </cell>
          <cell r="R731">
            <v>10163</v>
          </cell>
          <cell r="S731">
            <v>43251.431307870371</v>
          </cell>
          <cell r="T731">
            <v>73415</v>
          </cell>
        </row>
        <row r="732">
          <cell r="D732">
            <v>73700</v>
          </cell>
          <cell r="E732" t="str">
            <v>Mountain Union Elementary</v>
          </cell>
          <cell r="F732">
            <v>687648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687648</v>
          </cell>
          <cell r="L732">
            <v>61.82</v>
          </cell>
          <cell r="M732">
            <v>1.9</v>
          </cell>
          <cell r="N732">
            <v>0</v>
          </cell>
          <cell r="O732">
            <v>63.72</v>
          </cell>
          <cell r="P732">
            <v>10791.71</v>
          </cell>
          <cell r="Q732">
            <v>14049</v>
          </cell>
          <cell r="R732">
            <v>673599</v>
          </cell>
          <cell r="S732">
            <v>43251.430856481478</v>
          </cell>
          <cell r="T732">
            <v>73415</v>
          </cell>
        </row>
        <row r="733">
          <cell r="D733">
            <v>75267</v>
          </cell>
          <cell r="E733" t="str">
            <v>Gateway Unified</v>
          </cell>
          <cell r="F733">
            <v>10757968</v>
          </cell>
          <cell r="G733">
            <v>0</v>
          </cell>
          <cell r="H733">
            <v>41511</v>
          </cell>
          <cell r="I733">
            <v>2060679</v>
          </cell>
          <cell r="J733">
            <v>0</v>
          </cell>
          <cell r="K733">
            <v>12860158</v>
          </cell>
          <cell r="L733">
            <v>2160.5700000000002</v>
          </cell>
          <cell r="M733">
            <v>425.02</v>
          </cell>
          <cell r="N733">
            <v>20.81</v>
          </cell>
          <cell r="O733">
            <v>2564.7800000000002</v>
          </cell>
          <cell r="P733">
            <v>4194.5</v>
          </cell>
          <cell r="Q733">
            <v>1695459</v>
          </cell>
          <cell r="R733">
            <v>11164699</v>
          </cell>
          <cell r="S733">
            <v>43251.430532407408</v>
          </cell>
          <cell r="T733">
            <v>73415</v>
          </cell>
        </row>
        <row r="734">
          <cell r="D734">
            <v>70177</v>
          </cell>
          <cell r="E734" t="str">
            <v>Sierra-Plumas Joint Unified</v>
          </cell>
          <cell r="F734">
            <v>2687636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2687636</v>
          </cell>
          <cell r="L734">
            <v>389.94</v>
          </cell>
          <cell r="M734">
            <v>0</v>
          </cell>
          <cell r="N734">
            <v>0</v>
          </cell>
          <cell r="O734">
            <v>389.94</v>
          </cell>
          <cell r="P734">
            <v>6892.43</v>
          </cell>
          <cell r="Q734">
            <v>0</v>
          </cell>
          <cell r="R734">
            <v>2687636</v>
          </cell>
          <cell r="S734">
            <v>43251.431157407409</v>
          </cell>
          <cell r="T734">
            <v>73415</v>
          </cell>
        </row>
        <row r="735">
          <cell r="D735">
            <v>70185</v>
          </cell>
          <cell r="E735" t="str">
            <v>Big Springs Union Elementary</v>
          </cell>
          <cell r="F735">
            <v>383963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383963</v>
          </cell>
          <cell r="L735">
            <v>172.69</v>
          </cell>
          <cell r="M735">
            <v>4.68</v>
          </cell>
          <cell r="N735">
            <v>4.68</v>
          </cell>
          <cell r="O735">
            <v>172.69</v>
          </cell>
          <cell r="P735">
            <v>2223.42</v>
          </cell>
          <cell r="Q735">
            <v>0</v>
          </cell>
          <cell r="R735">
            <v>383963</v>
          </cell>
          <cell r="S735">
            <v>43251.430324074077</v>
          </cell>
          <cell r="T735">
            <v>73415</v>
          </cell>
        </row>
        <row r="736">
          <cell r="D736">
            <v>70193</v>
          </cell>
          <cell r="E736" t="str">
            <v>Bogus Elementary</v>
          </cell>
          <cell r="F736">
            <v>128413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128413</v>
          </cell>
          <cell r="L736">
            <v>18.98</v>
          </cell>
          <cell r="M736">
            <v>3.81</v>
          </cell>
          <cell r="N736">
            <v>3.81</v>
          </cell>
          <cell r="O736">
            <v>18.98</v>
          </cell>
          <cell r="P736">
            <v>6765.7</v>
          </cell>
          <cell r="Q736">
            <v>0</v>
          </cell>
          <cell r="R736">
            <v>128413</v>
          </cell>
          <cell r="S736">
            <v>43251.430324074077</v>
          </cell>
          <cell r="T736">
            <v>73415</v>
          </cell>
        </row>
        <row r="737">
          <cell r="D737">
            <v>70201</v>
          </cell>
          <cell r="E737" t="str">
            <v>Butteville Union Elementary</v>
          </cell>
          <cell r="F737">
            <v>478788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478788</v>
          </cell>
          <cell r="L737">
            <v>205.18</v>
          </cell>
          <cell r="M737">
            <v>13.1</v>
          </cell>
          <cell r="N737">
            <v>13.1</v>
          </cell>
          <cell r="O737">
            <v>205.18</v>
          </cell>
          <cell r="P737">
            <v>2333.5</v>
          </cell>
          <cell r="Q737">
            <v>0</v>
          </cell>
          <cell r="R737">
            <v>478788</v>
          </cell>
          <cell r="S737">
            <v>43251.430347222224</v>
          </cell>
          <cell r="T737">
            <v>73415</v>
          </cell>
        </row>
        <row r="738">
          <cell r="D738">
            <v>70227</v>
          </cell>
          <cell r="E738" t="str">
            <v>Delphic Elementary</v>
          </cell>
          <cell r="F738">
            <v>20036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20036</v>
          </cell>
          <cell r="L738">
            <v>56.78</v>
          </cell>
          <cell r="M738">
            <v>1</v>
          </cell>
          <cell r="N738">
            <v>1</v>
          </cell>
          <cell r="O738">
            <v>56.78</v>
          </cell>
          <cell r="P738">
            <v>352.87</v>
          </cell>
          <cell r="Q738">
            <v>0</v>
          </cell>
          <cell r="R738">
            <v>20036</v>
          </cell>
          <cell r="S738">
            <v>43251.430451388886</v>
          </cell>
          <cell r="T738">
            <v>73415</v>
          </cell>
        </row>
        <row r="739">
          <cell r="D739">
            <v>70243</v>
          </cell>
          <cell r="E739" t="str">
            <v>Dunsmuir Elementary</v>
          </cell>
          <cell r="F739">
            <v>474211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474211</v>
          </cell>
          <cell r="L739">
            <v>84.35</v>
          </cell>
          <cell r="M739">
            <v>21.58</v>
          </cell>
          <cell r="N739">
            <v>21.58</v>
          </cell>
          <cell r="O739">
            <v>84.35</v>
          </cell>
          <cell r="P739">
            <v>5621.94</v>
          </cell>
          <cell r="Q739">
            <v>0</v>
          </cell>
          <cell r="R739">
            <v>474211</v>
          </cell>
          <cell r="S739">
            <v>43251.430462962962</v>
          </cell>
          <cell r="T739">
            <v>73415</v>
          </cell>
        </row>
        <row r="740">
          <cell r="D740">
            <v>70250</v>
          </cell>
          <cell r="E740" t="str">
            <v>Dunsmuir Joint Union High</v>
          </cell>
          <cell r="F740">
            <v>534398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534398</v>
          </cell>
          <cell r="L740">
            <v>59.57</v>
          </cell>
          <cell r="M740">
            <v>14.56</v>
          </cell>
          <cell r="N740">
            <v>0</v>
          </cell>
          <cell r="O740">
            <v>74.13</v>
          </cell>
          <cell r="P740">
            <v>7208.93</v>
          </cell>
          <cell r="Q740">
            <v>104962</v>
          </cell>
          <cell r="R740">
            <v>429436</v>
          </cell>
          <cell r="S740">
            <v>43251.430462962962</v>
          </cell>
          <cell r="T740">
            <v>73415</v>
          </cell>
        </row>
        <row r="741">
          <cell r="D741">
            <v>70292</v>
          </cell>
          <cell r="E741" t="str">
            <v>Forks of Salmon Elementary</v>
          </cell>
          <cell r="F741">
            <v>77654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77654</v>
          </cell>
          <cell r="L741">
            <v>8.8800000000000008</v>
          </cell>
          <cell r="M741">
            <v>0</v>
          </cell>
          <cell r="N741">
            <v>0</v>
          </cell>
          <cell r="O741">
            <v>8.8800000000000008</v>
          </cell>
          <cell r="P741">
            <v>8744.82</v>
          </cell>
          <cell r="Q741">
            <v>0</v>
          </cell>
          <cell r="R741">
            <v>77654</v>
          </cell>
          <cell r="S741">
            <v>43251.430509259262</v>
          </cell>
          <cell r="T741">
            <v>73415</v>
          </cell>
        </row>
        <row r="742">
          <cell r="D742">
            <v>70318</v>
          </cell>
          <cell r="E742" t="str">
            <v>Gazelle Union Elementary</v>
          </cell>
          <cell r="F742">
            <v>72537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72537</v>
          </cell>
          <cell r="L742">
            <v>28.37</v>
          </cell>
          <cell r="M742">
            <v>2.91</v>
          </cell>
          <cell r="N742">
            <v>2.91</v>
          </cell>
          <cell r="O742">
            <v>28.37</v>
          </cell>
          <cell r="P742">
            <v>2556.8200000000002</v>
          </cell>
          <cell r="Q742">
            <v>0</v>
          </cell>
          <cell r="R742">
            <v>72537</v>
          </cell>
          <cell r="S742">
            <v>43251.430532407408</v>
          </cell>
          <cell r="T742">
            <v>73415</v>
          </cell>
        </row>
        <row r="743">
          <cell r="D743">
            <v>70326</v>
          </cell>
          <cell r="E743" t="str">
            <v>Grenada Elementary</v>
          </cell>
          <cell r="F743">
            <v>248990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248990</v>
          </cell>
          <cell r="L743">
            <v>194.49</v>
          </cell>
          <cell r="M743">
            <v>11.51</v>
          </cell>
          <cell r="N743">
            <v>11.51</v>
          </cell>
          <cell r="O743">
            <v>194.49</v>
          </cell>
          <cell r="P743">
            <v>1280.22</v>
          </cell>
          <cell r="Q743">
            <v>0</v>
          </cell>
          <cell r="R743">
            <v>248990</v>
          </cell>
          <cell r="S743">
            <v>43251.430555555555</v>
          </cell>
          <cell r="T743">
            <v>73415</v>
          </cell>
        </row>
        <row r="744">
          <cell r="D744">
            <v>70334</v>
          </cell>
          <cell r="E744" t="str">
            <v>Happy Camp Union Elementary</v>
          </cell>
          <cell r="F744">
            <v>387922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387922</v>
          </cell>
          <cell r="L744">
            <v>102.78</v>
          </cell>
          <cell r="M744">
            <v>3.11</v>
          </cell>
          <cell r="N744">
            <v>3.11</v>
          </cell>
          <cell r="O744">
            <v>102.78</v>
          </cell>
          <cell r="P744">
            <v>3774.29</v>
          </cell>
          <cell r="Q744">
            <v>0</v>
          </cell>
          <cell r="R744">
            <v>387922</v>
          </cell>
          <cell r="S744">
            <v>43251.430555555555</v>
          </cell>
          <cell r="T744">
            <v>73415</v>
          </cell>
        </row>
        <row r="745">
          <cell r="D745">
            <v>70359</v>
          </cell>
          <cell r="E745" t="str">
            <v>Hornbrook Elementary</v>
          </cell>
          <cell r="F745">
            <v>526498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526498</v>
          </cell>
          <cell r="L745">
            <v>52.96</v>
          </cell>
          <cell r="M745">
            <v>3.04</v>
          </cell>
          <cell r="N745">
            <v>0</v>
          </cell>
          <cell r="O745">
            <v>56</v>
          </cell>
          <cell r="P745">
            <v>9401.75</v>
          </cell>
          <cell r="Q745">
            <v>22947</v>
          </cell>
          <cell r="R745">
            <v>503551</v>
          </cell>
          <cell r="S745">
            <v>43251.430578703701</v>
          </cell>
          <cell r="T745">
            <v>73415</v>
          </cell>
        </row>
        <row r="746">
          <cell r="D746">
            <v>70367</v>
          </cell>
          <cell r="E746" t="str">
            <v>Junction Elementary</v>
          </cell>
          <cell r="F746">
            <v>40843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40843</v>
          </cell>
          <cell r="L746">
            <v>25.92</v>
          </cell>
          <cell r="M746">
            <v>0</v>
          </cell>
          <cell r="N746">
            <v>0</v>
          </cell>
          <cell r="O746">
            <v>25.92</v>
          </cell>
          <cell r="P746">
            <v>1575.73</v>
          </cell>
          <cell r="Q746">
            <v>0</v>
          </cell>
          <cell r="R746">
            <v>40843</v>
          </cell>
          <cell r="S746">
            <v>43251.430613425924</v>
          </cell>
          <cell r="T746">
            <v>73415</v>
          </cell>
        </row>
        <row r="747">
          <cell r="D747">
            <v>70375</v>
          </cell>
          <cell r="E747" t="str">
            <v>Klamath River Union Elementary</v>
          </cell>
          <cell r="F747">
            <v>129897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129897</v>
          </cell>
          <cell r="L747">
            <v>20.079999999999998</v>
          </cell>
          <cell r="M747">
            <v>3.1</v>
          </cell>
          <cell r="N747">
            <v>3.1</v>
          </cell>
          <cell r="O747">
            <v>20.079999999999998</v>
          </cell>
          <cell r="P747">
            <v>6468.97</v>
          </cell>
          <cell r="Q747">
            <v>0</v>
          </cell>
          <cell r="R747">
            <v>129897</v>
          </cell>
          <cell r="S747">
            <v>43251.430625000001</v>
          </cell>
          <cell r="T747">
            <v>73415</v>
          </cell>
        </row>
        <row r="748">
          <cell r="D748">
            <v>70383</v>
          </cell>
          <cell r="E748" t="str">
            <v>Little Shasta Elementary</v>
          </cell>
          <cell r="F748">
            <v>69915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69915</v>
          </cell>
          <cell r="L748">
            <v>15.37</v>
          </cell>
          <cell r="M748">
            <v>5.92</v>
          </cell>
          <cell r="N748">
            <v>5.92</v>
          </cell>
          <cell r="O748">
            <v>15.37</v>
          </cell>
          <cell r="P748">
            <v>4548.8</v>
          </cell>
          <cell r="Q748">
            <v>0</v>
          </cell>
          <cell r="R748">
            <v>69915</v>
          </cell>
          <cell r="S748">
            <v>43251.430671296293</v>
          </cell>
          <cell r="T748">
            <v>73415</v>
          </cell>
        </row>
        <row r="749">
          <cell r="D749">
            <v>70409</v>
          </cell>
          <cell r="E749" t="str">
            <v>McCloud Union Elementary</v>
          </cell>
          <cell r="F749">
            <v>378840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378840</v>
          </cell>
          <cell r="L749">
            <v>58.66</v>
          </cell>
          <cell r="M749">
            <v>3.46</v>
          </cell>
          <cell r="N749">
            <v>3.46</v>
          </cell>
          <cell r="O749">
            <v>58.66</v>
          </cell>
          <cell r="P749">
            <v>6458.23</v>
          </cell>
          <cell r="Q749">
            <v>0</v>
          </cell>
          <cell r="R749">
            <v>378840</v>
          </cell>
          <cell r="S749">
            <v>43251.430821759262</v>
          </cell>
          <cell r="T749">
            <v>73415</v>
          </cell>
        </row>
        <row r="750">
          <cell r="D750">
            <v>70417</v>
          </cell>
          <cell r="E750" t="str">
            <v>Montague Elementary</v>
          </cell>
          <cell r="F750">
            <v>215875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215875</v>
          </cell>
          <cell r="L750">
            <v>161.63999999999999</v>
          </cell>
          <cell r="M750">
            <v>17.850000000000001</v>
          </cell>
          <cell r="N750">
            <v>17.850000000000001</v>
          </cell>
          <cell r="O750">
            <v>161.63999999999999</v>
          </cell>
          <cell r="P750">
            <v>1335.53</v>
          </cell>
          <cell r="Q750">
            <v>0</v>
          </cell>
          <cell r="R750">
            <v>215875</v>
          </cell>
          <cell r="S750">
            <v>43251.430844907409</v>
          </cell>
          <cell r="T750">
            <v>73415</v>
          </cell>
        </row>
        <row r="751">
          <cell r="D751">
            <v>70425</v>
          </cell>
          <cell r="E751" t="str">
            <v>Mt. Shasta Union Elementary</v>
          </cell>
          <cell r="F751">
            <v>1897644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1897644</v>
          </cell>
          <cell r="L751">
            <v>555.23</v>
          </cell>
          <cell r="M751">
            <v>77.53</v>
          </cell>
          <cell r="N751">
            <v>77.53</v>
          </cell>
          <cell r="O751">
            <v>555.23</v>
          </cell>
          <cell r="P751">
            <v>3417.76</v>
          </cell>
          <cell r="Q751">
            <v>0</v>
          </cell>
          <cell r="R751">
            <v>1897644</v>
          </cell>
          <cell r="S751">
            <v>43251.430868055555</v>
          </cell>
          <cell r="T751">
            <v>73415</v>
          </cell>
        </row>
        <row r="752">
          <cell r="D752">
            <v>70458</v>
          </cell>
          <cell r="E752" t="str">
            <v>Seiad Elementary</v>
          </cell>
          <cell r="F752">
            <v>89800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89800</v>
          </cell>
          <cell r="L752">
            <v>16.47</v>
          </cell>
          <cell r="M752">
            <v>0.79</v>
          </cell>
          <cell r="N752">
            <v>0.79</v>
          </cell>
          <cell r="O752">
            <v>16.47</v>
          </cell>
          <cell r="P752">
            <v>5452.34</v>
          </cell>
          <cell r="Q752">
            <v>0</v>
          </cell>
          <cell r="R752">
            <v>89800</v>
          </cell>
          <cell r="S752">
            <v>43251.431145833332</v>
          </cell>
          <cell r="T752">
            <v>73415</v>
          </cell>
        </row>
        <row r="753">
          <cell r="D753">
            <v>70466</v>
          </cell>
          <cell r="E753" t="str">
            <v>Siskiyou Union High</v>
          </cell>
          <cell r="F753">
            <v>3782084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3782084</v>
          </cell>
          <cell r="L753">
            <v>545.92999999999995</v>
          </cell>
          <cell r="M753">
            <v>72.13</v>
          </cell>
          <cell r="N753">
            <v>72.13</v>
          </cell>
          <cell r="O753">
            <v>545.92999999999995</v>
          </cell>
          <cell r="P753">
            <v>6927.78</v>
          </cell>
          <cell r="Q753">
            <v>0</v>
          </cell>
          <cell r="R753">
            <v>3782084</v>
          </cell>
          <cell r="S753">
            <v>43251.431157407409</v>
          </cell>
          <cell r="T753">
            <v>73415</v>
          </cell>
        </row>
        <row r="754">
          <cell r="D754">
            <v>70482</v>
          </cell>
          <cell r="E754" t="str">
            <v>Weed Union Elementary</v>
          </cell>
          <cell r="F754">
            <v>1362791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1362791</v>
          </cell>
          <cell r="L754">
            <v>274.58</v>
          </cell>
          <cell r="M754">
            <v>36.75</v>
          </cell>
          <cell r="N754">
            <v>36.75</v>
          </cell>
          <cell r="O754">
            <v>274.58</v>
          </cell>
          <cell r="P754">
            <v>4963.18</v>
          </cell>
          <cell r="Q754">
            <v>0</v>
          </cell>
          <cell r="R754">
            <v>1362791</v>
          </cell>
          <cell r="S754">
            <v>43251.431284722225</v>
          </cell>
          <cell r="T754">
            <v>73415</v>
          </cell>
        </row>
        <row r="755">
          <cell r="D755">
            <v>70490</v>
          </cell>
          <cell r="E755" t="str">
            <v>Willow Creek Elementary</v>
          </cell>
          <cell r="F755">
            <v>98543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98543</v>
          </cell>
          <cell r="L755">
            <v>38.020000000000003</v>
          </cell>
          <cell r="M755">
            <v>5.07</v>
          </cell>
          <cell r="N755">
            <v>5.07</v>
          </cell>
          <cell r="O755">
            <v>38.020000000000003</v>
          </cell>
          <cell r="P755">
            <v>2591.87</v>
          </cell>
          <cell r="Q755">
            <v>0</v>
          </cell>
          <cell r="R755">
            <v>98543</v>
          </cell>
          <cell r="S755">
            <v>43251.431319444448</v>
          </cell>
          <cell r="T755">
            <v>73415</v>
          </cell>
        </row>
        <row r="756">
          <cell r="D756">
            <v>70508</v>
          </cell>
          <cell r="E756" t="str">
            <v>Yreka Union Elementary</v>
          </cell>
          <cell r="F756">
            <v>2244716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2244716</v>
          </cell>
          <cell r="L756">
            <v>958.33</v>
          </cell>
          <cell r="M756">
            <v>67.489999999999995</v>
          </cell>
          <cell r="N756">
            <v>67.489999999999995</v>
          </cell>
          <cell r="O756">
            <v>958.33</v>
          </cell>
          <cell r="P756">
            <v>2342.3200000000002</v>
          </cell>
          <cell r="Q756">
            <v>0</v>
          </cell>
          <cell r="R756">
            <v>2244716</v>
          </cell>
          <cell r="S756">
            <v>43251.431331018517</v>
          </cell>
          <cell r="T756">
            <v>73415</v>
          </cell>
        </row>
        <row r="757">
          <cell r="D757">
            <v>70516</v>
          </cell>
          <cell r="E757" t="str">
            <v>Yreka Union High</v>
          </cell>
          <cell r="F757">
            <v>2993158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2993158</v>
          </cell>
          <cell r="L757">
            <v>593.58000000000004</v>
          </cell>
          <cell r="M757">
            <v>71.040000000000006</v>
          </cell>
          <cell r="N757">
            <v>71.040000000000006</v>
          </cell>
          <cell r="O757">
            <v>593.58000000000004</v>
          </cell>
          <cell r="P757">
            <v>5042.55</v>
          </cell>
          <cell r="Q757">
            <v>0</v>
          </cell>
          <cell r="R757">
            <v>2993158</v>
          </cell>
          <cell r="S757">
            <v>43251.431331018517</v>
          </cell>
          <cell r="T757">
            <v>73415</v>
          </cell>
        </row>
        <row r="758">
          <cell r="D758">
            <v>73684</v>
          </cell>
          <cell r="E758" t="str">
            <v>Butte Valley Unified</v>
          </cell>
          <cell r="F758">
            <v>1123289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1123289</v>
          </cell>
          <cell r="L758">
            <v>306.97000000000003</v>
          </cell>
          <cell r="M758">
            <v>6.95</v>
          </cell>
          <cell r="N758">
            <v>6.95</v>
          </cell>
          <cell r="O758">
            <v>306.97000000000003</v>
          </cell>
          <cell r="P758">
            <v>3659.28</v>
          </cell>
          <cell r="Q758">
            <v>0</v>
          </cell>
          <cell r="R758">
            <v>1123289</v>
          </cell>
          <cell r="S758">
            <v>43251.430347222224</v>
          </cell>
          <cell r="T758">
            <v>73415</v>
          </cell>
        </row>
        <row r="759">
          <cell r="D759">
            <v>76455</v>
          </cell>
          <cell r="E759" t="str">
            <v>Scott Valley Unified</v>
          </cell>
          <cell r="F759">
            <v>2468403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2468403</v>
          </cell>
          <cell r="L759">
            <v>639.21</v>
          </cell>
          <cell r="M759">
            <v>41.98</v>
          </cell>
          <cell r="N759">
            <v>41.98</v>
          </cell>
          <cell r="O759">
            <v>639.21</v>
          </cell>
          <cell r="P759">
            <v>3861.65</v>
          </cell>
          <cell r="Q759">
            <v>0</v>
          </cell>
          <cell r="R759">
            <v>2468403</v>
          </cell>
          <cell r="S759">
            <v>43251.431145833332</v>
          </cell>
          <cell r="T759">
            <v>73415</v>
          </cell>
        </row>
        <row r="760">
          <cell r="D760">
            <v>70524</v>
          </cell>
          <cell r="E760" t="str">
            <v>Benicia Unified</v>
          </cell>
          <cell r="F760">
            <v>15785441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15785441</v>
          </cell>
          <cell r="L760">
            <v>4668.62</v>
          </cell>
          <cell r="M760">
            <v>0.9</v>
          </cell>
          <cell r="N760">
            <v>0.9</v>
          </cell>
          <cell r="O760">
            <v>4668.62</v>
          </cell>
          <cell r="P760">
            <v>3381.18</v>
          </cell>
          <cell r="Q760">
            <v>0</v>
          </cell>
          <cell r="R760">
            <v>15785441</v>
          </cell>
          <cell r="S760">
            <v>43251.430312500001</v>
          </cell>
          <cell r="T760">
            <v>73415</v>
          </cell>
        </row>
        <row r="761">
          <cell r="D761">
            <v>70532</v>
          </cell>
          <cell r="E761" t="str">
            <v>Dixon Unified</v>
          </cell>
          <cell r="F761">
            <v>8710322</v>
          </cell>
          <cell r="G761">
            <v>0</v>
          </cell>
          <cell r="H761">
            <v>91349</v>
          </cell>
          <cell r="I761">
            <v>793666</v>
          </cell>
          <cell r="J761">
            <v>0</v>
          </cell>
          <cell r="K761">
            <v>9595337</v>
          </cell>
          <cell r="L761">
            <v>3087.36</v>
          </cell>
          <cell r="M761">
            <v>387.32</v>
          </cell>
          <cell r="N761">
            <v>0</v>
          </cell>
          <cell r="O761">
            <v>3474.68</v>
          </cell>
          <cell r="P761">
            <v>2506.8000000000002</v>
          </cell>
          <cell r="Q761">
            <v>970934</v>
          </cell>
          <cell r="R761">
            <v>8624403</v>
          </cell>
          <cell r="S761">
            <v>43251.430451388886</v>
          </cell>
          <cell r="T761">
            <v>73415</v>
          </cell>
        </row>
        <row r="762">
          <cell r="D762">
            <v>70540</v>
          </cell>
          <cell r="E762" t="str">
            <v>Fairfield-Suisun Unified</v>
          </cell>
          <cell r="F762">
            <v>34997850</v>
          </cell>
          <cell r="G762">
            <v>0</v>
          </cell>
          <cell r="H762">
            <v>424337</v>
          </cell>
          <cell r="I762">
            <v>18949759</v>
          </cell>
          <cell r="J762">
            <v>88147</v>
          </cell>
          <cell r="K762">
            <v>54460093</v>
          </cell>
          <cell r="L762">
            <v>20716.650000000001</v>
          </cell>
          <cell r="M762">
            <v>1.91</v>
          </cell>
          <cell r="N762">
            <v>1.91</v>
          </cell>
          <cell r="O762">
            <v>20716.650000000001</v>
          </cell>
          <cell r="P762">
            <v>1689.36</v>
          </cell>
          <cell r="Q762">
            <v>0</v>
          </cell>
          <cell r="R762">
            <v>54460093</v>
          </cell>
          <cell r="S762">
            <v>43251.430497685185</v>
          </cell>
          <cell r="T762">
            <v>73415</v>
          </cell>
        </row>
        <row r="763">
          <cell r="D763">
            <v>70565</v>
          </cell>
          <cell r="E763" t="str">
            <v>Travis Unified</v>
          </cell>
          <cell r="F763">
            <v>6962878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6962878</v>
          </cell>
          <cell r="L763">
            <v>5400.27</v>
          </cell>
          <cell r="M763">
            <v>0</v>
          </cell>
          <cell r="N763">
            <v>0</v>
          </cell>
          <cell r="O763">
            <v>5400.27</v>
          </cell>
          <cell r="P763">
            <v>1289.3599999999999</v>
          </cell>
          <cell r="Q763">
            <v>0</v>
          </cell>
          <cell r="R763">
            <v>6962878</v>
          </cell>
          <cell r="S763">
            <v>43251.431226851855</v>
          </cell>
          <cell r="T763">
            <v>73415</v>
          </cell>
        </row>
        <row r="764">
          <cell r="D764">
            <v>70573</v>
          </cell>
          <cell r="E764" t="str">
            <v>Vacaville Unified</v>
          </cell>
          <cell r="F764">
            <v>24105252</v>
          </cell>
          <cell r="G764">
            <v>0</v>
          </cell>
          <cell r="H764">
            <v>973177</v>
          </cell>
          <cell r="I764">
            <v>13605814</v>
          </cell>
          <cell r="J764">
            <v>0</v>
          </cell>
          <cell r="K764">
            <v>38684243</v>
          </cell>
          <cell r="L764">
            <v>10934.79</v>
          </cell>
          <cell r="M764">
            <v>1715.41</v>
          </cell>
          <cell r="N764">
            <v>0</v>
          </cell>
          <cell r="O764">
            <v>12650.2</v>
          </cell>
          <cell r="P764">
            <v>1905.52</v>
          </cell>
          <cell r="Q764">
            <v>3268748</v>
          </cell>
          <cell r="R764">
            <v>35415495</v>
          </cell>
          <cell r="S764">
            <v>43251.431261574071</v>
          </cell>
          <cell r="T764">
            <v>73415</v>
          </cell>
        </row>
        <row r="765">
          <cell r="D765">
            <v>70581</v>
          </cell>
          <cell r="E765" t="str">
            <v>Vallejo City Unified</v>
          </cell>
          <cell r="F765">
            <v>29320306</v>
          </cell>
          <cell r="G765">
            <v>0</v>
          </cell>
          <cell r="H765">
            <v>77186</v>
          </cell>
          <cell r="I765">
            <v>687123</v>
          </cell>
          <cell r="J765">
            <v>0</v>
          </cell>
          <cell r="K765">
            <v>30084615</v>
          </cell>
          <cell r="L765">
            <v>11524.37</v>
          </cell>
          <cell r="M765">
            <v>1801.61</v>
          </cell>
          <cell r="N765">
            <v>0</v>
          </cell>
          <cell r="O765">
            <v>13325.98</v>
          </cell>
          <cell r="P765">
            <v>2200.2399999999998</v>
          </cell>
          <cell r="Q765">
            <v>3963974</v>
          </cell>
          <cell r="R765">
            <v>26120641</v>
          </cell>
          <cell r="S765">
            <v>43251.431261574071</v>
          </cell>
          <cell r="T765">
            <v>73415</v>
          </cell>
        </row>
        <row r="766">
          <cell r="D766">
            <v>70599</v>
          </cell>
          <cell r="E766" t="str">
            <v>Alexander Valley Union Elementary</v>
          </cell>
          <cell r="F766">
            <v>1474338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1474338</v>
          </cell>
          <cell r="L766">
            <v>68.680000000000007</v>
          </cell>
          <cell r="M766">
            <v>0</v>
          </cell>
          <cell r="N766">
            <v>0</v>
          </cell>
          <cell r="O766">
            <v>68.680000000000007</v>
          </cell>
          <cell r="P766">
            <v>21466.77</v>
          </cell>
          <cell r="Q766">
            <v>0</v>
          </cell>
          <cell r="R766">
            <v>1474338</v>
          </cell>
          <cell r="S766">
            <v>43251.430266203701</v>
          </cell>
          <cell r="T766">
            <v>73415</v>
          </cell>
        </row>
        <row r="767">
          <cell r="D767">
            <v>70607</v>
          </cell>
          <cell r="E767" t="str">
            <v>West Sonoma County Union High</v>
          </cell>
          <cell r="F767">
            <v>10002447</v>
          </cell>
          <cell r="G767">
            <v>0</v>
          </cell>
          <cell r="H767">
            <v>122000</v>
          </cell>
          <cell r="I767">
            <v>262175</v>
          </cell>
          <cell r="J767">
            <v>0</v>
          </cell>
          <cell r="K767">
            <v>10386622</v>
          </cell>
          <cell r="L767">
            <v>1861.38</v>
          </cell>
          <cell r="M767">
            <v>70.150000000000006</v>
          </cell>
          <cell r="N767">
            <v>0</v>
          </cell>
          <cell r="O767">
            <v>1931.53</v>
          </cell>
          <cell r="P767">
            <v>5178.51</v>
          </cell>
          <cell r="Q767">
            <v>363272</v>
          </cell>
          <cell r="R767">
            <v>10023350</v>
          </cell>
          <cell r="S767">
            <v>43251.431296296294</v>
          </cell>
          <cell r="T767">
            <v>73415</v>
          </cell>
        </row>
        <row r="768">
          <cell r="D768">
            <v>70615</v>
          </cell>
          <cell r="E768" t="str">
            <v>Bellevue Union</v>
          </cell>
          <cell r="F768">
            <v>7244818</v>
          </cell>
          <cell r="G768">
            <v>0</v>
          </cell>
          <cell r="H768">
            <v>58000</v>
          </cell>
          <cell r="I768">
            <v>118257</v>
          </cell>
          <cell r="J768">
            <v>0</v>
          </cell>
          <cell r="K768">
            <v>7421075</v>
          </cell>
          <cell r="L768">
            <v>1692.9</v>
          </cell>
          <cell r="M768">
            <v>140.99</v>
          </cell>
          <cell r="N768">
            <v>0</v>
          </cell>
          <cell r="O768">
            <v>1833.89</v>
          </cell>
          <cell r="P768">
            <v>3950.52</v>
          </cell>
          <cell r="Q768">
            <v>556984</v>
          </cell>
          <cell r="R768">
            <v>6864091</v>
          </cell>
          <cell r="S768">
            <v>43251.430312500001</v>
          </cell>
          <cell r="T768">
            <v>73415</v>
          </cell>
        </row>
        <row r="769">
          <cell r="D769">
            <v>70623</v>
          </cell>
          <cell r="E769" t="str">
            <v>Bennett Valley Union Elementary</v>
          </cell>
          <cell r="F769">
            <v>4539802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4539802</v>
          </cell>
          <cell r="L769">
            <v>992.35</v>
          </cell>
          <cell r="M769">
            <v>0</v>
          </cell>
          <cell r="N769">
            <v>0</v>
          </cell>
          <cell r="O769">
            <v>992.35</v>
          </cell>
          <cell r="P769">
            <v>4574.8</v>
          </cell>
          <cell r="Q769">
            <v>0</v>
          </cell>
          <cell r="R769">
            <v>4539802</v>
          </cell>
          <cell r="S769">
            <v>43251.430312500001</v>
          </cell>
          <cell r="T769">
            <v>73415</v>
          </cell>
        </row>
        <row r="770">
          <cell r="D770">
            <v>70649</v>
          </cell>
          <cell r="E770" t="str">
            <v>Cinnabar Elementary</v>
          </cell>
          <cell r="F770">
            <v>737499</v>
          </cell>
          <cell r="G770">
            <v>0</v>
          </cell>
          <cell r="H770">
            <v>2800</v>
          </cell>
          <cell r="I770">
            <v>22554</v>
          </cell>
          <cell r="J770">
            <v>0</v>
          </cell>
          <cell r="K770">
            <v>762853</v>
          </cell>
          <cell r="L770">
            <v>20.38</v>
          </cell>
          <cell r="M770">
            <v>252.15</v>
          </cell>
          <cell r="N770">
            <v>0</v>
          </cell>
          <cell r="O770">
            <v>272.52999999999997</v>
          </cell>
          <cell r="P770">
            <v>2706.12</v>
          </cell>
          <cell r="Q770">
            <v>682348</v>
          </cell>
          <cell r="R770">
            <v>80505</v>
          </cell>
          <cell r="S770">
            <v>43251.430405092593</v>
          </cell>
          <cell r="T770">
            <v>73415</v>
          </cell>
        </row>
        <row r="771">
          <cell r="D771">
            <v>70656</v>
          </cell>
          <cell r="E771" t="str">
            <v>Cloverdale Unified</v>
          </cell>
          <cell r="F771">
            <v>7999972</v>
          </cell>
          <cell r="G771">
            <v>0</v>
          </cell>
          <cell r="H771">
            <v>12000</v>
          </cell>
          <cell r="I771">
            <v>45756</v>
          </cell>
          <cell r="J771">
            <v>0</v>
          </cell>
          <cell r="K771">
            <v>8057728</v>
          </cell>
          <cell r="L771">
            <v>1370.42</v>
          </cell>
          <cell r="M771">
            <v>0</v>
          </cell>
          <cell r="N771">
            <v>0</v>
          </cell>
          <cell r="O771">
            <v>1370.42</v>
          </cell>
          <cell r="P771">
            <v>5837.61</v>
          </cell>
          <cell r="Q771">
            <v>0</v>
          </cell>
          <cell r="R771">
            <v>8057728</v>
          </cell>
          <cell r="S771">
            <v>43251.430405092593</v>
          </cell>
          <cell r="T771">
            <v>73415</v>
          </cell>
        </row>
        <row r="772">
          <cell r="D772">
            <v>70672</v>
          </cell>
          <cell r="E772" t="str">
            <v>Dunham Elementary</v>
          </cell>
          <cell r="F772">
            <v>184079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184079</v>
          </cell>
          <cell r="L772">
            <v>10.24</v>
          </cell>
          <cell r="M772">
            <v>174.25</v>
          </cell>
          <cell r="N772">
            <v>0</v>
          </cell>
          <cell r="O772">
            <v>184.49</v>
          </cell>
          <cell r="P772">
            <v>997.77</v>
          </cell>
          <cell r="Q772">
            <v>173861</v>
          </cell>
          <cell r="R772">
            <v>10218</v>
          </cell>
          <cell r="S772">
            <v>43251.430462962962</v>
          </cell>
          <cell r="T772">
            <v>73415</v>
          </cell>
        </row>
        <row r="773">
          <cell r="D773">
            <v>70680</v>
          </cell>
          <cell r="E773" t="str">
            <v>Forestville Union Elementary</v>
          </cell>
          <cell r="F773">
            <v>2843442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2843442</v>
          </cell>
          <cell r="L773">
            <v>59.87</v>
          </cell>
          <cell r="M773">
            <v>181.64</v>
          </cell>
          <cell r="N773">
            <v>0</v>
          </cell>
          <cell r="O773">
            <v>241.51</v>
          </cell>
          <cell r="P773">
            <v>11773.6</v>
          </cell>
          <cell r="Q773">
            <v>1326679</v>
          </cell>
          <cell r="R773">
            <v>1516763</v>
          </cell>
          <cell r="S773">
            <v>43251.430509259262</v>
          </cell>
          <cell r="T773">
            <v>73415</v>
          </cell>
        </row>
        <row r="774">
          <cell r="D774">
            <v>70698</v>
          </cell>
          <cell r="E774" t="str">
            <v>Fort Ross Elementary</v>
          </cell>
          <cell r="F774">
            <v>329809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329809</v>
          </cell>
          <cell r="L774">
            <v>20.82</v>
          </cell>
          <cell r="M774">
            <v>0</v>
          </cell>
          <cell r="N774">
            <v>0</v>
          </cell>
          <cell r="O774">
            <v>20.82</v>
          </cell>
          <cell r="P774">
            <v>15840.97</v>
          </cell>
          <cell r="Q774">
            <v>0</v>
          </cell>
          <cell r="R774">
            <v>329809</v>
          </cell>
          <cell r="S774">
            <v>43251.430509259262</v>
          </cell>
          <cell r="T774">
            <v>73415</v>
          </cell>
        </row>
        <row r="775">
          <cell r="D775">
            <v>70706</v>
          </cell>
          <cell r="E775" t="str">
            <v>Geyserville Unified</v>
          </cell>
          <cell r="F775">
            <v>2451729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2451729</v>
          </cell>
          <cell r="L775">
            <v>168.55</v>
          </cell>
          <cell r="M775">
            <v>0</v>
          </cell>
          <cell r="N775">
            <v>0</v>
          </cell>
          <cell r="O775">
            <v>168.55</v>
          </cell>
          <cell r="P775">
            <v>14546</v>
          </cell>
          <cell r="Q775">
            <v>0</v>
          </cell>
          <cell r="R775">
            <v>2451729</v>
          </cell>
          <cell r="S775">
            <v>43251.430532407408</v>
          </cell>
          <cell r="T775">
            <v>73415</v>
          </cell>
        </row>
        <row r="776">
          <cell r="D776">
            <v>70714</v>
          </cell>
          <cell r="E776" t="str">
            <v>Gravenstein Union Elementary</v>
          </cell>
          <cell r="F776">
            <v>2790233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2790233</v>
          </cell>
          <cell r="L776">
            <v>40.17</v>
          </cell>
          <cell r="M776">
            <v>668.36</v>
          </cell>
          <cell r="N776">
            <v>0</v>
          </cell>
          <cell r="O776">
            <v>708.53</v>
          </cell>
          <cell r="P776">
            <v>3938.06</v>
          </cell>
          <cell r="Q776">
            <v>2632042</v>
          </cell>
          <cell r="R776">
            <v>158191</v>
          </cell>
          <cell r="S776">
            <v>43251.430543981478</v>
          </cell>
          <cell r="T776">
            <v>73415</v>
          </cell>
        </row>
        <row r="777">
          <cell r="D777">
            <v>70722</v>
          </cell>
          <cell r="E777" t="str">
            <v>Guerneville Elementary</v>
          </cell>
          <cell r="F777">
            <v>1474479</v>
          </cell>
          <cell r="G777">
            <v>0</v>
          </cell>
          <cell r="H777">
            <v>123000</v>
          </cell>
          <cell r="I777">
            <v>241736</v>
          </cell>
          <cell r="J777">
            <v>0</v>
          </cell>
          <cell r="K777">
            <v>1839215</v>
          </cell>
          <cell r="L777">
            <v>271.33</v>
          </cell>
          <cell r="M777">
            <v>889.84</v>
          </cell>
          <cell r="N777">
            <v>0</v>
          </cell>
          <cell r="O777">
            <v>1161.17</v>
          </cell>
          <cell r="P777">
            <v>1269.82</v>
          </cell>
          <cell r="Q777">
            <v>1129937</v>
          </cell>
          <cell r="R777">
            <v>709278</v>
          </cell>
          <cell r="S777">
            <v>43251.430555555555</v>
          </cell>
          <cell r="T777">
            <v>73415</v>
          </cell>
        </row>
        <row r="778">
          <cell r="D778">
            <v>70730</v>
          </cell>
          <cell r="E778" t="str">
            <v>Harmony Union Elementary</v>
          </cell>
          <cell r="F778">
            <v>2214522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2214522</v>
          </cell>
          <cell r="L778">
            <v>65.5</v>
          </cell>
          <cell r="M778">
            <v>588.41</v>
          </cell>
          <cell r="N778">
            <v>0</v>
          </cell>
          <cell r="O778">
            <v>653.91</v>
          </cell>
          <cell r="P778">
            <v>3386.59</v>
          </cell>
          <cell r="Q778">
            <v>1992703</v>
          </cell>
          <cell r="R778">
            <v>221819</v>
          </cell>
          <cell r="S778">
            <v>43251.430567129632</v>
          </cell>
          <cell r="T778">
            <v>73415</v>
          </cell>
        </row>
        <row r="779">
          <cell r="D779">
            <v>70763</v>
          </cell>
          <cell r="E779" t="str">
            <v>Horicon Elementary</v>
          </cell>
          <cell r="F779">
            <v>1395717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1395717</v>
          </cell>
          <cell r="L779">
            <v>55.09</v>
          </cell>
          <cell r="M779">
            <v>0</v>
          </cell>
          <cell r="N779">
            <v>0</v>
          </cell>
          <cell r="O779">
            <v>55.09</v>
          </cell>
          <cell r="P779">
            <v>25335.22</v>
          </cell>
          <cell r="Q779">
            <v>0</v>
          </cell>
          <cell r="R779">
            <v>1395717</v>
          </cell>
          <cell r="S779">
            <v>43251.430578703701</v>
          </cell>
          <cell r="T779">
            <v>73415</v>
          </cell>
        </row>
        <row r="780">
          <cell r="D780">
            <v>70789</v>
          </cell>
          <cell r="E780" t="str">
            <v>Kenwood</v>
          </cell>
          <cell r="F780">
            <v>2035659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2035659</v>
          </cell>
          <cell r="L780">
            <v>71.86</v>
          </cell>
          <cell r="M780">
            <v>0</v>
          </cell>
          <cell r="N780">
            <v>0</v>
          </cell>
          <cell r="O780">
            <v>71.86</v>
          </cell>
          <cell r="P780">
            <v>28328.12</v>
          </cell>
          <cell r="Q780">
            <v>0</v>
          </cell>
          <cell r="R780">
            <v>2035659</v>
          </cell>
          <cell r="S780">
            <v>43251.430613425924</v>
          </cell>
          <cell r="T780">
            <v>73415</v>
          </cell>
        </row>
        <row r="781">
          <cell r="D781">
            <v>70797</v>
          </cell>
          <cell r="E781" t="str">
            <v>Liberty Elementary</v>
          </cell>
          <cell r="F781">
            <v>1713464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1713464</v>
          </cell>
          <cell r="L781">
            <v>43.6</v>
          </cell>
          <cell r="M781">
            <v>1136.79</v>
          </cell>
          <cell r="N781">
            <v>0</v>
          </cell>
          <cell r="O781">
            <v>1180.3900000000001</v>
          </cell>
          <cell r="P781">
            <v>1451.61</v>
          </cell>
          <cell r="Q781">
            <v>1650176</v>
          </cell>
          <cell r="R781">
            <v>63288</v>
          </cell>
          <cell r="S781">
            <v>43251.430659722224</v>
          </cell>
          <cell r="T781">
            <v>73415</v>
          </cell>
        </row>
        <row r="782">
          <cell r="D782">
            <v>70805</v>
          </cell>
          <cell r="E782" t="str">
            <v>Mark West Union Elementary</v>
          </cell>
          <cell r="F782">
            <v>6994074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6994074</v>
          </cell>
          <cell r="L782">
            <v>429.39</v>
          </cell>
          <cell r="M782">
            <v>950.31</v>
          </cell>
          <cell r="N782">
            <v>0</v>
          </cell>
          <cell r="O782">
            <v>1379.7</v>
          </cell>
          <cell r="P782">
            <v>5069.2700000000004</v>
          </cell>
          <cell r="Q782">
            <v>4817378</v>
          </cell>
          <cell r="R782">
            <v>2176696</v>
          </cell>
          <cell r="S782">
            <v>43251.430821759262</v>
          </cell>
          <cell r="T782">
            <v>73415</v>
          </cell>
        </row>
        <row r="783">
          <cell r="D783">
            <v>70813</v>
          </cell>
          <cell r="E783" t="str">
            <v>Monte Rio Union Elementary</v>
          </cell>
          <cell r="F783">
            <v>782766</v>
          </cell>
          <cell r="G783">
            <v>0</v>
          </cell>
          <cell r="H783">
            <v>47000</v>
          </cell>
          <cell r="I783">
            <v>152108</v>
          </cell>
          <cell r="J783">
            <v>0</v>
          </cell>
          <cell r="K783">
            <v>981874</v>
          </cell>
          <cell r="L783">
            <v>54.72</v>
          </cell>
          <cell r="M783">
            <v>0</v>
          </cell>
          <cell r="N783">
            <v>0</v>
          </cell>
          <cell r="O783">
            <v>54.72</v>
          </cell>
          <cell r="P783">
            <v>14304.93</v>
          </cell>
          <cell r="Q783">
            <v>0</v>
          </cell>
          <cell r="R783">
            <v>981874</v>
          </cell>
          <cell r="S783">
            <v>43251.430844907409</v>
          </cell>
          <cell r="T783">
            <v>73415</v>
          </cell>
        </row>
        <row r="784">
          <cell r="D784">
            <v>70821</v>
          </cell>
          <cell r="E784" t="str">
            <v>Montgomery Elementary</v>
          </cell>
          <cell r="F784">
            <v>460696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460696</v>
          </cell>
          <cell r="L784">
            <v>32.049999999999997</v>
          </cell>
          <cell r="M784">
            <v>0</v>
          </cell>
          <cell r="N784">
            <v>0</v>
          </cell>
          <cell r="O784">
            <v>32.049999999999997</v>
          </cell>
          <cell r="P784">
            <v>14374.29</v>
          </cell>
          <cell r="Q784">
            <v>0</v>
          </cell>
          <cell r="R784">
            <v>460696</v>
          </cell>
          <cell r="S784">
            <v>43251.430844907409</v>
          </cell>
          <cell r="T784">
            <v>73415</v>
          </cell>
        </row>
        <row r="785">
          <cell r="D785">
            <v>70839</v>
          </cell>
          <cell r="E785" t="str">
            <v>Oak Grove Union Elementary</v>
          </cell>
          <cell r="F785">
            <v>2485575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2485575</v>
          </cell>
          <cell r="L785">
            <v>82.26</v>
          </cell>
          <cell r="M785">
            <v>1047.5</v>
          </cell>
          <cell r="N785">
            <v>0</v>
          </cell>
          <cell r="O785">
            <v>1129.76</v>
          </cell>
          <cell r="P785">
            <v>2200.09</v>
          </cell>
          <cell r="Q785">
            <v>2304594</v>
          </cell>
          <cell r="R785">
            <v>180981</v>
          </cell>
          <cell r="S785">
            <v>43251.430902777778</v>
          </cell>
          <cell r="T785">
            <v>73415</v>
          </cell>
        </row>
        <row r="786">
          <cell r="D786">
            <v>70847</v>
          </cell>
          <cell r="E786" t="str">
            <v>Old Adobe Union</v>
          </cell>
          <cell r="F786">
            <v>9789329</v>
          </cell>
          <cell r="G786">
            <v>0</v>
          </cell>
          <cell r="H786">
            <v>2400</v>
          </cell>
          <cell r="I786">
            <v>33429</v>
          </cell>
          <cell r="J786">
            <v>0</v>
          </cell>
          <cell r="K786">
            <v>9825158</v>
          </cell>
          <cell r="L786">
            <v>322.58</v>
          </cell>
          <cell r="M786">
            <v>1610.03</v>
          </cell>
          <cell r="N786">
            <v>0</v>
          </cell>
          <cell r="O786">
            <v>1932.61</v>
          </cell>
          <cell r="P786">
            <v>5065.34</v>
          </cell>
          <cell r="Q786">
            <v>8155349</v>
          </cell>
          <cell r="R786">
            <v>1669809</v>
          </cell>
          <cell r="S786">
            <v>43251.430925925924</v>
          </cell>
          <cell r="T786">
            <v>73415</v>
          </cell>
        </row>
        <row r="787">
          <cell r="D787">
            <v>70854</v>
          </cell>
          <cell r="E787" t="str">
            <v>Petaluma City Elementary</v>
          </cell>
          <cell r="F787">
            <v>10865180</v>
          </cell>
          <cell r="G787">
            <v>0</v>
          </cell>
          <cell r="H787">
            <v>113000</v>
          </cell>
          <cell r="I787">
            <v>282975</v>
          </cell>
          <cell r="J787">
            <v>0</v>
          </cell>
          <cell r="K787">
            <v>11261155</v>
          </cell>
          <cell r="L787">
            <v>1543.66</v>
          </cell>
          <cell r="M787">
            <v>696.72</v>
          </cell>
          <cell r="N787">
            <v>0</v>
          </cell>
          <cell r="O787">
            <v>2240.38</v>
          </cell>
          <cell r="P787">
            <v>4849.7</v>
          </cell>
          <cell r="Q787">
            <v>3378884</v>
          </cell>
          <cell r="R787">
            <v>7882271</v>
          </cell>
          <cell r="S787">
            <v>43251.430972222224</v>
          </cell>
          <cell r="T787">
            <v>73415</v>
          </cell>
        </row>
        <row r="788">
          <cell r="D788">
            <v>70862</v>
          </cell>
          <cell r="E788" t="str">
            <v>Petaluma Joint Union High</v>
          </cell>
          <cell r="F788">
            <v>22899992</v>
          </cell>
          <cell r="G788">
            <v>0</v>
          </cell>
          <cell r="H788">
            <v>95000</v>
          </cell>
          <cell r="I788">
            <v>245138</v>
          </cell>
          <cell r="J788">
            <v>0</v>
          </cell>
          <cell r="K788">
            <v>23240130</v>
          </cell>
          <cell r="L788">
            <v>4657.09</v>
          </cell>
          <cell r="M788">
            <v>523.24</v>
          </cell>
          <cell r="N788">
            <v>0</v>
          </cell>
          <cell r="O788">
            <v>5180.33</v>
          </cell>
          <cell r="P788">
            <v>4420.57</v>
          </cell>
          <cell r="Q788">
            <v>2313019</v>
          </cell>
          <cell r="R788">
            <v>20927111</v>
          </cell>
          <cell r="S788">
            <v>43251.430972222224</v>
          </cell>
          <cell r="T788">
            <v>73415</v>
          </cell>
        </row>
        <row r="789">
          <cell r="D789">
            <v>70870</v>
          </cell>
          <cell r="E789" t="str">
            <v>Piner-Olivet Union Elementary</v>
          </cell>
          <cell r="F789">
            <v>5066325</v>
          </cell>
          <cell r="G789">
            <v>0</v>
          </cell>
          <cell r="H789">
            <v>0</v>
          </cell>
          <cell r="I789">
            <v>7</v>
          </cell>
          <cell r="J789">
            <v>0</v>
          </cell>
          <cell r="K789">
            <v>5066332</v>
          </cell>
          <cell r="L789">
            <v>344.4</v>
          </cell>
          <cell r="M789">
            <v>955.33</v>
          </cell>
          <cell r="N789">
            <v>0</v>
          </cell>
          <cell r="O789">
            <v>1299.73</v>
          </cell>
          <cell r="P789">
            <v>3897.98</v>
          </cell>
          <cell r="Q789">
            <v>3723857</v>
          </cell>
          <cell r="R789">
            <v>1342475</v>
          </cell>
          <cell r="S789">
            <v>43251.430972222224</v>
          </cell>
          <cell r="T789">
            <v>73415</v>
          </cell>
        </row>
        <row r="790">
          <cell r="D790">
            <v>70888</v>
          </cell>
          <cell r="E790" t="str">
            <v>Kashia Elementary</v>
          </cell>
          <cell r="F790">
            <v>94716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94716</v>
          </cell>
          <cell r="L790">
            <v>9.41</v>
          </cell>
          <cell r="M790">
            <v>0</v>
          </cell>
          <cell r="N790">
            <v>0</v>
          </cell>
          <cell r="O790">
            <v>9.41</v>
          </cell>
          <cell r="P790">
            <v>10065.459999999999</v>
          </cell>
          <cell r="Q790">
            <v>0</v>
          </cell>
          <cell r="R790">
            <v>94716</v>
          </cell>
          <cell r="S790">
            <v>43251.430613425924</v>
          </cell>
          <cell r="T790">
            <v>73415</v>
          </cell>
        </row>
        <row r="791">
          <cell r="D791">
            <v>70896</v>
          </cell>
          <cell r="E791" t="str">
            <v>Rincon Valley Union Elementary</v>
          </cell>
          <cell r="F791">
            <v>16975358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16975358</v>
          </cell>
          <cell r="L791">
            <v>1323.8</v>
          </cell>
          <cell r="M791">
            <v>2029.75</v>
          </cell>
          <cell r="N791">
            <v>0</v>
          </cell>
          <cell r="O791">
            <v>3353.55</v>
          </cell>
          <cell r="P791">
            <v>5061.91</v>
          </cell>
          <cell r="Q791">
            <v>10274412</v>
          </cell>
          <cell r="R791">
            <v>6700946</v>
          </cell>
          <cell r="S791">
            <v>43251.431018518517</v>
          </cell>
          <cell r="T791">
            <v>73415</v>
          </cell>
        </row>
        <row r="792">
          <cell r="D792">
            <v>70904</v>
          </cell>
          <cell r="E792" t="str">
            <v>Roseland</v>
          </cell>
          <cell r="F792">
            <v>6240567</v>
          </cell>
          <cell r="G792">
            <v>0</v>
          </cell>
          <cell r="H792">
            <v>110000</v>
          </cell>
          <cell r="I792">
            <v>146093</v>
          </cell>
          <cell r="J792">
            <v>0</v>
          </cell>
          <cell r="K792">
            <v>6496660</v>
          </cell>
          <cell r="L792">
            <v>1446.29</v>
          </cell>
          <cell r="M792">
            <v>1373.75</v>
          </cell>
          <cell r="N792">
            <v>0</v>
          </cell>
          <cell r="O792">
            <v>2820.04</v>
          </cell>
          <cell r="P792">
            <v>2212.94</v>
          </cell>
          <cell r="Q792">
            <v>3040026</v>
          </cell>
          <cell r="R792">
            <v>3456634</v>
          </cell>
          <cell r="S792">
            <v>43251.431041666663</v>
          </cell>
          <cell r="T792">
            <v>73415</v>
          </cell>
        </row>
        <row r="793">
          <cell r="D793">
            <v>70912</v>
          </cell>
          <cell r="E793" t="str">
            <v>Santa Rosa Elementary</v>
          </cell>
          <cell r="F793">
            <v>23781576</v>
          </cell>
          <cell r="G793">
            <v>0</v>
          </cell>
          <cell r="H793">
            <v>162000</v>
          </cell>
          <cell r="I793">
            <v>530801</v>
          </cell>
          <cell r="J793">
            <v>0</v>
          </cell>
          <cell r="K793">
            <v>24474377</v>
          </cell>
          <cell r="L793">
            <v>3892.3</v>
          </cell>
          <cell r="M793">
            <v>1254.3900000000001</v>
          </cell>
          <cell r="N793">
            <v>0</v>
          </cell>
          <cell r="O793">
            <v>5146.6899999999996</v>
          </cell>
          <cell r="P793">
            <v>4620.75</v>
          </cell>
          <cell r="Q793">
            <v>5796222</v>
          </cell>
          <cell r="R793">
            <v>18678155</v>
          </cell>
          <cell r="S793">
            <v>43251.431134259263</v>
          </cell>
          <cell r="T793">
            <v>73415</v>
          </cell>
        </row>
        <row r="794">
          <cell r="D794">
            <v>70920</v>
          </cell>
          <cell r="E794" t="str">
            <v>Santa Rosa High</v>
          </cell>
          <cell r="F794">
            <v>62002022</v>
          </cell>
          <cell r="G794">
            <v>0</v>
          </cell>
          <cell r="H794">
            <v>329000</v>
          </cell>
          <cell r="I794">
            <v>690690</v>
          </cell>
          <cell r="J794">
            <v>0</v>
          </cell>
          <cell r="K794">
            <v>63021712</v>
          </cell>
          <cell r="L794">
            <v>10465.93</v>
          </cell>
          <cell r="M794">
            <v>123.14</v>
          </cell>
          <cell r="N794">
            <v>0</v>
          </cell>
          <cell r="O794">
            <v>10589.07</v>
          </cell>
          <cell r="P794">
            <v>5855.28</v>
          </cell>
          <cell r="Q794">
            <v>721019</v>
          </cell>
          <cell r="R794">
            <v>62300693</v>
          </cell>
          <cell r="S794">
            <v>43251.431134259263</v>
          </cell>
          <cell r="T794">
            <v>73415</v>
          </cell>
        </row>
        <row r="795">
          <cell r="D795">
            <v>70938</v>
          </cell>
          <cell r="E795" t="str">
            <v>Sebastopol Union Elementary</v>
          </cell>
          <cell r="F795">
            <v>4859796</v>
          </cell>
          <cell r="G795">
            <v>0</v>
          </cell>
          <cell r="H795">
            <v>60000</v>
          </cell>
          <cell r="I795">
            <v>233423</v>
          </cell>
          <cell r="J795">
            <v>0</v>
          </cell>
          <cell r="K795">
            <v>5153219</v>
          </cell>
          <cell r="L795">
            <v>517.04</v>
          </cell>
          <cell r="M795">
            <v>392.02</v>
          </cell>
          <cell r="N795">
            <v>0</v>
          </cell>
          <cell r="O795">
            <v>909.06</v>
          </cell>
          <cell r="P795">
            <v>5345.96</v>
          </cell>
          <cell r="Q795">
            <v>2095723</v>
          </cell>
          <cell r="R795">
            <v>3057496</v>
          </cell>
          <cell r="S795">
            <v>43251.431145833332</v>
          </cell>
          <cell r="T795">
            <v>73415</v>
          </cell>
        </row>
        <row r="796">
          <cell r="D796">
            <v>70953</v>
          </cell>
          <cell r="E796" t="str">
            <v>Sonoma Valley Unified</v>
          </cell>
          <cell r="F796">
            <v>36337702</v>
          </cell>
          <cell r="G796">
            <v>0</v>
          </cell>
          <cell r="H796">
            <v>428000</v>
          </cell>
          <cell r="I796">
            <v>1028128</v>
          </cell>
          <cell r="J796">
            <v>0</v>
          </cell>
          <cell r="K796">
            <v>37793830</v>
          </cell>
          <cell r="L796">
            <v>3879.22</v>
          </cell>
          <cell r="M796">
            <v>432.63</v>
          </cell>
          <cell r="N796">
            <v>0</v>
          </cell>
          <cell r="O796">
            <v>4311.8500000000004</v>
          </cell>
          <cell r="P796">
            <v>8427.4</v>
          </cell>
          <cell r="Q796">
            <v>3218551</v>
          </cell>
          <cell r="R796">
            <v>34575279</v>
          </cell>
          <cell r="S796">
            <v>43251.431168981479</v>
          </cell>
          <cell r="T796">
            <v>73415</v>
          </cell>
        </row>
        <row r="797">
          <cell r="D797">
            <v>70961</v>
          </cell>
          <cell r="E797" t="str">
            <v>Twin Hills Union Elementary</v>
          </cell>
          <cell r="F797">
            <v>3494920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3494920</v>
          </cell>
          <cell r="L797">
            <v>410.81</v>
          </cell>
          <cell r="M797">
            <v>758.13</v>
          </cell>
          <cell r="N797">
            <v>0</v>
          </cell>
          <cell r="O797">
            <v>1168.94</v>
          </cell>
          <cell r="P797">
            <v>2989.82</v>
          </cell>
          <cell r="Q797">
            <v>2266673</v>
          </cell>
          <cell r="R797">
            <v>1228247</v>
          </cell>
          <cell r="S797">
            <v>43251.431238425925</v>
          </cell>
          <cell r="T797">
            <v>73415</v>
          </cell>
        </row>
        <row r="798">
          <cell r="D798">
            <v>70979</v>
          </cell>
          <cell r="E798" t="str">
            <v>Two Rock Union</v>
          </cell>
          <cell r="F798">
            <v>359703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359703</v>
          </cell>
          <cell r="L798">
            <v>153.62</v>
          </cell>
          <cell r="M798">
            <v>0</v>
          </cell>
          <cell r="N798">
            <v>0</v>
          </cell>
          <cell r="O798">
            <v>153.62</v>
          </cell>
          <cell r="P798">
            <v>2341.5100000000002</v>
          </cell>
          <cell r="Q798">
            <v>0</v>
          </cell>
          <cell r="R798">
            <v>359703</v>
          </cell>
          <cell r="S798">
            <v>43251.431250000001</v>
          </cell>
          <cell r="T798">
            <v>73415</v>
          </cell>
        </row>
        <row r="799">
          <cell r="D799">
            <v>70995</v>
          </cell>
          <cell r="E799" t="str">
            <v>Waugh Elementary</v>
          </cell>
          <cell r="F799">
            <v>2077526</v>
          </cell>
          <cell r="G799">
            <v>0</v>
          </cell>
          <cell r="H799">
            <v>3400</v>
          </cell>
          <cell r="I799">
            <v>13501</v>
          </cell>
          <cell r="J799">
            <v>0</v>
          </cell>
          <cell r="K799">
            <v>2094427</v>
          </cell>
          <cell r="L799">
            <v>877.37</v>
          </cell>
          <cell r="M799">
            <v>0</v>
          </cell>
          <cell r="N799">
            <v>0</v>
          </cell>
          <cell r="O799">
            <v>877.37</v>
          </cell>
          <cell r="P799">
            <v>2367.9</v>
          </cell>
          <cell r="Q799">
            <v>0</v>
          </cell>
          <cell r="R799">
            <v>2094427</v>
          </cell>
          <cell r="S799">
            <v>43251.431284722225</v>
          </cell>
          <cell r="T799">
            <v>73415</v>
          </cell>
        </row>
        <row r="800">
          <cell r="D800">
            <v>71001</v>
          </cell>
          <cell r="E800" t="str">
            <v>West Side Union Elementary</v>
          </cell>
          <cell r="F800">
            <v>1220831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1220831</v>
          </cell>
          <cell r="L800">
            <v>173.82</v>
          </cell>
          <cell r="M800">
            <v>0</v>
          </cell>
          <cell r="N800">
            <v>0</v>
          </cell>
          <cell r="O800">
            <v>173.82</v>
          </cell>
          <cell r="P800">
            <v>7023.54</v>
          </cell>
          <cell r="Q800">
            <v>0</v>
          </cell>
          <cell r="R800">
            <v>1220831</v>
          </cell>
          <cell r="S800">
            <v>43251.431296296294</v>
          </cell>
          <cell r="T800">
            <v>73415</v>
          </cell>
        </row>
        <row r="801">
          <cell r="D801">
            <v>71019</v>
          </cell>
          <cell r="E801" t="str">
            <v>Wilmar Union Elementary</v>
          </cell>
          <cell r="F801">
            <v>1318329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1318329</v>
          </cell>
          <cell r="L801">
            <v>242.87</v>
          </cell>
          <cell r="M801">
            <v>0</v>
          </cell>
          <cell r="N801">
            <v>0</v>
          </cell>
          <cell r="O801">
            <v>242.87</v>
          </cell>
          <cell r="P801">
            <v>5428.13</v>
          </cell>
          <cell r="Q801">
            <v>0</v>
          </cell>
          <cell r="R801">
            <v>1318329</v>
          </cell>
          <cell r="S801">
            <v>43251.431319444448</v>
          </cell>
          <cell r="T801">
            <v>73415</v>
          </cell>
        </row>
        <row r="802">
          <cell r="D802">
            <v>71035</v>
          </cell>
          <cell r="E802" t="str">
            <v>Wright Elementary</v>
          </cell>
          <cell r="F802">
            <v>4595695</v>
          </cell>
          <cell r="G802">
            <v>0</v>
          </cell>
          <cell r="H802">
            <v>48000</v>
          </cell>
          <cell r="I802">
            <v>93529</v>
          </cell>
          <cell r="J802">
            <v>0</v>
          </cell>
          <cell r="K802">
            <v>4737224</v>
          </cell>
          <cell r="L802">
            <v>1032.95</v>
          </cell>
          <cell r="M802">
            <v>473.18</v>
          </cell>
          <cell r="N802">
            <v>0</v>
          </cell>
          <cell r="O802">
            <v>1506.13</v>
          </cell>
          <cell r="P802">
            <v>3051.33</v>
          </cell>
          <cell r="Q802">
            <v>1443828</v>
          </cell>
          <cell r="R802">
            <v>3293396</v>
          </cell>
          <cell r="S802">
            <v>43251.431331018517</v>
          </cell>
          <cell r="T802">
            <v>73415</v>
          </cell>
        </row>
        <row r="803">
          <cell r="D803">
            <v>73882</v>
          </cell>
          <cell r="E803" t="str">
            <v>Cotati-Rohnert Park Unified</v>
          </cell>
          <cell r="F803">
            <v>21315374</v>
          </cell>
          <cell r="G803">
            <v>0</v>
          </cell>
          <cell r="H803">
            <v>100000</v>
          </cell>
          <cell r="I803">
            <v>1124343</v>
          </cell>
          <cell r="J803">
            <v>0</v>
          </cell>
          <cell r="K803">
            <v>22539717</v>
          </cell>
          <cell r="L803">
            <v>5580.4</v>
          </cell>
          <cell r="M803">
            <v>313.27</v>
          </cell>
          <cell r="N803">
            <v>0</v>
          </cell>
          <cell r="O803">
            <v>5893.67</v>
          </cell>
          <cell r="P803">
            <v>3616.66</v>
          </cell>
          <cell r="Q803">
            <v>1132991</v>
          </cell>
          <cell r="R803">
            <v>21406726</v>
          </cell>
          <cell r="S803">
            <v>43251.430428240739</v>
          </cell>
          <cell r="T803">
            <v>73415</v>
          </cell>
        </row>
        <row r="804">
          <cell r="D804">
            <v>75358</v>
          </cell>
          <cell r="E804" t="str">
            <v>Windsor Unified</v>
          </cell>
          <cell r="F804">
            <v>20244892</v>
          </cell>
          <cell r="G804">
            <v>0</v>
          </cell>
          <cell r="H804">
            <v>82000</v>
          </cell>
          <cell r="I804">
            <v>751872</v>
          </cell>
          <cell r="J804">
            <v>0</v>
          </cell>
          <cell r="K804">
            <v>21078764</v>
          </cell>
          <cell r="L804">
            <v>3853.43</v>
          </cell>
          <cell r="M804">
            <v>1189.93</v>
          </cell>
          <cell r="N804">
            <v>0</v>
          </cell>
          <cell r="O804">
            <v>5043.3599999999997</v>
          </cell>
          <cell r="P804">
            <v>4014.17</v>
          </cell>
          <cell r="Q804">
            <v>4776581</v>
          </cell>
          <cell r="R804">
            <v>16302183</v>
          </cell>
          <cell r="S804">
            <v>43251.431319444448</v>
          </cell>
          <cell r="T804">
            <v>73415</v>
          </cell>
        </row>
        <row r="805">
          <cell r="D805">
            <v>75390</v>
          </cell>
          <cell r="E805" t="str">
            <v>Healdsburg Unified</v>
          </cell>
          <cell r="F805">
            <v>15374182</v>
          </cell>
          <cell r="G805">
            <v>0</v>
          </cell>
          <cell r="H805">
            <v>460000</v>
          </cell>
          <cell r="I805">
            <v>1618144</v>
          </cell>
          <cell r="J805">
            <v>0</v>
          </cell>
          <cell r="K805">
            <v>17452326</v>
          </cell>
          <cell r="L805">
            <v>1258.53</v>
          </cell>
          <cell r="M805">
            <v>255.16</v>
          </cell>
          <cell r="N805">
            <v>0</v>
          </cell>
          <cell r="O805">
            <v>1513.69</v>
          </cell>
          <cell r="P805">
            <v>10156.76</v>
          </cell>
          <cell r="Q805">
            <v>1910546</v>
          </cell>
          <cell r="R805">
            <v>15541780</v>
          </cell>
          <cell r="S805">
            <v>43251.430567129632</v>
          </cell>
          <cell r="T805">
            <v>73415</v>
          </cell>
        </row>
        <row r="806">
          <cell r="D806">
            <v>71043</v>
          </cell>
          <cell r="E806" t="str">
            <v>Ceres Unified</v>
          </cell>
          <cell r="F806">
            <v>13006425</v>
          </cell>
          <cell r="G806">
            <v>0</v>
          </cell>
          <cell r="H806">
            <v>115761</v>
          </cell>
          <cell r="I806">
            <v>357797</v>
          </cell>
          <cell r="J806">
            <v>0</v>
          </cell>
          <cell r="K806">
            <v>13479983</v>
          </cell>
          <cell r="L806">
            <v>13107.73</v>
          </cell>
          <cell r="M806">
            <v>1018.53</v>
          </cell>
          <cell r="N806">
            <v>0</v>
          </cell>
          <cell r="O806">
            <v>14126.26</v>
          </cell>
          <cell r="P806">
            <v>920.73</v>
          </cell>
          <cell r="Q806">
            <v>937791</v>
          </cell>
          <cell r="R806">
            <v>12542192</v>
          </cell>
          <cell r="S806">
            <v>43251.430393518516</v>
          </cell>
          <cell r="T806">
            <v>73415</v>
          </cell>
        </row>
        <row r="807">
          <cell r="D807">
            <v>71050</v>
          </cell>
          <cell r="E807" t="str">
            <v>Chatom Union</v>
          </cell>
          <cell r="F807">
            <v>2481882</v>
          </cell>
          <cell r="G807">
            <v>0</v>
          </cell>
          <cell r="H807">
            <v>15947</v>
          </cell>
          <cell r="I807">
            <v>20551</v>
          </cell>
          <cell r="J807">
            <v>0</v>
          </cell>
          <cell r="K807">
            <v>2518380</v>
          </cell>
          <cell r="L807">
            <v>582.39</v>
          </cell>
          <cell r="M807">
            <v>0</v>
          </cell>
          <cell r="N807">
            <v>0</v>
          </cell>
          <cell r="O807">
            <v>582.39</v>
          </cell>
          <cell r="P807">
            <v>4261.55</v>
          </cell>
          <cell r="Q807">
            <v>0</v>
          </cell>
          <cell r="R807">
            <v>2518380</v>
          </cell>
          <cell r="S807">
            <v>43251.430393518516</v>
          </cell>
          <cell r="T807">
            <v>73415</v>
          </cell>
        </row>
        <row r="808">
          <cell r="D808">
            <v>71068</v>
          </cell>
          <cell r="E808" t="str">
            <v>Denair Unified</v>
          </cell>
          <cell r="F808">
            <v>5084378</v>
          </cell>
          <cell r="G808">
            <v>0</v>
          </cell>
          <cell r="H808">
            <v>0</v>
          </cell>
          <cell r="I808">
            <v>40569</v>
          </cell>
          <cell r="J808">
            <v>0</v>
          </cell>
          <cell r="K808">
            <v>5124947</v>
          </cell>
          <cell r="L808">
            <v>516.9</v>
          </cell>
          <cell r="M808">
            <v>742.46</v>
          </cell>
          <cell r="N808">
            <v>0</v>
          </cell>
          <cell r="O808">
            <v>1259.3599999999999</v>
          </cell>
          <cell r="P808">
            <v>4037.27</v>
          </cell>
          <cell r="Q808">
            <v>2997512</v>
          </cell>
          <cell r="R808">
            <v>2127435</v>
          </cell>
          <cell r="S808">
            <v>43251.430451388886</v>
          </cell>
          <cell r="T808">
            <v>73415</v>
          </cell>
        </row>
        <row r="809">
          <cell r="D809">
            <v>71076</v>
          </cell>
          <cell r="E809" t="str">
            <v>Empire Union Elementary</v>
          </cell>
          <cell r="F809">
            <v>5690165</v>
          </cell>
          <cell r="G809">
            <v>0</v>
          </cell>
          <cell r="H809">
            <v>0</v>
          </cell>
          <cell r="I809">
            <v>44829</v>
          </cell>
          <cell r="J809">
            <v>0</v>
          </cell>
          <cell r="K809">
            <v>5734994</v>
          </cell>
          <cell r="L809">
            <v>2892.66</v>
          </cell>
          <cell r="M809">
            <v>0.38</v>
          </cell>
          <cell r="N809">
            <v>0.38</v>
          </cell>
          <cell r="O809">
            <v>2892.66</v>
          </cell>
          <cell r="P809">
            <v>1967.1</v>
          </cell>
          <cell r="Q809">
            <v>0</v>
          </cell>
          <cell r="R809">
            <v>5734994</v>
          </cell>
          <cell r="S809">
            <v>43251.430486111109</v>
          </cell>
          <cell r="T809">
            <v>73415</v>
          </cell>
        </row>
        <row r="810">
          <cell r="D810">
            <v>71084</v>
          </cell>
          <cell r="E810" t="str">
            <v>Gratton Elementary</v>
          </cell>
          <cell r="F810">
            <v>183551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183551</v>
          </cell>
          <cell r="L810">
            <v>18.38</v>
          </cell>
          <cell r="M810">
            <v>126.97</v>
          </cell>
          <cell r="N810">
            <v>0</v>
          </cell>
          <cell r="O810">
            <v>145.35</v>
          </cell>
          <cell r="P810">
            <v>1262.82</v>
          </cell>
          <cell r="Q810">
            <v>160340</v>
          </cell>
          <cell r="R810">
            <v>23211</v>
          </cell>
          <cell r="S810">
            <v>43251.430543981478</v>
          </cell>
          <cell r="T810">
            <v>73415</v>
          </cell>
        </row>
        <row r="811">
          <cell r="D811">
            <v>71092</v>
          </cell>
          <cell r="E811" t="str">
            <v>Hart-Ransom Union Elementary</v>
          </cell>
          <cell r="F811">
            <v>1038634</v>
          </cell>
          <cell r="G811">
            <v>253</v>
          </cell>
          <cell r="H811">
            <v>0</v>
          </cell>
          <cell r="I811">
            <v>0</v>
          </cell>
          <cell r="J811">
            <v>0</v>
          </cell>
          <cell r="K811">
            <v>1038887</v>
          </cell>
          <cell r="L811">
            <v>805.88</v>
          </cell>
          <cell r="M811">
            <v>381.97</v>
          </cell>
          <cell r="N811">
            <v>0</v>
          </cell>
          <cell r="O811">
            <v>1187.8499999999999</v>
          </cell>
          <cell r="P811">
            <v>874.38</v>
          </cell>
          <cell r="Q811">
            <v>333987</v>
          </cell>
          <cell r="R811">
            <v>704900</v>
          </cell>
          <cell r="S811">
            <v>43251.430567129632</v>
          </cell>
          <cell r="T811">
            <v>73415</v>
          </cell>
        </row>
        <row r="812">
          <cell r="D812">
            <v>71100</v>
          </cell>
          <cell r="E812" t="str">
            <v>Hickman Community Charter</v>
          </cell>
          <cell r="F812">
            <v>396353</v>
          </cell>
          <cell r="G812">
            <v>0</v>
          </cell>
          <cell r="H812">
            <v>0</v>
          </cell>
          <cell r="I812">
            <v>10751</v>
          </cell>
          <cell r="J812">
            <v>0</v>
          </cell>
          <cell r="K812">
            <v>407104</v>
          </cell>
          <cell r="L812">
            <v>1041.5</v>
          </cell>
          <cell r="M812">
            <v>0</v>
          </cell>
          <cell r="N812">
            <v>0</v>
          </cell>
          <cell r="O812">
            <v>1041.5</v>
          </cell>
          <cell r="P812">
            <v>380.56</v>
          </cell>
          <cell r="Q812">
            <v>0</v>
          </cell>
          <cell r="R812">
            <v>407104</v>
          </cell>
          <cell r="S812">
            <v>43251.430578703701</v>
          </cell>
          <cell r="T812">
            <v>73415</v>
          </cell>
        </row>
        <row r="813">
          <cell r="D813">
            <v>71134</v>
          </cell>
          <cell r="E813" t="str">
            <v>Keyes Union</v>
          </cell>
          <cell r="F813">
            <v>1281010</v>
          </cell>
          <cell r="G813">
            <v>0</v>
          </cell>
          <cell r="H813">
            <v>0</v>
          </cell>
          <cell r="I813">
            <v>50351</v>
          </cell>
          <cell r="J813">
            <v>0</v>
          </cell>
          <cell r="K813">
            <v>1331361</v>
          </cell>
          <cell r="L813">
            <v>773.28</v>
          </cell>
          <cell r="M813">
            <v>352.92</v>
          </cell>
          <cell r="N813">
            <v>0</v>
          </cell>
          <cell r="O813">
            <v>1126.2</v>
          </cell>
          <cell r="P813">
            <v>1137.46</v>
          </cell>
          <cell r="Q813">
            <v>401432</v>
          </cell>
          <cell r="R813">
            <v>929929</v>
          </cell>
          <cell r="S813">
            <v>43251.430613425924</v>
          </cell>
          <cell r="T813">
            <v>73415</v>
          </cell>
        </row>
        <row r="814">
          <cell r="D814">
            <v>71142</v>
          </cell>
          <cell r="E814" t="str">
            <v>Knights Ferry Elementary</v>
          </cell>
          <cell r="F814">
            <v>319256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319256</v>
          </cell>
          <cell r="L814">
            <v>137.81</v>
          </cell>
          <cell r="M814">
            <v>0</v>
          </cell>
          <cell r="N814">
            <v>0</v>
          </cell>
          <cell r="O814">
            <v>137.81</v>
          </cell>
          <cell r="P814">
            <v>2316.64</v>
          </cell>
          <cell r="Q814">
            <v>0</v>
          </cell>
          <cell r="R814">
            <v>319256</v>
          </cell>
          <cell r="S814">
            <v>43251.430636574078</v>
          </cell>
          <cell r="T814">
            <v>73415</v>
          </cell>
        </row>
        <row r="815">
          <cell r="D815">
            <v>71167</v>
          </cell>
          <cell r="E815" t="str">
            <v>Modesto City Elementary</v>
          </cell>
          <cell r="F815">
            <v>16806015</v>
          </cell>
          <cell r="G815">
            <v>0</v>
          </cell>
          <cell r="H815">
            <v>0</v>
          </cell>
          <cell r="I815">
            <v>1083108</v>
          </cell>
          <cell r="J815">
            <v>0</v>
          </cell>
          <cell r="K815">
            <v>17889123</v>
          </cell>
          <cell r="L815">
            <v>14695.42</v>
          </cell>
          <cell r="M815">
            <v>0</v>
          </cell>
          <cell r="N815">
            <v>0</v>
          </cell>
          <cell r="O815">
            <v>14695.42</v>
          </cell>
          <cell r="P815">
            <v>1143.6199999999999</v>
          </cell>
          <cell r="Q815">
            <v>0</v>
          </cell>
          <cell r="R815">
            <v>17889123</v>
          </cell>
          <cell r="S815">
            <v>43251.430833333332</v>
          </cell>
          <cell r="T815">
            <v>73415</v>
          </cell>
        </row>
        <row r="816">
          <cell r="D816">
            <v>71175</v>
          </cell>
          <cell r="E816" t="str">
            <v>Modesto City High</v>
          </cell>
          <cell r="F816">
            <v>38504563</v>
          </cell>
          <cell r="G816">
            <v>504</v>
          </cell>
          <cell r="H816">
            <v>0</v>
          </cell>
          <cell r="I816">
            <v>898003</v>
          </cell>
          <cell r="J816">
            <v>0</v>
          </cell>
          <cell r="K816">
            <v>39403070</v>
          </cell>
          <cell r="L816">
            <v>14476.44</v>
          </cell>
          <cell r="M816">
            <v>897.74</v>
          </cell>
          <cell r="N816">
            <v>0</v>
          </cell>
          <cell r="O816">
            <v>15374.18</v>
          </cell>
          <cell r="P816">
            <v>2504.5</v>
          </cell>
          <cell r="Q816">
            <v>2248390</v>
          </cell>
          <cell r="R816">
            <v>37154680</v>
          </cell>
          <cell r="S816">
            <v>43251.430833333332</v>
          </cell>
          <cell r="T816">
            <v>73415</v>
          </cell>
        </row>
        <row r="817">
          <cell r="D817">
            <v>71209</v>
          </cell>
          <cell r="E817" t="str">
            <v>Paradise Elementary</v>
          </cell>
          <cell r="F817">
            <v>352912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352912</v>
          </cell>
          <cell r="L817">
            <v>87.26</v>
          </cell>
          <cell r="M817">
            <v>97.19</v>
          </cell>
          <cell r="N817">
            <v>0</v>
          </cell>
          <cell r="O817">
            <v>184.45</v>
          </cell>
          <cell r="P817">
            <v>1913.32</v>
          </cell>
          <cell r="Q817">
            <v>185956</v>
          </cell>
          <cell r="R817">
            <v>166956</v>
          </cell>
          <cell r="S817">
            <v>43251.430960648147</v>
          </cell>
          <cell r="T817">
            <v>73415</v>
          </cell>
        </row>
        <row r="818">
          <cell r="D818">
            <v>71217</v>
          </cell>
          <cell r="E818" t="str">
            <v>Patterson Joint Unified</v>
          </cell>
          <cell r="F818">
            <v>10183788</v>
          </cell>
          <cell r="G818">
            <v>821</v>
          </cell>
          <cell r="H818">
            <v>0</v>
          </cell>
          <cell r="I818">
            <v>50851</v>
          </cell>
          <cell r="J818">
            <v>0</v>
          </cell>
          <cell r="K818">
            <v>10235460</v>
          </cell>
          <cell r="L818">
            <v>5832.59</v>
          </cell>
          <cell r="M818">
            <v>15.61</v>
          </cell>
          <cell r="N818">
            <v>0</v>
          </cell>
          <cell r="O818">
            <v>5848.2</v>
          </cell>
          <cell r="P818">
            <v>1741.35</v>
          </cell>
          <cell r="Q818">
            <v>27182</v>
          </cell>
          <cell r="R818">
            <v>10208278</v>
          </cell>
          <cell r="S818">
            <v>43251.430960648147</v>
          </cell>
          <cell r="T818">
            <v>73415</v>
          </cell>
        </row>
        <row r="819">
          <cell r="D819">
            <v>71233</v>
          </cell>
          <cell r="E819" t="str">
            <v>Roberts Ferry Union Elementary</v>
          </cell>
          <cell r="F819">
            <v>434351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434351</v>
          </cell>
          <cell r="L819">
            <v>91.98</v>
          </cell>
          <cell r="M819">
            <v>48.68</v>
          </cell>
          <cell r="N819">
            <v>0</v>
          </cell>
          <cell r="O819">
            <v>140.66</v>
          </cell>
          <cell r="P819">
            <v>3087.95</v>
          </cell>
          <cell r="Q819">
            <v>150321</v>
          </cell>
          <cell r="R819">
            <v>284030</v>
          </cell>
          <cell r="S819">
            <v>43251.431030092594</v>
          </cell>
          <cell r="T819">
            <v>73415</v>
          </cell>
        </row>
        <row r="820">
          <cell r="D820">
            <v>71266</v>
          </cell>
          <cell r="E820" t="str">
            <v>Salida Union Elementary</v>
          </cell>
          <cell r="F820">
            <v>3921871</v>
          </cell>
          <cell r="G820">
            <v>182</v>
          </cell>
          <cell r="H820">
            <v>0</v>
          </cell>
          <cell r="I820">
            <v>107067</v>
          </cell>
          <cell r="J820">
            <v>0</v>
          </cell>
          <cell r="K820">
            <v>4029120</v>
          </cell>
          <cell r="L820">
            <v>2368.66</v>
          </cell>
          <cell r="M820">
            <v>873.44</v>
          </cell>
          <cell r="N820">
            <v>0</v>
          </cell>
          <cell r="O820">
            <v>3242.1</v>
          </cell>
          <cell r="P820">
            <v>1209.67</v>
          </cell>
          <cell r="Q820">
            <v>1056575</v>
          </cell>
          <cell r="R820">
            <v>2972545</v>
          </cell>
          <cell r="S820">
            <v>43251.43105324074</v>
          </cell>
          <cell r="T820">
            <v>73415</v>
          </cell>
        </row>
        <row r="821">
          <cell r="D821">
            <v>71274</v>
          </cell>
          <cell r="E821" t="str">
            <v>Shiloh Elementary</v>
          </cell>
          <cell r="F821">
            <v>282340</v>
          </cell>
          <cell r="G821">
            <v>159</v>
          </cell>
          <cell r="H821">
            <v>0</v>
          </cell>
          <cell r="I821">
            <v>0</v>
          </cell>
          <cell r="J821">
            <v>0</v>
          </cell>
          <cell r="K821">
            <v>282499</v>
          </cell>
          <cell r="L821">
            <v>37.28</v>
          </cell>
          <cell r="M821">
            <v>120.66</v>
          </cell>
          <cell r="N821">
            <v>0</v>
          </cell>
          <cell r="O821">
            <v>157.94</v>
          </cell>
          <cell r="P821">
            <v>1787.64</v>
          </cell>
          <cell r="Q821">
            <v>215697</v>
          </cell>
          <cell r="R821">
            <v>66802</v>
          </cell>
          <cell r="S821">
            <v>43251.431157407409</v>
          </cell>
          <cell r="T821">
            <v>73415</v>
          </cell>
        </row>
        <row r="822">
          <cell r="D822">
            <v>71282</v>
          </cell>
          <cell r="E822" t="str">
            <v>Stanislaus Union Elementary</v>
          </cell>
          <cell r="F822">
            <v>7947507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7947507</v>
          </cell>
          <cell r="L822">
            <v>3421.75</v>
          </cell>
          <cell r="M822">
            <v>1.1399999999999999</v>
          </cell>
          <cell r="N822">
            <v>0</v>
          </cell>
          <cell r="O822">
            <v>3422.89</v>
          </cell>
          <cell r="P822">
            <v>2321.87</v>
          </cell>
          <cell r="Q822">
            <v>2647</v>
          </cell>
          <cell r="R822">
            <v>7944860</v>
          </cell>
          <cell r="S822">
            <v>43251.431192129632</v>
          </cell>
          <cell r="T822">
            <v>73415</v>
          </cell>
        </row>
        <row r="823">
          <cell r="D823">
            <v>71290</v>
          </cell>
          <cell r="E823" t="str">
            <v>Sylvan Union Elementary</v>
          </cell>
          <cell r="F823">
            <v>14780327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14780327</v>
          </cell>
          <cell r="L823">
            <v>7851.34</v>
          </cell>
          <cell r="M823">
            <v>1117.48</v>
          </cell>
          <cell r="N823">
            <v>0</v>
          </cell>
          <cell r="O823">
            <v>8968.82</v>
          </cell>
          <cell r="P823">
            <v>1647.97</v>
          </cell>
          <cell r="Q823">
            <v>1841573</v>
          </cell>
          <cell r="R823">
            <v>12938754</v>
          </cell>
          <cell r="S823">
            <v>43251.431215277778</v>
          </cell>
          <cell r="T823">
            <v>73415</v>
          </cell>
        </row>
        <row r="824">
          <cell r="D824">
            <v>71324</v>
          </cell>
          <cell r="E824" t="str">
            <v>Valley Home Joint Elementary</v>
          </cell>
          <cell r="F824">
            <v>643027</v>
          </cell>
          <cell r="G824">
            <v>0</v>
          </cell>
          <cell r="H824">
            <v>0</v>
          </cell>
          <cell r="I824">
            <v>1312</v>
          </cell>
          <cell r="J824">
            <v>0</v>
          </cell>
          <cell r="K824">
            <v>644339</v>
          </cell>
          <cell r="L824">
            <v>171.86</v>
          </cell>
          <cell r="M824">
            <v>0</v>
          </cell>
          <cell r="N824">
            <v>0</v>
          </cell>
          <cell r="O824">
            <v>171.86</v>
          </cell>
          <cell r="P824">
            <v>3741.57</v>
          </cell>
          <cell r="Q824">
            <v>0</v>
          </cell>
          <cell r="R824">
            <v>644339</v>
          </cell>
          <cell r="S824">
            <v>43251.431261574071</v>
          </cell>
          <cell r="T824">
            <v>73415</v>
          </cell>
        </row>
        <row r="825">
          <cell r="D825">
            <v>73601</v>
          </cell>
          <cell r="E825" t="str">
            <v>Newman-Crows Landing Unified</v>
          </cell>
          <cell r="F825">
            <v>5062513</v>
          </cell>
          <cell r="G825">
            <v>0</v>
          </cell>
          <cell r="H825">
            <v>0</v>
          </cell>
          <cell r="I825">
            <v>217976</v>
          </cell>
          <cell r="J825">
            <v>0</v>
          </cell>
          <cell r="K825">
            <v>5280489</v>
          </cell>
          <cell r="L825">
            <v>3032</v>
          </cell>
          <cell r="M825">
            <v>2.81</v>
          </cell>
          <cell r="N825">
            <v>0</v>
          </cell>
          <cell r="O825">
            <v>3034.81</v>
          </cell>
          <cell r="P825">
            <v>1668.15</v>
          </cell>
          <cell r="Q825">
            <v>4688</v>
          </cell>
          <cell r="R825">
            <v>5275801</v>
          </cell>
          <cell r="S825">
            <v>43251.430891203701</v>
          </cell>
          <cell r="T825">
            <v>73415</v>
          </cell>
        </row>
        <row r="826">
          <cell r="D826">
            <v>75549</v>
          </cell>
          <cell r="E826" t="str">
            <v>Hughson Unified</v>
          </cell>
          <cell r="F826">
            <v>5003540</v>
          </cell>
          <cell r="G826">
            <v>0</v>
          </cell>
          <cell r="H826">
            <v>50773</v>
          </cell>
          <cell r="I826">
            <v>100692</v>
          </cell>
          <cell r="J826">
            <v>0</v>
          </cell>
          <cell r="K826">
            <v>5155005</v>
          </cell>
          <cell r="L826">
            <v>2031.77</v>
          </cell>
          <cell r="M826">
            <v>3.21</v>
          </cell>
          <cell r="N826">
            <v>0</v>
          </cell>
          <cell r="O826">
            <v>2034.98</v>
          </cell>
          <cell r="P826">
            <v>2458.77</v>
          </cell>
          <cell r="Q826">
            <v>7893</v>
          </cell>
          <cell r="R826">
            <v>5147112</v>
          </cell>
          <cell r="S826">
            <v>43251.430590277778</v>
          </cell>
          <cell r="T826">
            <v>73415</v>
          </cell>
        </row>
        <row r="827">
          <cell r="D827">
            <v>75556</v>
          </cell>
          <cell r="E827" t="str">
            <v>Riverbank Unified</v>
          </cell>
          <cell r="F827">
            <v>3060508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3060508</v>
          </cell>
          <cell r="L827">
            <v>2311.0300000000002</v>
          </cell>
          <cell r="M827">
            <v>579.97</v>
          </cell>
          <cell r="N827">
            <v>0</v>
          </cell>
          <cell r="O827">
            <v>2891</v>
          </cell>
          <cell r="P827">
            <v>1058.6300000000001</v>
          </cell>
          <cell r="Q827">
            <v>613974</v>
          </cell>
          <cell r="R827">
            <v>2446534</v>
          </cell>
          <cell r="S827">
            <v>43251.431030092594</v>
          </cell>
          <cell r="T827">
            <v>73415</v>
          </cell>
        </row>
        <row r="828">
          <cell r="D828">
            <v>75564</v>
          </cell>
          <cell r="E828" t="str">
            <v>Oakdale Joint Unified</v>
          </cell>
          <cell r="F828">
            <v>14280810</v>
          </cell>
          <cell r="G828">
            <v>0</v>
          </cell>
          <cell r="H828">
            <v>72293</v>
          </cell>
          <cell r="I828">
            <v>303853</v>
          </cell>
          <cell r="J828">
            <v>0</v>
          </cell>
          <cell r="K828">
            <v>14656956</v>
          </cell>
          <cell r="L828">
            <v>5063.97</v>
          </cell>
          <cell r="M828">
            <v>98.09</v>
          </cell>
          <cell r="N828">
            <v>0</v>
          </cell>
          <cell r="O828">
            <v>5162.0600000000004</v>
          </cell>
          <cell r="P828">
            <v>2766.49</v>
          </cell>
          <cell r="Q828">
            <v>271365</v>
          </cell>
          <cell r="R828">
            <v>14385591</v>
          </cell>
          <cell r="S828">
            <v>43251.430902777778</v>
          </cell>
          <cell r="T828">
            <v>73415</v>
          </cell>
        </row>
        <row r="829">
          <cell r="D829">
            <v>75572</v>
          </cell>
          <cell r="E829" t="str">
            <v>Waterford Unified</v>
          </cell>
          <cell r="F829">
            <v>2867185</v>
          </cell>
          <cell r="G829">
            <v>0</v>
          </cell>
          <cell r="H829">
            <v>0</v>
          </cell>
          <cell r="I829">
            <v>33299</v>
          </cell>
          <cell r="J829">
            <v>0</v>
          </cell>
          <cell r="K829">
            <v>2900484</v>
          </cell>
          <cell r="L829">
            <v>1758.69</v>
          </cell>
          <cell r="M829">
            <v>2182.87</v>
          </cell>
          <cell r="N829">
            <v>0</v>
          </cell>
          <cell r="O829">
            <v>3941.56</v>
          </cell>
          <cell r="P829">
            <v>727.42</v>
          </cell>
          <cell r="Q829">
            <v>1587863</v>
          </cell>
          <cell r="R829">
            <v>1312621</v>
          </cell>
          <cell r="S829">
            <v>43251.431284722225</v>
          </cell>
          <cell r="T829">
            <v>73415</v>
          </cell>
        </row>
        <row r="830">
          <cell r="D830">
            <v>75739</v>
          </cell>
          <cell r="E830" t="str">
            <v>Turlock Unified</v>
          </cell>
          <cell r="F830">
            <v>23954427</v>
          </cell>
          <cell r="G830">
            <v>0</v>
          </cell>
          <cell r="H830">
            <v>271446</v>
          </cell>
          <cell r="I830">
            <v>683700</v>
          </cell>
          <cell r="J830">
            <v>0</v>
          </cell>
          <cell r="K830">
            <v>24909573</v>
          </cell>
          <cell r="L830">
            <v>13431.74</v>
          </cell>
          <cell r="M830">
            <v>252.1</v>
          </cell>
          <cell r="N830">
            <v>1</v>
          </cell>
          <cell r="O830">
            <v>13682.84</v>
          </cell>
          <cell r="P830">
            <v>1750.69</v>
          </cell>
          <cell r="Q830">
            <v>439598</v>
          </cell>
          <cell r="R830">
            <v>24469975</v>
          </cell>
          <cell r="S830">
            <v>43251.431238425925</v>
          </cell>
          <cell r="T830">
            <v>73415</v>
          </cell>
        </row>
        <row r="831">
          <cell r="D831">
            <v>71357</v>
          </cell>
          <cell r="E831" t="str">
            <v>Brittan Elementary</v>
          </cell>
          <cell r="F831">
            <v>1202054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1202054</v>
          </cell>
          <cell r="L831">
            <v>448.99</v>
          </cell>
          <cell r="M831">
            <v>0</v>
          </cell>
          <cell r="N831">
            <v>0</v>
          </cell>
          <cell r="O831">
            <v>448.99</v>
          </cell>
          <cell r="P831">
            <v>2677.24</v>
          </cell>
          <cell r="Q831">
            <v>0</v>
          </cell>
          <cell r="R831">
            <v>1202054</v>
          </cell>
          <cell r="S831">
            <v>43251.430347222224</v>
          </cell>
          <cell r="T831">
            <v>73415</v>
          </cell>
        </row>
        <row r="832">
          <cell r="D832">
            <v>71365</v>
          </cell>
          <cell r="E832" t="str">
            <v>Browns Elementary</v>
          </cell>
          <cell r="F832">
            <v>348527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348527</v>
          </cell>
          <cell r="L832">
            <v>149.27000000000001</v>
          </cell>
          <cell r="M832">
            <v>0</v>
          </cell>
          <cell r="N832">
            <v>0</v>
          </cell>
          <cell r="O832">
            <v>149.27000000000001</v>
          </cell>
          <cell r="P832">
            <v>2334.88</v>
          </cell>
          <cell r="Q832">
            <v>0</v>
          </cell>
          <cell r="R832">
            <v>348527</v>
          </cell>
          <cell r="S832">
            <v>43251.430347222224</v>
          </cell>
          <cell r="T832">
            <v>73415</v>
          </cell>
        </row>
        <row r="833">
          <cell r="D833">
            <v>71373</v>
          </cell>
          <cell r="E833" t="str">
            <v>East Nicolaus Joint Union High</v>
          </cell>
          <cell r="F833">
            <v>896575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896575</v>
          </cell>
          <cell r="L833">
            <v>299.16000000000003</v>
          </cell>
          <cell r="M833">
            <v>0</v>
          </cell>
          <cell r="N833">
            <v>0</v>
          </cell>
          <cell r="O833">
            <v>299.16000000000003</v>
          </cell>
          <cell r="P833">
            <v>2996.97</v>
          </cell>
          <cell r="Q833">
            <v>0</v>
          </cell>
          <cell r="R833">
            <v>896575</v>
          </cell>
          <cell r="S833">
            <v>43251.430462962962</v>
          </cell>
          <cell r="T833">
            <v>73415</v>
          </cell>
        </row>
        <row r="834">
          <cell r="D834">
            <v>71381</v>
          </cell>
          <cell r="E834" t="str">
            <v>Franklin Elementary</v>
          </cell>
          <cell r="F834">
            <v>914811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914811</v>
          </cell>
          <cell r="L834">
            <v>468.08</v>
          </cell>
          <cell r="M834">
            <v>0</v>
          </cell>
          <cell r="N834">
            <v>0</v>
          </cell>
          <cell r="O834">
            <v>468.08</v>
          </cell>
          <cell r="P834">
            <v>1954.39</v>
          </cell>
          <cell r="Q834">
            <v>0</v>
          </cell>
          <cell r="R834">
            <v>914811</v>
          </cell>
          <cell r="S834">
            <v>43251.430509259262</v>
          </cell>
          <cell r="T834">
            <v>73415</v>
          </cell>
        </row>
        <row r="835">
          <cell r="D835">
            <v>71399</v>
          </cell>
          <cell r="E835" t="str">
            <v>Live Oak Unified</v>
          </cell>
          <cell r="F835">
            <v>3341499</v>
          </cell>
          <cell r="G835">
            <v>0</v>
          </cell>
          <cell r="H835">
            <v>6290</v>
          </cell>
          <cell r="I835">
            <v>21700</v>
          </cell>
          <cell r="J835">
            <v>0</v>
          </cell>
          <cell r="K835">
            <v>3369489</v>
          </cell>
          <cell r="L835">
            <v>1810.14</v>
          </cell>
          <cell r="M835">
            <v>10.199999999999999</v>
          </cell>
          <cell r="N835">
            <v>6.39</v>
          </cell>
          <cell r="O835">
            <v>1813.95</v>
          </cell>
          <cell r="P835">
            <v>1842.11</v>
          </cell>
          <cell r="Q835">
            <v>7018</v>
          </cell>
          <cell r="R835">
            <v>3362471</v>
          </cell>
          <cell r="S835">
            <v>43251.430671296293</v>
          </cell>
          <cell r="T835">
            <v>73415</v>
          </cell>
        </row>
        <row r="836">
          <cell r="D836">
            <v>71407</v>
          </cell>
          <cell r="E836" t="str">
            <v>Marcum-Illinois Union Elementary</v>
          </cell>
          <cell r="F836">
            <v>401532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401532</v>
          </cell>
          <cell r="L836">
            <v>157.69999999999999</v>
          </cell>
          <cell r="M836">
            <v>2103.92</v>
          </cell>
          <cell r="N836">
            <v>0</v>
          </cell>
          <cell r="O836">
            <v>2261.62</v>
          </cell>
          <cell r="P836">
            <v>177.54</v>
          </cell>
          <cell r="Q836">
            <v>373530</v>
          </cell>
          <cell r="R836">
            <v>28002</v>
          </cell>
          <cell r="S836">
            <v>43251.430810185186</v>
          </cell>
          <cell r="T836">
            <v>73415</v>
          </cell>
        </row>
        <row r="837">
          <cell r="D837">
            <v>71415</v>
          </cell>
          <cell r="E837" t="str">
            <v>Meridian Elementary</v>
          </cell>
          <cell r="F837">
            <v>174080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174080</v>
          </cell>
          <cell r="L837">
            <v>77.930000000000007</v>
          </cell>
          <cell r="M837">
            <v>1751.45</v>
          </cell>
          <cell r="N837">
            <v>0</v>
          </cell>
          <cell r="O837">
            <v>1829.38</v>
          </cell>
          <cell r="P837">
            <v>95.16</v>
          </cell>
          <cell r="Q837">
            <v>166668</v>
          </cell>
          <cell r="R837">
            <v>7412</v>
          </cell>
          <cell r="S837">
            <v>43251.430833333332</v>
          </cell>
          <cell r="T837">
            <v>73415</v>
          </cell>
        </row>
        <row r="838">
          <cell r="D838">
            <v>71423</v>
          </cell>
          <cell r="E838" t="str">
            <v>Nuestro Elementary</v>
          </cell>
          <cell r="F838">
            <v>223019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223019</v>
          </cell>
          <cell r="L838">
            <v>148.44999999999999</v>
          </cell>
          <cell r="M838">
            <v>438.62</v>
          </cell>
          <cell r="N838">
            <v>0</v>
          </cell>
          <cell r="O838">
            <v>587.07000000000005</v>
          </cell>
          <cell r="P838">
            <v>379.88</v>
          </cell>
          <cell r="Q838">
            <v>166623</v>
          </cell>
          <cell r="R838">
            <v>56396</v>
          </cell>
          <cell r="S838">
            <v>43251.430891203701</v>
          </cell>
          <cell r="T838">
            <v>73415</v>
          </cell>
        </row>
        <row r="839">
          <cell r="D839">
            <v>71431</v>
          </cell>
          <cell r="E839" t="str">
            <v>Pleasant Grove Joint Union</v>
          </cell>
          <cell r="F839">
            <v>501854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501854</v>
          </cell>
          <cell r="L839">
            <v>197.29</v>
          </cell>
          <cell r="M839">
            <v>0</v>
          </cell>
          <cell r="N839">
            <v>0</v>
          </cell>
          <cell r="O839">
            <v>197.29</v>
          </cell>
          <cell r="P839">
            <v>2543.7399999999998</v>
          </cell>
          <cell r="Q839">
            <v>0</v>
          </cell>
          <cell r="R839">
            <v>501854</v>
          </cell>
          <cell r="S839">
            <v>43251.430983796294</v>
          </cell>
          <cell r="T839">
            <v>73415</v>
          </cell>
        </row>
        <row r="840">
          <cell r="D840">
            <v>71449</v>
          </cell>
          <cell r="E840" t="str">
            <v>Sutter Union High</v>
          </cell>
          <cell r="F840">
            <v>2075576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2075576</v>
          </cell>
          <cell r="L840">
            <v>752.38</v>
          </cell>
          <cell r="M840">
            <v>0</v>
          </cell>
          <cell r="N840">
            <v>0</v>
          </cell>
          <cell r="O840">
            <v>752.38</v>
          </cell>
          <cell r="P840">
            <v>2758.68</v>
          </cell>
          <cell r="Q840">
            <v>0</v>
          </cell>
          <cell r="R840">
            <v>2075576</v>
          </cell>
          <cell r="S840">
            <v>43251.431215277778</v>
          </cell>
          <cell r="T840">
            <v>73415</v>
          </cell>
        </row>
        <row r="841">
          <cell r="D841">
            <v>71456</v>
          </cell>
          <cell r="E841" t="str">
            <v>Winship-Robbins</v>
          </cell>
          <cell r="F841">
            <v>721261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721261</v>
          </cell>
          <cell r="L841">
            <v>135.21</v>
          </cell>
          <cell r="M841">
            <v>1748.12</v>
          </cell>
          <cell r="N841">
            <v>0</v>
          </cell>
          <cell r="O841">
            <v>1883.33</v>
          </cell>
          <cell r="P841">
            <v>382.97</v>
          </cell>
          <cell r="Q841">
            <v>669478</v>
          </cell>
          <cell r="R841">
            <v>51783</v>
          </cell>
          <cell r="S841">
            <v>43251.431319444448</v>
          </cell>
          <cell r="T841">
            <v>73415</v>
          </cell>
        </row>
        <row r="842">
          <cell r="D842">
            <v>71464</v>
          </cell>
          <cell r="E842" t="str">
            <v>Yuba City Unified</v>
          </cell>
          <cell r="F842">
            <v>25444940</v>
          </cell>
          <cell r="G842">
            <v>0</v>
          </cell>
          <cell r="H842">
            <v>0</v>
          </cell>
          <cell r="I842">
            <v>210299</v>
          </cell>
          <cell r="J842">
            <v>0</v>
          </cell>
          <cell r="K842">
            <v>25655239</v>
          </cell>
          <cell r="L842">
            <v>12040.68</v>
          </cell>
          <cell r="M842">
            <v>717.33</v>
          </cell>
          <cell r="N842">
            <v>38.159999999999997</v>
          </cell>
          <cell r="O842">
            <v>12719.85</v>
          </cell>
          <cell r="P842">
            <v>2000.41</v>
          </cell>
          <cell r="Q842">
            <v>1358619</v>
          </cell>
          <cell r="R842">
            <v>24296620</v>
          </cell>
          <cell r="S842">
            <v>43251.431331018517</v>
          </cell>
          <cell r="T842">
            <v>73415</v>
          </cell>
        </row>
        <row r="843">
          <cell r="D843">
            <v>71472</v>
          </cell>
          <cell r="E843" t="str">
            <v>Antelope Elementary</v>
          </cell>
          <cell r="F843">
            <v>1424440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1424440</v>
          </cell>
          <cell r="L843">
            <v>745.09</v>
          </cell>
          <cell r="M843">
            <v>184.01</v>
          </cell>
          <cell r="N843">
            <v>0</v>
          </cell>
          <cell r="O843">
            <v>929.1</v>
          </cell>
          <cell r="P843">
            <v>1533.14</v>
          </cell>
          <cell r="Q843">
            <v>282114</v>
          </cell>
          <cell r="R843">
            <v>1142326</v>
          </cell>
          <cell r="S843">
            <v>43251.430289351854</v>
          </cell>
          <cell r="T843">
            <v>73415</v>
          </cell>
        </row>
        <row r="844">
          <cell r="D844">
            <v>71498</v>
          </cell>
          <cell r="E844" t="str">
            <v>Corning Union Elementary</v>
          </cell>
          <cell r="F844">
            <v>2232364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2232364</v>
          </cell>
          <cell r="L844">
            <v>2018.77</v>
          </cell>
          <cell r="M844">
            <v>7.94</v>
          </cell>
          <cell r="N844">
            <v>0</v>
          </cell>
          <cell r="O844">
            <v>2026.71</v>
          </cell>
          <cell r="P844">
            <v>1101.47</v>
          </cell>
          <cell r="Q844">
            <v>8746</v>
          </cell>
          <cell r="R844">
            <v>2223618</v>
          </cell>
          <cell r="S844">
            <v>43251.430428240739</v>
          </cell>
          <cell r="T844">
            <v>73415</v>
          </cell>
        </row>
        <row r="845">
          <cell r="D845">
            <v>71506</v>
          </cell>
          <cell r="E845" t="str">
            <v>Corning Union High</v>
          </cell>
          <cell r="F845">
            <v>2322289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2322289</v>
          </cell>
          <cell r="L845">
            <v>923.56</v>
          </cell>
          <cell r="M845">
            <v>3.38</v>
          </cell>
          <cell r="N845">
            <v>0</v>
          </cell>
          <cell r="O845">
            <v>926.94</v>
          </cell>
          <cell r="P845">
            <v>2505.33</v>
          </cell>
          <cell r="Q845">
            <v>8468</v>
          </cell>
          <cell r="R845">
            <v>2313821</v>
          </cell>
          <cell r="S845">
            <v>43251.430428240739</v>
          </cell>
          <cell r="T845">
            <v>73415</v>
          </cell>
        </row>
        <row r="846">
          <cell r="D846">
            <v>71514</v>
          </cell>
          <cell r="E846" t="str">
            <v>Elkins Elementary</v>
          </cell>
          <cell r="F846">
            <v>57198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57198</v>
          </cell>
          <cell r="L846">
            <v>14.92</v>
          </cell>
          <cell r="M846">
            <v>0</v>
          </cell>
          <cell r="N846">
            <v>0</v>
          </cell>
          <cell r="O846">
            <v>14.92</v>
          </cell>
          <cell r="P846">
            <v>3833.65</v>
          </cell>
          <cell r="Q846">
            <v>0</v>
          </cell>
          <cell r="R846">
            <v>57198</v>
          </cell>
          <cell r="S846">
            <v>43251.430474537039</v>
          </cell>
          <cell r="T846">
            <v>73415</v>
          </cell>
        </row>
        <row r="847">
          <cell r="D847">
            <v>71522</v>
          </cell>
          <cell r="E847" t="str">
            <v>Evergreen Union</v>
          </cell>
          <cell r="F847">
            <v>1814553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1814553</v>
          </cell>
          <cell r="L847">
            <v>1058.3900000000001</v>
          </cell>
          <cell r="M847">
            <v>113.49</v>
          </cell>
          <cell r="N847">
            <v>3.75</v>
          </cell>
          <cell r="O847">
            <v>1168.1300000000001</v>
          </cell>
          <cell r="P847">
            <v>1553.38</v>
          </cell>
          <cell r="Q847">
            <v>170468</v>
          </cell>
          <cell r="R847">
            <v>1644085</v>
          </cell>
          <cell r="S847">
            <v>43251.430497685185</v>
          </cell>
          <cell r="T847">
            <v>73415</v>
          </cell>
        </row>
        <row r="848">
          <cell r="D848">
            <v>71530</v>
          </cell>
          <cell r="E848" t="str">
            <v>Flournoy Union Elementary</v>
          </cell>
          <cell r="F848">
            <v>74792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74792</v>
          </cell>
          <cell r="L848">
            <v>26.7</v>
          </cell>
          <cell r="M848">
            <v>0</v>
          </cell>
          <cell r="N848">
            <v>0</v>
          </cell>
          <cell r="O848">
            <v>26.7</v>
          </cell>
          <cell r="P848">
            <v>2801.2</v>
          </cell>
          <cell r="Q848">
            <v>0</v>
          </cell>
          <cell r="R848">
            <v>74792</v>
          </cell>
          <cell r="S848">
            <v>43251.430497685185</v>
          </cell>
          <cell r="T848">
            <v>73415</v>
          </cell>
        </row>
        <row r="849">
          <cell r="D849">
            <v>71548</v>
          </cell>
          <cell r="E849" t="str">
            <v>Gerber Union Elementary</v>
          </cell>
          <cell r="F849">
            <v>613913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613913</v>
          </cell>
          <cell r="L849">
            <v>401.57</v>
          </cell>
          <cell r="M849">
            <v>4.21</v>
          </cell>
          <cell r="N849">
            <v>0</v>
          </cell>
          <cell r="O849">
            <v>405.78</v>
          </cell>
          <cell r="P849">
            <v>1512.92</v>
          </cell>
          <cell r="Q849">
            <v>6369</v>
          </cell>
          <cell r="R849">
            <v>607544</v>
          </cell>
          <cell r="S849">
            <v>43251.430532407408</v>
          </cell>
          <cell r="T849">
            <v>73415</v>
          </cell>
        </row>
        <row r="850">
          <cell r="D850">
            <v>71555</v>
          </cell>
          <cell r="E850" t="str">
            <v>Kirkwood Elementary</v>
          </cell>
          <cell r="F850">
            <v>74830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74830</v>
          </cell>
          <cell r="L850">
            <v>101.06</v>
          </cell>
          <cell r="M850">
            <v>0</v>
          </cell>
          <cell r="N850">
            <v>0</v>
          </cell>
          <cell r="O850">
            <v>101.06</v>
          </cell>
          <cell r="P850">
            <v>740.45</v>
          </cell>
          <cell r="Q850">
            <v>0</v>
          </cell>
          <cell r="R850">
            <v>74830</v>
          </cell>
          <cell r="S850">
            <v>43251.430625000001</v>
          </cell>
          <cell r="T850">
            <v>73415</v>
          </cell>
        </row>
        <row r="851">
          <cell r="D851">
            <v>71563</v>
          </cell>
          <cell r="E851" t="str">
            <v>Lassen View Union Elementary</v>
          </cell>
          <cell r="F851">
            <v>781588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781588</v>
          </cell>
          <cell r="L851">
            <v>321.52</v>
          </cell>
          <cell r="M851">
            <v>3.57</v>
          </cell>
          <cell r="N851">
            <v>0</v>
          </cell>
          <cell r="O851">
            <v>325.08999999999997</v>
          </cell>
          <cell r="P851">
            <v>2404.2199999999998</v>
          </cell>
          <cell r="Q851">
            <v>8583</v>
          </cell>
          <cell r="R851">
            <v>773005</v>
          </cell>
          <cell r="S851">
            <v>43251.430648148147</v>
          </cell>
          <cell r="T851">
            <v>73415</v>
          </cell>
        </row>
        <row r="852">
          <cell r="D852">
            <v>71571</v>
          </cell>
          <cell r="E852" t="str">
            <v>Los Molinos Unified</v>
          </cell>
          <cell r="F852">
            <v>1329016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1329016</v>
          </cell>
          <cell r="L852">
            <v>571.20000000000005</v>
          </cell>
          <cell r="M852">
            <v>3.83</v>
          </cell>
          <cell r="N852">
            <v>0</v>
          </cell>
          <cell r="O852">
            <v>575.03</v>
          </cell>
          <cell r="P852">
            <v>2311.21</v>
          </cell>
          <cell r="Q852">
            <v>8852</v>
          </cell>
          <cell r="R852">
            <v>1320164</v>
          </cell>
          <cell r="S852">
            <v>43251.430798611109</v>
          </cell>
          <cell r="T852">
            <v>73415</v>
          </cell>
        </row>
        <row r="853">
          <cell r="D853">
            <v>71621</v>
          </cell>
          <cell r="E853" t="str">
            <v>Red Bluff Union Elementary</v>
          </cell>
          <cell r="F853">
            <v>3354298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3354298</v>
          </cell>
          <cell r="L853">
            <v>1970.88</v>
          </cell>
          <cell r="M853">
            <v>39.93</v>
          </cell>
          <cell r="N853">
            <v>0</v>
          </cell>
          <cell r="O853">
            <v>2010.81</v>
          </cell>
          <cell r="P853">
            <v>1668.13</v>
          </cell>
          <cell r="Q853">
            <v>66608</v>
          </cell>
          <cell r="R853">
            <v>3287690</v>
          </cell>
          <cell r="S853">
            <v>43251.431006944447</v>
          </cell>
          <cell r="T853">
            <v>73415</v>
          </cell>
        </row>
        <row r="854">
          <cell r="D854">
            <v>71639</v>
          </cell>
          <cell r="E854" t="str">
            <v>Red Bluff Joint Union High</v>
          </cell>
          <cell r="F854">
            <v>6620670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6620670</v>
          </cell>
          <cell r="L854">
            <v>1524.35</v>
          </cell>
          <cell r="M854">
            <v>1.87</v>
          </cell>
          <cell r="N854">
            <v>1.31</v>
          </cell>
          <cell r="O854">
            <v>1524.91</v>
          </cell>
          <cell r="P854">
            <v>4341.68</v>
          </cell>
          <cell r="Q854">
            <v>2431</v>
          </cell>
          <cell r="R854">
            <v>6618239</v>
          </cell>
          <cell r="S854">
            <v>43251.431006944447</v>
          </cell>
          <cell r="T854">
            <v>73415</v>
          </cell>
        </row>
        <row r="855">
          <cell r="D855">
            <v>71647</v>
          </cell>
          <cell r="E855" t="str">
            <v>Reeds Creek Elementary</v>
          </cell>
          <cell r="F855">
            <v>243534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243534</v>
          </cell>
          <cell r="L855">
            <v>152.16</v>
          </cell>
          <cell r="M855">
            <v>3.41</v>
          </cell>
          <cell r="N855">
            <v>0</v>
          </cell>
          <cell r="O855">
            <v>155.57</v>
          </cell>
          <cell r="P855">
            <v>1565.43</v>
          </cell>
          <cell r="Q855">
            <v>5338</v>
          </cell>
          <cell r="R855">
            <v>238196</v>
          </cell>
          <cell r="S855">
            <v>43251.431018518517</v>
          </cell>
          <cell r="T855">
            <v>73415</v>
          </cell>
        </row>
        <row r="856">
          <cell r="D856">
            <v>71654</v>
          </cell>
          <cell r="E856" t="str">
            <v>Richfield Elementary</v>
          </cell>
          <cell r="F856">
            <v>331902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331902</v>
          </cell>
          <cell r="L856">
            <v>241.04</v>
          </cell>
          <cell r="M856">
            <v>1.74</v>
          </cell>
          <cell r="N856">
            <v>0</v>
          </cell>
          <cell r="O856">
            <v>242.78</v>
          </cell>
          <cell r="P856">
            <v>1367.09</v>
          </cell>
          <cell r="Q856">
            <v>2379</v>
          </cell>
          <cell r="R856">
            <v>329523</v>
          </cell>
          <cell r="S856">
            <v>43251.431018518517</v>
          </cell>
          <cell r="T856">
            <v>73415</v>
          </cell>
        </row>
        <row r="857">
          <cell r="D857">
            <v>71662</v>
          </cell>
          <cell r="E857" t="str">
            <v>Burnt Ranch Elementary</v>
          </cell>
          <cell r="F857">
            <v>258006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258006</v>
          </cell>
          <cell r="L857">
            <v>88.2</v>
          </cell>
          <cell r="M857">
            <v>0</v>
          </cell>
          <cell r="N857">
            <v>0</v>
          </cell>
          <cell r="O857">
            <v>88.2</v>
          </cell>
          <cell r="P857">
            <v>2925.24</v>
          </cell>
          <cell r="Q857">
            <v>0</v>
          </cell>
          <cell r="R857">
            <v>258006</v>
          </cell>
          <cell r="S857">
            <v>43251.430347222224</v>
          </cell>
          <cell r="T857">
            <v>73415</v>
          </cell>
        </row>
        <row r="858">
          <cell r="D858">
            <v>71670</v>
          </cell>
          <cell r="E858" t="str">
            <v>Coffee Creek Elementary</v>
          </cell>
          <cell r="F858">
            <v>40775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40775</v>
          </cell>
          <cell r="L858">
            <v>5.42</v>
          </cell>
          <cell r="M858">
            <v>0</v>
          </cell>
          <cell r="N858">
            <v>0</v>
          </cell>
          <cell r="O858">
            <v>5.42</v>
          </cell>
          <cell r="P858">
            <v>7523.06</v>
          </cell>
          <cell r="Q858">
            <v>0</v>
          </cell>
          <cell r="R858">
            <v>40775</v>
          </cell>
          <cell r="S858">
            <v>43251.43041666667</v>
          </cell>
          <cell r="T858">
            <v>73415</v>
          </cell>
        </row>
        <row r="859">
          <cell r="D859">
            <v>71696</v>
          </cell>
          <cell r="E859" t="str">
            <v>Douglas City Elementary</v>
          </cell>
          <cell r="F859">
            <v>260598</v>
          </cell>
          <cell r="G859">
            <v>523</v>
          </cell>
          <cell r="H859">
            <v>0</v>
          </cell>
          <cell r="I859">
            <v>0</v>
          </cell>
          <cell r="J859">
            <v>0</v>
          </cell>
          <cell r="K859">
            <v>261121</v>
          </cell>
          <cell r="L859">
            <v>179.26</v>
          </cell>
          <cell r="M859">
            <v>0</v>
          </cell>
          <cell r="N859">
            <v>0</v>
          </cell>
          <cell r="O859">
            <v>179.26</v>
          </cell>
          <cell r="P859">
            <v>1453.74</v>
          </cell>
          <cell r="Q859">
            <v>0</v>
          </cell>
          <cell r="R859">
            <v>261121</v>
          </cell>
          <cell r="S859">
            <v>43251.430451388886</v>
          </cell>
          <cell r="T859">
            <v>73415</v>
          </cell>
        </row>
        <row r="860">
          <cell r="D860">
            <v>71738</v>
          </cell>
          <cell r="E860" t="str">
            <v>Junction City Elementary</v>
          </cell>
          <cell r="F860">
            <v>172496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172496</v>
          </cell>
          <cell r="L860">
            <v>64.52</v>
          </cell>
          <cell r="M860">
            <v>0</v>
          </cell>
          <cell r="N860">
            <v>0</v>
          </cell>
          <cell r="O860">
            <v>64.52</v>
          </cell>
          <cell r="P860">
            <v>2673.53</v>
          </cell>
          <cell r="Q860">
            <v>0</v>
          </cell>
          <cell r="R860">
            <v>172496</v>
          </cell>
          <cell r="S860">
            <v>43251.430613425924</v>
          </cell>
          <cell r="T860">
            <v>73415</v>
          </cell>
        </row>
        <row r="861">
          <cell r="D861">
            <v>71746</v>
          </cell>
          <cell r="E861" t="str">
            <v>Lewiston Elementary</v>
          </cell>
          <cell r="F861">
            <v>369869</v>
          </cell>
          <cell r="G861">
            <v>4287</v>
          </cell>
          <cell r="H861">
            <v>0</v>
          </cell>
          <cell r="I861">
            <v>0</v>
          </cell>
          <cell r="J861">
            <v>0</v>
          </cell>
          <cell r="K861">
            <v>374156</v>
          </cell>
          <cell r="L861">
            <v>58.67</v>
          </cell>
          <cell r="M861">
            <v>0</v>
          </cell>
          <cell r="N861">
            <v>0</v>
          </cell>
          <cell r="O861">
            <v>58.67</v>
          </cell>
          <cell r="P861">
            <v>6304.23</v>
          </cell>
          <cell r="Q861">
            <v>0</v>
          </cell>
          <cell r="R861">
            <v>374156</v>
          </cell>
          <cell r="S861">
            <v>43251.430659722224</v>
          </cell>
          <cell r="T861">
            <v>73415</v>
          </cell>
        </row>
        <row r="862">
          <cell r="D862">
            <v>71761</v>
          </cell>
          <cell r="E862" t="str">
            <v>Trinity Center Elementary</v>
          </cell>
          <cell r="F862">
            <v>82951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82951</v>
          </cell>
          <cell r="L862">
            <v>13.16</v>
          </cell>
          <cell r="M862">
            <v>0</v>
          </cell>
          <cell r="N862">
            <v>0</v>
          </cell>
          <cell r="O862">
            <v>13.16</v>
          </cell>
          <cell r="P862">
            <v>6303.27</v>
          </cell>
          <cell r="Q862">
            <v>0</v>
          </cell>
          <cell r="R862">
            <v>82951</v>
          </cell>
          <cell r="S862">
            <v>43251.431226851855</v>
          </cell>
          <cell r="T862">
            <v>73415</v>
          </cell>
        </row>
        <row r="863">
          <cell r="D863">
            <v>73833</v>
          </cell>
          <cell r="E863" t="str">
            <v>Southern Trinity Joint Unified</v>
          </cell>
          <cell r="F863">
            <v>654389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654389</v>
          </cell>
          <cell r="L863">
            <v>94.99</v>
          </cell>
          <cell r="M863">
            <v>0</v>
          </cell>
          <cell r="N863">
            <v>0</v>
          </cell>
          <cell r="O863">
            <v>94.99</v>
          </cell>
          <cell r="P863">
            <v>6889.03</v>
          </cell>
          <cell r="Q863">
            <v>0</v>
          </cell>
          <cell r="R863">
            <v>654389</v>
          </cell>
          <cell r="S863">
            <v>43251.431180555555</v>
          </cell>
          <cell r="T863">
            <v>73415</v>
          </cell>
        </row>
        <row r="864">
          <cell r="D864">
            <v>75028</v>
          </cell>
          <cell r="E864" t="str">
            <v>Mountain Valley Unified</v>
          </cell>
          <cell r="F864">
            <v>1420270</v>
          </cell>
          <cell r="G864">
            <v>5558</v>
          </cell>
          <cell r="H864">
            <v>0</v>
          </cell>
          <cell r="I864">
            <v>0</v>
          </cell>
          <cell r="J864">
            <v>0</v>
          </cell>
          <cell r="K864">
            <v>1425828</v>
          </cell>
          <cell r="L864">
            <v>250.17</v>
          </cell>
          <cell r="M864">
            <v>0</v>
          </cell>
          <cell r="N864">
            <v>0</v>
          </cell>
          <cell r="O864">
            <v>250.17</v>
          </cell>
          <cell r="P864">
            <v>5677.22</v>
          </cell>
          <cell r="Q864">
            <v>0</v>
          </cell>
          <cell r="R864">
            <v>1425828</v>
          </cell>
          <cell r="S864">
            <v>43251.430856481478</v>
          </cell>
          <cell r="T864">
            <v>73415</v>
          </cell>
        </row>
        <row r="865">
          <cell r="D865">
            <v>76513</v>
          </cell>
          <cell r="E865" t="str">
            <v>Trinity Alps Unified</v>
          </cell>
          <cell r="F865">
            <v>2845855</v>
          </cell>
          <cell r="G865">
            <v>4761</v>
          </cell>
          <cell r="H865">
            <v>0</v>
          </cell>
          <cell r="I865">
            <v>0</v>
          </cell>
          <cell r="J865">
            <v>0</v>
          </cell>
          <cell r="K865">
            <v>2850616</v>
          </cell>
          <cell r="L865">
            <v>702.28</v>
          </cell>
          <cell r="M865">
            <v>1.17</v>
          </cell>
          <cell r="N865">
            <v>1</v>
          </cell>
          <cell r="O865">
            <v>702.45</v>
          </cell>
          <cell r="P865">
            <v>4051.33</v>
          </cell>
          <cell r="Q865">
            <v>689</v>
          </cell>
          <cell r="R865">
            <v>2849927</v>
          </cell>
          <cell r="S865">
            <v>43251.431226851855</v>
          </cell>
          <cell r="T865">
            <v>73415</v>
          </cell>
        </row>
        <row r="866">
          <cell r="D866">
            <v>71795</v>
          </cell>
          <cell r="E866" t="str">
            <v>Allensworth Elementary</v>
          </cell>
          <cell r="F866">
            <v>77793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77793</v>
          </cell>
          <cell r="L866">
            <v>79.52</v>
          </cell>
          <cell r="M866">
            <v>0</v>
          </cell>
          <cell r="N866">
            <v>0</v>
          </cell>
          <cell r="O866">
            <v>79.52</v>
          </cell>
          <cell r="P866">
            <v>978.28</v>
          </cell>
          <cell r="Q866">
            <v>0</v>
          </cell>
          <cell r="R866">
            <v>77793</v>
          </cell>
          <cell r="S866">
            <v>43251.430266203701</v>
          </cell>
          <cell r="T866">
            <v>73415</v>
          </cell>
        </row>
        <row r="867">
          <cell r="D867">
            <v>71803</v>
          </cell>
          <cell r="E867" t="str">
            <v>Alpaugh Unified</v>
          </cell>
          <cell r="F867">
            <v>346702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346702</v>
          </cell>
          <cell r="L867">
            <v>317.49</v>
          </cell>
          <cell r="M867">
            <v>408.61</v>
          </cell>
          <cell r="N867">
            <v>0</v>
          </cell>
          <cell r="O867">
            <v>726.1</v>
          </cell>
          <cell r="P867">
            <v>477.49</v>
          </cell>
          <cell r="Q867">
            <v>195107</v>
          </cell>
          <cell r="R867">
            <v>151595</v>
          </cell>
          <cell r="S867">
            <v>43251.430266203701</v>
          </cell>
          <cell r="T867">
            <v>73415</v>
          </cell>
        </row>
        <row r="868">
          <cell r="D868">
            <v>71811</v>
          </cell>
          <cell r="E868" t="str">
            <v>Alta Vista Elementary</v>
          </cell>
          <cell r="F868">
            <v>179638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179638</v>
          </cell>
          <cell r="L868">
            <v>541.25</v>
          </cell>
          <cell r="M868">
            <v>0</v>
          </cell>
          <cell r="N868">
            <v>0</v>
          </cell>
          <cell r="O868">
            <v>541.25</v>
          </cell>
          <cell r="P868">
            <v>331.89</v>
          </cell>
          <cell r="Q868">
            <v>0</v>
          </cell>
          <cell r="R868">
            <v>179638</v>
          </cell>
          <cell r="S868">
            <v>43251.430266203701</v>
          </cell>
          <cell r="T868">
            <v>73415</v>
          </cell>
        </row>
        <row r="869">
          <cell r="D869">
            <v>71829</v>
          </cell>
          <cell r="E869" t="str">
            <v>Buena Vista Elementary</v>
          </cell>
          <cell r="F869">
            <v>130864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130864</v>
          </cell>
          <cell r="L869">
            <v>203.17</v>
          </cell>
          <cell r="M869">
            <v>0</v>
          </cell>
          <cell r="N869">
            <v>0</v>
          </cell>
          <cell r="O869">
            <v>203.17</v>
          </cell>
          <cell r="P869">
            <v>644.11</v>
          </cell>
          <cell r="Q869">
            <v>0</v>
          </cell>
          <cell r="R869">
            <v>130864</v>
          </cell>
          <cell r="S869">
            <v>43251.430347222224</v>
          </cell>
          <cell r="T869">
            <v>73415</v>
          </cell>
        </row>
        <row r="870">
          <cell r="D870">
            <v>71837</v>
          </cell>
          <cell r="E870" t="str">
            <v>Burton Elementary</v>
          </cell>
          <cell r="F870">
            <v>1791587</v>
          </cell>
          <cell r="G870">
            <v>0</v>
          </cell>
          <cell r="H870">
            <v>276</v>
          </cell>
          <cell r="I870">
            <v>1142</v>
          </cell>
          <cell r="J870">
            <v>0</v>
          </cell>
          <cell r="K870">
            <v>1793005</v>
          </cell>
          <cell r="L870">
            <v>2721.6</v>
          </cell>
          <cell r="M870">
            <v>2045.42</v>
          </cell>
          <cell r="N870">
            <v>0</v>
          </cell>
          <cell r="O870">
            <v>4767.0200000000004</v>
          </cell>
          <cell r="P870">
            <v>375.83</v>
          </cell>
          <cell r="Q870">
            <v>768730</v>
          </cell>
          <cell r="R870">
            <v>1024275</v>
          </cell>
          <cell r="S870">
            <v>43251.430347222224</v>
          </cell>
          <cell r="T870">
            <v>73415</v>
          </cell>
        </row>
        <row r="871">
          <cell r="D871">
            <v>71852</v>
          </cell>
          <cell r="E871" t="str">
            <v>Columbine Elementary</v>
          </cell>
          <cell r="F871">
            <v>185544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185544</v>
          </cell>
          <cell r="L871">
            <v>205.59</v>
          </cell>
          <cell r="M871">
            <v>0</v>
          </cell>
          <cell r="N871">
            <v>0</v>
          </cell>
          <cell r="O871">
            <v>205.59</v>
          </cell>
          <cell r="P871">
            <v>902.5</v>
          </cell>
          <cell r="Q871">
            <v>0</v>
          </cell>
          <cell r="R871">
            <v>185544</v>
          </cell>
          <cell r="S871">
            <v>43251.43041666667</v>
          </cell>
          <cell r="T871">
            <v>73415</v>
          </cell>
        </row>
        <row r="872">
          <cell r="D872">
            <v>71860</v>
          </cell>
          <cell r="E872" t="str">
            <v>Cutler-Orosi Joint Unified</v>
          </cell>
          <cell r="F872">
            <v>2139541</v>
          </cell>
          <cell r="G872">
            <v>5</v>
          </cell>
          <cell r="H872">
            <v>0</v>
          </cell>
          <cell r="I872">
            <v>271191</v>
          </cell>
          <cell r="J872">
            <v>0</v>
          </cell>
          <cell r="K872">
            <v>2410737</v>
          </cell>
          <cell r="L872">
            <v>4045.17</v>
          </cell>
          <cell r="M872">
            <v>21.91</v>
          </cell>
          <cell r="N872">
            <v>21.91</v>
          </cell>
          <cell r="O872">
            <v>4045.17</v>
          </cell>
          <cell r="P872">
            <v>528.91</v>
          </cell>
          <cell r="Q872">
            <v>0</v>
          </cell>
          <cell r="R872">
            <v>2410737</v>
          </cell>
          <cell r="S872">
            <v>43251.430428240739</v>
          </cell>
          <cell r="T872">
            <v>73415</v>
          </cell>
        </row>
        <row r="873">
          <cell r="D873">
            <v>71894</v>
          </cell>
          <cell r="E873" t="str">
            <v>Ducor Union Elementary</v>
          </cell>
          <cell r="F873">
            <v>281047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281047</v>
          </cell>
          <cell r="L873">
            <v>168.57</v>
          </cell>
          <cell r="M873">
            <v>0</v>
          </cell>
          <cell r="N873">
            <v>0</v>
          </cell>
          <cell r="O873">
            <v>168.57</v>
          </cell>
          <cell r="P873">
            <v>1667.24</v>
          </cell>
          <cell r="Q873">
            <v>0</v>
          </cell>
          <cell r="R873">
            <v>281047</v>
          </cell>
          <cell r="S873">
            <v>43251.430462962962</v>
          </cell>
          <cell r="T873">
            <v>73415</v>
          </cell>
        </row>
        <row r="874">
          <cell r="D874">
            <v>71902</v>
          </cell>
          <cell r="E874" t="str">
            <v>Earlimart Elementary</v>
          </cell>
          <cell r="F874">
            <v>986450</v>
          </cell>
          <cell r="G874">
            <v>0</v>
          </cell>
          <cell r="H874">
            <v>0</v>
          </cell>
          <cell r="I874">
            <v>92661</v>
          </cell>
          <cell r="J874">
            <v>0</v>
          </cell>
          <cell r="K874">
            <v>1079111</v>
          </cell>
          <cell r="L874">
            <v>1841.19</v>
          </cell>
          <cell r="M874">
            <v>0</v>
          </cell>
          <cell r="N874">
            <v>0</v>
          </cell>
          <cell r="O874">
            <v>1841.19</v>
          </cell>
          <cell r="P874">
            <v>535.77</v>
          </cell>
          <cell r="Q874">
            <v>0</v>
          </cell>
          <cell r="R874">
            <v>1079111</v>
          </cell>
          <cell r="S874">
            <v>43251.430462962962</v>
          </cell>
          <cell r="T874">
            <v>73415</v>
          </cell>
        </row>
        <row r="875">
          <cell r="D875">
            <v>71944</v>
          </cell>
          <cell r="E875" t="str">
            <v>Hope Elementary</v>
          </cell>
          <cell r="F875">
            <v>168803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168803</v>
          </cell>
          <cell r="L875">
            <v>241.17</v>
          </cell>
          <cell r="M875">
            <v>0</v>
          </cell>
          <cell r="N875">
            <v>0</v>
          </cell>
          <cell r="O875">
            <v>241.17</v>
          </cell>
          <cell r="P875">
            <v>699.93</v>
          </cell>
          <cell r="Q875">
            <v>0</v>
          </cell>
          <cell r="R875">
            <v>168803</v>
          </cell>
          <cell r="S875">
            <v>43251.430578703701</v>
          </cell>
          <cell r="T875">
            <v>73415</v>
          </cell>
        </row>
        <row r="876">
          <cell r="D876">
            <v>71951</v>
          </cell>
          <cell r="E876" t="str">
            <v>Hot Springs Elementary</v>
          </cell>
          <cell r="F876">
            <v>103205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103205</v>
          </cell>
          <cell r="L876">
            <v>17.440000000000001</v>
          </cell>
          <cell r="M876">
            <v>0</v>
          </cell>
          <cell r="N876">
            <v>0</v>
          </cell>
          <cell r="O876">
            <v>17.440000000000001</v>
          </cell>
          <cell r="P876">
            <v>5917.72</v>
          </cell>
          <cell r="Q876">
            <v>0</v>
          </cell>
          <cell r="R876">
            <v>103205</v>
          </cell>
          <cell r="S876">
            <v>43251.430578703701</v>
          </cell>
          <cell r="T876">
            <v>73415</v>
          </cell>
        </row>
        <row r="877">
          <cell r="D877">
            <v>71969</v>
          </cell>
          <cell r="E877" t="str">
            <v>Kings River Union Elementary</v>
          </cell>
          <cell r="F877">
            <v>325170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325170</v>
          </cell>
          <cell r="L877">
            <v>446.93</v>
          </cell>
          <cell r="M877">
            <v>0</v>
          </cell>
          <cell r="N877">
            <v>0</v>
          </cell>
          <cell r="O877">
            <v>446.93</v>
          </cell>
          <cell r="P877">
            <v>727.56</v>
          </cell>
          <cell r="Q877">
            <v>0</v>
          </cell>
          <cell r="R877">
            <v>325170</v>
          </cell>
          <cell r="S877">
            <v>43251.430625000001</v>
          </cell>
          <cell r="T877">
            <v>73415</v>
          </cell>
        </row>
        <row r="878">
          <cell r="D878">
            <v>71985</v>
          </cell>
          <cell r="E878" t="str">
            <v>Liberty Elementary</v>
          </cell>
          <cell r="F878">
            <v>331024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331024</v>
          </cell>
          <cell r="L878">
            <v>607.91</v>
          </cell>
          <cell r="M878">
            <v>0</v>
          </cell>
          <cell r="N878">
            <v>0</v>
          </cell>
          <cell r="O878">
            <v>607.91</v>
          </cell>
          <cell r="P878">
            <v>544.53</v>
          </cell>
          <cell r="Q878">
            <v>0</v>
          </cell>
          <cell r="R878">
            <v>331024</v>
          </cell>
          <cell r="S878">
            <v>43251.430659722224</v>
          </cell>
          <cell r="T878">
            <v>73415</v>
          </cell>
        </row>
        <row r="879">
          <cell r="D879">
            <v>71993</v>
          </cell>
          <cell r="E879" t="str">
            <v>Lindsay Unified</v>
          </cell>
          <cell r="F879">
            <v>1702489</v>
          </cell>
          <cell r="G879">
            <v>0</v>
          </cell>
          <cell r="H879">
            <v>61726</v>
          </cell>
          <cell r="I879">
            <v>0</v>
          </cell>
          <cell r="J879">
            <v>0</v>
          </cell>
          <cell r="K879">
            <v>1764215</v>
          </cell>
          <cell r="L879">
            <v>4002.61</v>
          </cell>
          <cell r="M879">
            <v>26.41</v>
          </cell>
          <cell r="N879">
            <v>2.91</v>
          </cell>
          <cell r="O879">
            <v>4026.11</v>
          </cell>
          <cell r="P879">
            <v>422.86</v>
          </cell>
          <cell r="Q879">
            <v>9937</v>
          </cell>
          <cell r="R879">
            <v>1754278</v>
          </cell>
          <cell r="S879">
            <v>43251.430671296293</v>
          </cell>
          <cell r="T879">
            <v>73415</v>
          </cell>
        </row>
        <row r="880">
          <cell r="D880">
            <v>72009</v>
          </cell>
          <cell r="E880" t="str">
            <v>Monson-Sultana Joint Union Elementary</v>
          </cell>
          <cell r="F880">
            <v>256610</v>
          </cell>
          <cell r="G880">
            <v>1</v>
          </cell>
          <cell r="H880">
            <v>0</v>
          </cell>
          <cell r="I880">
            <v>0</v>
          </cell>
          <cell r="J880">
            <v>0</v>
          </cell>
          <cell r="K880">
            <v>256611</v>
          </cell>
          <cell r="L880">
            <v>461.54</v>
          </cell>
          <cell r="M880">
            <v>0</v>
          </cell>
          <cell r="N880">
            <v>0</v>
          </cell>
          <cell r="O880">
            <v>461.54</v>
          </cell>
          <cell r="P880">
            <v>555.99</v>
          </cell>
          <cell r="Q880">
            <v>0</v>
          </cell>
          <cell r="R880">
            <v>256611</v>
          </cell>
          <cell r="S880">
            <v>43251.430844907409</v>
          </cell>
          <cell r="T880">
            <v>73415</v>
          </cell>
        </row>
        <row r="881">
          <cell r="D881">
            <v>72017</v>
          </cell>
          <cell r="E881" t="str">
            <v>Oak Valley Union Elementary</v>
          </cell>
          <cell r="F881">
            <v>253828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253828</v>
          </cell>
          <cell r="L881">
            <v>548.37</v>
          </cell>
          <cell r="M881">
            <v>0</v>
          </cell>
          <cell r="N881">
            <v>0</v>
          </cell>
          <cell r="O881">
            <v>548.37</v>
          </cell>
          <cell r="P881">
            <v>462.88</v>
          </cell>
          <cell r="Q881">
            <v>0</v>
          </cell>
          <cell r="R881">
            <v>253828</v>
          </cell>
          <cell r="S881">
            <v>43251.430902777778</v>
          </cell>
          <cell r="T881">
            <v>73415</v>
          </cell>
        </row>
        <row r="882">
          <cell r="D882">
            <v>72025</v>
          </cell>
          <cell r="E882" t="str">
            <v>Outside Creek Elementary</v>
          </cell>
          <cell r="F882">
            <v>170531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170531</v>
          </cell>
          <cell r="L882">
            <v>109.09</v>
          </cell>
          <cell r="M882">
            <v>0</v>
          </cell>
          <cell r="N882">
            <v>0</v>
          </cell>
          <cell r="O882">
            <v>109.09</v>
          </cell>
          <cell r="P882">
            <v>1563.21</v>
          </cell>
          <cell r="Q882">
            <v>0</v>
          </cell>
          <cell r="R882">
            <v>170531</v>
          </cell>
          <cell r="S882">
            <v>43251.430937500001</v>
          </cell>
          <cell r="T882">
            <v>73415</v>
          </cell>
        </row>
        <row r="883">
          <cell r="D883">
            <v>72033</v>
          </cell>
          <cell r="E883" t="str">
            <v>Palo Verde Union Elementary</v>
          </cell>
          <cell r="F883">
            <v>526908</v>
          </cell>
          <cell r="G883">
            <v>0</v>
          </cell>
          <cell r="H883">
            <v>4605</v>
          </cell>
          <cell r="I883">
            <v>13231</v>
          </cell>
          <cell r="J883">
            <v>0</v>
          </cell>
          <cell r="K883">
            <v>544744</v>
          </cell>
          <cell r="L883">
            <v>540.16</v>
          </cell>
          <cell r="M883">
            <v>0</v>
          </cell>
          <cell r="N883">
            <v>0</v>
          </cell>
          <cell r="O883">
            <v>540.16</v>
          </cell>
          <cell r="P883">
            <v>975.47</v>
          </cell>
          <cell r="Q883">
            <v>0</v>
          </cell>
          <cell r="R883">
            <v>544744</v>
          </cell>
          <cell r="S883">
            <v>43251.430949074071</v>
          </cell>
          <cell r="T883">
            <v>73415</v>
          </cell>
        </row>
        <row r="884">
          <cell r="D884">
            <v>72041</v>
          </cell>
          <cell r="E884" t="str">
            <v>Pixley Union Elementary</v>
          </cell>
          <cell r="F884">
            <v>762986</v>
          </cell>
          <cell r="G884">
            <v>0</v>
          </cell>
          <cell r="H884">
            <v>23294</v>
          </cell>
          <cell r="I884">
            <v>120905</v>
          </cell>
          <cell r="J884">
            <v>0</v>
          </cell>
          <cell r="K884">
            <v>907185</v>
          </cell>
          <cell r="L884">
            <v>1078.8499999999999</v>
          </cell>
          <cell r="M884">
            <v>0</v>
          </cell>
          <cell r="N884">
            <v>0</v>
          </cell>
          <cell r="O884">
            <v>1078.8499999999999</v>
          </cell>
          <cell r="P884">
            <v>707.22</v>
          </cell>
          <cell r="Q884">
            <v>0</v>
          </cell>
          <cell r="R884">
            <v>907185</v>
          </cell>
          <cell r="S884">
            <v>43251.430983796294</v>
          </cell>
          <cell r="T884">
            <v>73415</v>
          </cell>
        </row>
        <row r="885">
          <cell r="D885">
            <v>72058</v>
          </cell>
          <cell r="E885" t="str">
            <v>Pleasant View Elementary</v>
          </cell>
          <cell r="F885">
            <v>224298</v>
          </cell>
          <cell r="G885">
            <v>0</v>
          </cell>
          <cell r="H885">
            <v>6191</v>
          </cell>
          <cell r="I885">
            <v>29902</v>
          </cell>
          <cell r="J885">
            <v>0</v>
          </cell>
          <cell r="K885">
            <v>260391</v>
          </cell>
          <cell r="L885">
            <v>468</v>
          </cell>
          <cell r="M885">
            <v>0</v>
          </cell>
          <cell r="N885">
            <v>0</v>
          </cell>
          <cell r="O885">
            <v>468</v>
          </cell>
          <cell r="P885">
            <v>479.27</v>
          </cell>
          <cell r="Q885">
            <v>0</v>
          </cell>
          <cell r="R885">
            <v>260391</v>
          </cell>
          <cell r="S885">
            <v>43251.430983796294</v>
          </cell>
          <cell r="T885">
            <v>73415</v>
          </cell>
        </row>
        <row r="886">
          <cell r="D886">
            <v>72082</v>
          </cell>
          <cell r="E886" t="str">
            <v>Richgrove Elementary</v>
          </cell>
          <cell r="F886">
            <v>446574</v>
          </cell>
          <cell r="G886">
            <v>0</v>
          </cell>
          <cell r="H886">
            <v>0</v>
          </cell>
          <cell r="I886">
            <v>59925</v>
          </cell>
          <cell r="J886">
            <v>0</v>
          </cell>
          <cell r="K886">
            <v>506499</v>
          </cell>
          <cell r="L886">
            <v>616.66999999999996</v>
          </cell>
          <cell r="M886">
            <v>0</v>
          </cell>
          <cell r="N886">
            <v>0</v>
          </cell>
          <cell r="O886">
            <v>616.66999999999996</v>
          </cell>
          <cell r="P886">
            <v>724.17</v>
          </cell>
          <cell r="Q886">
            <v>0</v>
          </cell>
          <cell r="R886">
            <v>506499</v>
          </cell>
          <cell r="S886">
            <v>43251.431018518517</v>
          </cell>
          <cell r="T886">
            <v>73415</v>
          </cell>
        </row>
        <row r="887">
          <cell r="D887">
            <v>72090</v>
          </cell>
          <cell r="E887" t="str">
            <v>Rockford Elementary</v>
          </cell>
          <cell r="F887">
            <v>194430</v>
          </cell>
          <cell r="G887">
            <v>0</v>
          </cell>
          <cell r="H887">
            <v>1230</v>
          </cell>
          <cell r="I887">
            <v>6227</v>
          </cell>
          <cell r="J887">
            <v>0</v>
          </cell>
          <cell r="K887">
            <v>201887</v>
          </cell>
          <cell r="L887">
            <v>348.99</v>
          </cell>
          <cell r="M887">
            <v>0</v>
          </cell>
          <cell r="N887">
            <v>0</v>
          </cell>
          <cell r="O887">
            <v>348.99</v>
          </cell>
          <cell r="P887">
            <v>557.12</v>
          </cell>
          <cell r="Q887">
            <v>0</v>
          </cell>
          <cell r="R887">
            <v>201887</v>
          </cell>
          <cell r="S887">
            <v>43251.431030092594</v>
          </cell>
          <cell r="T887">
            <v>73415</v>
          </cell>
        </row>
        <row r="888">
          <cell r="D888">
            <v>72108</v>
          </cell>
          <cell r="E888" t="str">
            <v>Saucelito Elementary</v>
          </cell>
          <cell r="F888">
            <v>84168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84168</v>
          </cell>
          <cell r="L888">
            <v>89.93</v>
          </cell>
          <cell r="M888">
            <v>0</v>
          </cell>
          <cell r="N888">
            <v>0</v>
          </cell>
          <cell r="O888">
            <v>89.93</v>
          </cell>
          <cell r="P888">
            <v>935.93</v>
          </cell>
          <cell r="Q888">
            <v>0</v>
          </cell>
          <cell r="R888">
            <v>84168</v>
          </cell>
          <cell r="S888">
            <v>43251.431134259263</v>
          </cell>
          <cell r="T888">
            <v>73415</v>
          </cell>
        </row>
        <row r="889">
          <cell r="D889">
            <v>72116</v>
          </cell>
          <cell r="E889" t="str">
            <v>Sequoia Union Elementary</v>
          </cell>
          <cell r="F889">
            <v>508919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508919</v>
          </cell>
          <cell r="L889">
            <v>39.369999999999997</v>
          </cell>
          <cell r="M889">
            <v>280.13</v>
          </cell>
          <cell r="N889">
            <v>0</v>
          </cell>
          <cell r="O889">
            <v>319.5</v>
          </cell>
          <cell r="P889">
            <v>1592.86</v>
          </cell>
          <cell r="Q889">
            <v>446208</v>
          </cell>
          <cell r="R889">
            <v>62711</v>
          </cell>
          <cell r="S889">
            <v>43251.431145833332</v>
          </cell>
          <cell r="T889">
            <v>73415</v>
          </cell>
        </row>
        <row r="890">
          <cell r="D890">
            <v>72132</v>
          </cell>
          <cell r="E890" t="str">
            <v>Springville Union Elementary</v>
          </cell>
          <cell r="F890">
            <v>987801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987801</v>
          </cell>
          <cell r="L890">
            <v>318</v>
          </cell>
          <cell r="M890">
            <v>0</v>
          </cell>
          <cell r="N890">
            <v>0</v>
          </cell>
          <cell r="O890">
            <v>318</v>
          </cell>
          <cell r="P890">
            <v>3106.29</v>
          </cell>
          <cell r="Q890">
            <v>0</v>
          </cell>
          <cell r="R890">
            <v>987801</v>
          </cell>
          <cell r="S890">
            <v>43251.431192129632</v>
          </cell>
          <cell r="T890">
            <v>73415</v>
          </cell>
        </row>
        <row r="891">
          <cell r="D891">
            <v>72140</v>
          </cell>
          <cell r="E891" t="str">
            <v>Stone Corral Elementary</v>
          </cell>
          <cell r="F891">
            <v>172190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172190</v>
          </cell>
          <cell r="L891">
            <v>140.63</v>
          </cell>
          <cell r="M891">
            <v>797.94</v>
          </cell>
          <cell r="N891">
            <v>0</v>
          </cell>
          <cell r="O891">
            <v>938.57</v>
          </cell>
          <cell r="P891">
            <v>183.46</v>
          </cell>
          <cell r="Q891">
            <v>146390</v>
          </cell>
          <cell r="R891">
            <v>25800</v>
          </cell>
          <cell r="S891">
            <v>43251.431203703702</v>
          </cell>
          <cell r="T891">
            <v>73415</v>
          </cell>
        </row>
        <row r="892">
          <cell r="D892">
            <v>72157</v>
          </cell>
          <cell r="E892" t="str">
            <v>Strathmore Union Elementary</v>
          </cell>
          <cell r="F892">
            <v>576793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576793</v>
          </cell>
          <cell r="L892">
            <v>772.79</v>
          </cell>
          <cell r="M892">
            <v>0</v>
          </cell>
          <cell r="N892">
            <v>0</v>
          </cell>
          <cell r="O892">
            <v>772.79</v>
          </cell>
          <cell r="P892">
            <v>746.38</v>
          </cell>
          <cell r="Q892">
            <v>0</v>
          </cell>
          <cell r="R892">
            <v>576793</v>
          </cell>
          <cell r="S892">
            <v>43251.431203703702</v>
          </cell>
          <cell r="T892">
            <v>73415</v>
          </cell>
        </row>
        <row r="893">
          <cell r="D893">
            <v>72173</v>
          </cell>
          <cell r="E893" t="str">
            <v>Sundale Union Elementary</v>
          </cell>
          <cell r="F893">
            <v>644474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644474</v>
          </cell>
          <cell r="L893">
            <v>805.82</v>
          </cell>
          <cell r="M893">
            <v>0</v>
          </cell>
          <cell r="N893">
            <v>0</v>
          </cell>
          <cell r="O893">
            <v>805.82</v>
          </cell>
          <cell r="P893">
            <v>799.77</v>
          </cell>
          <cell r="Q893">
            <v>0</v>
          </cell>
          <cell r="R893">
            <v>644474</v>
          </cell>
          <cell r="S893">
            <v>43251.431203703702</v>
          </cell>
          <cell r="T893">
            <v>73415</v>
          </cell>
        </row>
        <row r="894">
          <cell r="D894">
            <v>72181</v>
          </cell>
          <cell r="E894" t="str">
            <v>Sunnyside Union Elementary</v>
          </cell>
          <cell r="F894">
            <v>371098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371098</v>
          </cell>
          <cell r="L894">
            <v>345.4</v>
          </cell>
          <cell r="M894">
            <v>0</v>
          </cell>
          <cell r="N894">
            <v>0</v>
          </cell>
          <cell r="O894">
            <v>345.4</v>
          </cell>
          <cell r="P894">
            <v>1074.4000000000001</v>
          </cell>
          <cell r="Q894">
            <v>0</v>
          </cell>
          <cell r="R894">
            <v>371098</v>
          </cell>
          <cell r="S894">
            <v>43251.431203703702</v>
          </cell>
          <cell r="T894">
            <v>73415</v>
          </cell>
        </row>
        <row r="895">
          <cell r="D895">
            <v>72199</v>
          </cell>
          <cell r="E895" t="str">
            <v>Terra Bella Union Elementary</v>
          </cell>
          <cell r="F895">
            <v>883943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883943</v>
          </cell>
          <cell r="L895">
            <v>886.25</v>
          </cell>
          <cell r="M895">
            <v>0</v>
          </cell>
          <cell r="N895">
            <v>0</v>
          </cell>
          <cell r="O895">
            <v>886.25</v>
          </cell>
          <cell r="P895">
            <v>997.4</v>
          </cell>
          <cell r="Q895">
            <v>0</v>
          </cell>
          <cell r="R895">
            <v>883943</v>
          </cell>
          <cell r="S895">
            <v>43251.431226851855</v>
          </cell>
          <cell r="T895">
            <v>73415</v>
          </cell>
        </row>
        <row r="896">
          <cell r="D896">
            <v>72207</v>
          </cell>
          <cell r="E896" t="str">
            <v>Three Rivers Union Elementary</v>
          </cell>
          <cell r="F896">
            <v>707402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707402</v>
          </cell>
          <cell r="L896">
            <v>138.25</v>
          </cell>
          <cell r="M896">
            <v>0</v>
          </cell>
          <cell r="N896">
            <v>0</v>
          </cell>
          <cell r="O896">
            <v>138.25</v>
          </cell>
          <cell r="P896">
            <v>5116.83</v>
          </cell>
          <cell r="Q896">
            <v>0</v>
          </cell>
          <cell r="R896">
            <v>707402</v>
          </cell>
          <cell r="S896">
            <v>43251.431226851855</v>
          </cell>
          <cell r="T896">
            <v>73415</v>
          </cell>
        </row>
        <row r="897">
          <cell r="D897">
            <v>72215</v>
          </cell>
          <cell r="E897" t="str">
            <v>Tipton Elementary</v>
          </cell>
          <cell r="F897">
            <v>659450</v>
          </cell>
          <cell r="G897">
            <v>0</v>
          </cell>
          <cell r="H897">
            <v>249</v>
          </cell>
          <cell r="I897">
            <v>1033</v>
          </cell>
          <cell r="J897">
            <v>0</v>
          </cell>
          <cell r="K897">
            <v>660732</v>
          </cell>
          <cell r="L897">
            <v>558.03</v>
          </cell>
          <cell r="M897">
            <v>0</v>
          </cell>
          <cell r="N897">
            <v>0</v>
          </cell>
          <cell r="O897">
            <v>558.03</v>
          </cell>
          <cell r="P897">
            <v>1181.75</v>
          </cell>
          <cell r="Q897">
            <v>0</v>
          </cell>
          <cell r="R897">
            <v>660732</v>
          </cell>
          <cell r="S897">
            <v>43251.431226851855</v>
          </cell>
          <cell r="T897">
            <v>73415</v>
          </cell>
        </row>
        <row r="898">
          <cell r="D898">
            <v>72223</v>
          </cell>
          <cell r="E898" t="str">
            <v>Traver Joint Elementary</v>
          </cell>
          <cell r="F898">
            <v>229619</v>
          </cell>
          <cell r="G898">
            <v>0</v>
          </cell>
          <cell r="H898">
            <v>0</v>
          </cell>
          <cell r="I898">
            <v>34251</v>
          </cell>
          <cell r="J898">
            <v>0</v>
          </cell>
          <cell r="K898">
            <v>263870</v>
          </cell>
          <cell r="L898">
            <v>209.25</v>
          </cell>
          <cell r="M898">
            <v>0</v>
          </cell>
          <cell r="N898">
            <v>0</v>
          </cell>
          <cell r="O898">
            <v>209.25</v>
          </cell>
          <cell r="P898">
            <v>1097.3399999999999</v>
          </cell>
          <cell r="Q898">
            <v>0</v>
          </cell>
          <cell r="R898">
            <v>263870</v>
          </cell>
          <cell r="S898">
            <v>43251.431226851855</v>
          </cell>
          <cell r="T898">
            <v>73415</v>
          </cell>
        </row>
        <row r="899">
          <cell r="D899">
            <v>72231</v>
          </cell>
          <cell r="E899" t="str">
            <v>Tulare City</v>
          </cell>
          <cell r="F899">
            <v>6511439</v>
          </cell>
          <cell r="G899">
            <v>0</v>
          </cell>
          <cell r="H899">
            <v>103604</v>
          </cell>
          <cell r="I899">
            <v>336655</v>
          </cell>
          <cell r="J899">
            <v>0</v>
          </cell>
          <cell r="K899">
            <v>6951698</v>
          </cell>
          <cell r="L899">
            <v>9333.6200000000008</v>
          </cell>
          <cell r="M899">
            <v>3.76</v>
          </cell>
          <cell r="N899">
            <v>3.76</v>
          </cell>
          <cell r="O899">
            <v>9333.6200000000008</v>
          </cell>
          <cell r="P899">
            <v>697.63</v>
          </cell>
          <cell r="Q899">
            <v>0</v>
          </cell>
          <cell r="R899">
            <v>6951698</v>
          </cell>
          <cell r="S899">
            <v>43251.431238425925</v>
          </cell>
          <cell r="T899">
            <v>73415</v>
          </cell>
        </row>
        <row r="900">
          <cell r="D900">
            <v>72249</v>
          </cell>
          <cell r="E900" t="str">
            <v>Tulare Joint Union High</v>
          </cell>
          <cell r="F900">
            <v>9801326</v>
          </cell>
          <cell r="G900">
            <v>0</v>
          </cell>
          <cell r="H900">
            <v>118664</v>
          </cell>
          <cell r="I900">
            <v>351406</v>
          </cell>
          <cell r="J900">
            <v>0</v>
          </cell>
          <cell r="K900">
            <v>10271396</v>
          </cell>
          <cell r="L900">
            <v>5164.38</v>
          </cell>
          <cell r="M900">
            <v>255.5</v>
          </cell>
          <cell r="N900">
            <v>43.1</v>
          </cell>
          <cell r="O900">
            <v>5376.78</v>
          </cell>
          <cell r="P900">
            <v>1822.9</v>
          </cell>
          <cell r="Q900">
            <v>387184</v>
          </cell>
          <cell r="R900">
            <v>9884212</v>
          </cell>
          <cell r="S900">
            <v>43251.431238425925</v>
          </cell>
          <cell r="T900">
            <v>73415</v>
          </cell>
        </row>
        <row r="901">
          <cell r="D901">
            <v>72256</v>
          </cell>
          <cell r="E901" t="str">
            <v>Visalia Unified</v>
          </cell>
          <cell r="F901">
            <v>36989247</v>
          </cell>
          <cell r="G901">
            <v>0</v>
          </cell>
          <cell r="H901">
            <v>25772</v>
          </cell>
          <cell r="I901">
            <v>1774269</v>
          </cell>
          <cell r="J901">
            <v>0</v>
          </cell>
          <cell r="K901">
            <v>38789288</v>
          </cell>
          <cell r="L901">
            <v>26558.74</v>
          </cell>
          <cell r="M901">
            <v>2730.95</v>
          </cell>
          <cell r="N901">
            <v>319.94</v>
          </cell>
          <cell r="O901">
            <v>28969.75</v>
          </cell>
          <cell r="P901">
            <v>1276.82</v>
          </cell>
          <cell r="Q901">
            <v>3078427</v>
          </cell>
          <cell r="R901">
            <v>35710861</v>
          </cell>
          <cell r="S901">
            <v>43251.431273148148</v>
          </cell>
          <cell r="T901">
            <v>73415</v>
          </cell>
        </row>
        <row r="902">
          <cell r="D902">
            <v>72264</v>
          </cell>
          <cell r="E902" t="str">
            <v>Waukena Joint Union Elementary</v>
          </cell>
          <cell r="F902">
            <v>294875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294875</v>
          </cell>
          <cell r="L902">
            <v>225.45</v>
          </cell>
          <cell r="M902">
            <v>0</v>
          </cell>
          <cell r="N902">
            <v>0</v>
          </cell>
          <cell r="O902">
            <v>225.45</v>
          </cell>
          <cell r="P902">
            <v>1307.94</v>
          </cell>
          <cell r="Q902">
            <v>0</v>
          </cell>
          <cell r="R902">
            <v>294875</v>
          </cell>
          <cell r="S902">
            <v>43251.431284722225</v>
          </cell>
          <cell r="T902">
            <v>73415</v>
          </cell>
        </row>
        <row r="903">
          <cell r="D903">
            <v>72298</v>
          </cell>
          <cell r="E903" t="str">
            <v>Woodville Union Elementary</v>
          </cell>
          <cell r="F903">
            <v>235113</v>
          </cell>
          <cell r="G903">
            <v>0</v>
          </cell>
          <cell r="H903">
            <v>1429</v>
          </cell>
          <cell r="I903">
            <v>7276</v>
          </cell>
          <cell r="J903">
            <v>0</v>
          </cell>
          <cell r="K903">
            <v>243818</v>
          </cell>
          <cell r="L903">
            <v>417.1</v>
          </cell>
          <cell r="M903">
            <v>0</v>
          </cell>
          <cell r="N903">
            <v>0</v>
          </cell>
          <cell r="O903">
            <v>417.1</v>
          </cell>
          <cell r="P903">
            <v>563.67999999999995</v>
          </cell>
          <cell r="Q903">
            <v>0</v>
          </cell>
          <cell r="R903">
            <v>243818</v>
          </cell>
          <cell r="S903">
            <v>43251.431331018517</v>
          </cell>
          <cell r="T903">
            <v>73415</v>
          </cell>
        </row>
        <row r="904">
          <cell r="D904">
            <v>75325</v>
          </cell>
          <cell r="E904" t="str">
            <v>Farmersville Unified</v>
          </cell>
          <cell r="F904">
            <v>893209</v>
          </cell>
          <cell r="G904">
            <v>0</v>
          </cell>
          <cell r="H904">
            <v>48675</v>
          </cell>
          <cell r="I904">
            <v>210332</v>
          </cell>
          <cell r="J904">
            <v>0</v>
          </cell>
          <cell r="K904">
            <v>1152216</v>
          </cell>
          <cell r="L904">
            <v>2463.86</v>
          </cell>
          <cell r="M904">
            <v>17.87</v>
          </cell>
          <cell r="N904">
            <v>17.87</v>
          </cell>
          <cell r="O904">
            <v>2463.86</v>
          </cell>
          <cell r="P904">
            <v>362.52</v>
          </cell>
          <cell r="Q904">
            <v>0</v>
          </cell>
          <cell r="R904">
            <v>1152216</v>
          </cell>
          <cell r="S904">
            <v>43251.430497685185</v>
          </cell>
          <cell r="T904">
            <v>73415</v>
          </cell>
        </row>
        <row r="905">
          <cell r="D905">
            <v>75523</v>
          </cell>
          <cell r="E905" t="str">
            <v>Porterville Unified</v>
          </cell>
          <cell r="F905">
            <v>12838560</v>
          </cell>
          <cell r="G905">
            <v>0</v>
          </cell>
          <cell r="H905">
            <v>16663</v>
          </cell>
          <cell r="I905">
            <v>156531</v>
          </cell>
          <cell r="J905">
            <v>0</v>
          </cell>
          <cell r="K905">
            <v>13011754</v>
          </cell>
          <cell r="L905">
            <v>13059.16</v>
          </cell>
          <cell r="M905">
            <v>787.14</v>
          </cell>
          <cell r="N905">
            <v>1.29</v>
          </cell>
          <cell r="O905">
            <v>13845.01</v>
          </cell>
          <cell r="P905">
            <v>927.31</v>
          </cell>
          <cell r="Q905">
            <v>728726</v>
          </cell>
          <cell r="R905">
            <v>12283028</v>
          </cell>
          <cell r="S905">
            <v>43251.430995370371</v>
          </cell>
          <cell r="T905">
            <v>73415</v>
          </cell>
        </row>
        <row r="906">
          <cell r="D906">
            <v>75531</v>
          </cell>
          <cell r="E906" t="str">
            <v>Dinuba Unified</v>
          </cell>
          <cell r="F906">
            <v>2152724</v>
          </cell>
          <cell r="G906">
            <v>1</v>
          </cell>
          <cell r="H906">
            <v>136775</v>
          </cell>
          <cell r="I906">
            <v>462584</v>
          </cell>
          <cell r="J906">
            <v>0</v>
          </cell>
          <cell r="K906">
            <v>2752084</v>
          </cell>
          <cell r="L906">
            <v>6345.19</v>
          </cell>
          <cell r="M906">
            <v>15.49</v>
          </cell>
          <cell r="N906">
            <v>15.49</v>
          </cell>
          <cell r="O906">
            <v>6345.19</v>
          </cell>
          <cell r="P906">
            <v>339.27</v>
          </cell>
          <cell r="Q906">
            <v>0</v>
          </cell>
          <cell r="R906">
            <v>2752084</v>
          </cell>
          <cell r="S906">
            <v>43251.430451388886</v>
          </cell>
          <cell r="T906">
            <v>73415</v>
          </cell>
        </row>
        <row r="907">
          <cell r="D907">
            <v>76794</v>
          </cell>
          <cell r="E907" t="str">
            <v>Woodlake Unified</v>
          </cell>
          <cell r="F907">
            <v>2380531</v>
          </cell>
          <cell r="G907">
            <v>0</v>
          </cell>
          <cell r="H907">
            <v>60728</v>
          </cell>
          <cell r="I907">
            <v>169946</v>
          </cell>
          <cell r="J907">
            <v>0</v>
          </cell>
          <cell r="K907">
            <v>2611205</v>
          </cell>
          <cell r="L907">
            <v>2125.75</v>
          </cell>
          <cell r="M907">
            <v>270.39999999999998</v>
          </cell>
          <cell r="N907">
            <v>9.1999999999999993</v>
          </cell>
          <cell r="O907">
            <v>2386.9499999999998</v>
          </cell>
          <cell r="P907">
            <v>997.31</v>
          </cell>
          <cell r="Q907">
            <v>260497</v>
          </cell>
          <cell r="R907">
            <v>2350708</v>
          </cell>
          <cell r="S907">
            <v>43251.431331018517</v>
          </cell>
          <cell r="T907">
            <v>73415</v>
          </cell>
        </row>
        <row r="908">
          <cell r="D908">
            <v>76836</v>
          </cell>
          <cell r="E908" t="str">
            <v>Exeter Unified</v>
          </cell>
          <cell r="F908">
            <v>4798432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4798432</v>
          </cell>
          <cell r="L908">
            <v>2737.94</v>
          </cell>
          <cell r="M908">
            <v>14.27</v>
          </cell>
          <cell r="N908">
            <v>14.27</v>
          </cell>
          <cell r="O908">
            <v>2737.94</v>
          </cell>
          <cell r="P908">
            <v>1752.57</v>
          </cell>
          <cell r="Q908">
            <v>0</v>
          </cell>
          <cell r="R908">
            <v>4798432</v>
          </cell>
          <cell r="S908">
            <v>43251.430497685185</v>
          </cell>
          <cell r="T908">
            <v>73415</v>
          </cell>
        </row>
        <row r="909">
          <cell r="D909">
            <v>72306</v>
          </cell>
          <cell r="E909" t="str">
            <v>Belleview Elementary</v>
          </cell>
          <cell r="F909">
            <v>542122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542122</v>
          </cell>
          <cell r="L909">
            <v>148.05000000000001</v>
          </cell>
          <cell r="M909">
            <v>0</v>
          </cell>
          <cell r="N909">
            <v>0</v>
          </cell>
          <cell r="O909">
            <v>148.05000000000001</v>
          </cell>
          <cell r="P909">
            <v>3661.75</v>
          </cell>
          <cell r="Q909">
            <v>0</v>
          </cell>
          <cell r="R909">
            <v>542122</v>
          </cell>
          <cell r="S909">
            <v>43251.430312500001</v>
          </cell>
          <cell r="T909">
            <v>73415</v>
          </cell>
        </row>
        <row r="910">
          <cell r="D910">
            <v>72348</v>
          </cell>
          <cell r="E910" t="str">
            <v>Columbia Union</v>
          </cell>
          <cell r="F910">
            <v>1619278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1619278</v>
          </cell>
          <cell r="L910">
            <v>502.7</v>
          </cell>
          <cell r="M910">
            <v>6.03</v>
          </cell>
          <cell r="N910">
            <v>6.03</v>
          </cell>
          <cell r="O910">
            <v>502.7</v>
          </cell>
          <cell r="P910">
            <v>3221.16</v>
          </cell>
          <cell r="Q910">
            <v>0</v>
          </cell>
          <cell r="R910">
            <v>1619278</v>
          </cell>
          <cell r="S910">
            <v>43251.43041666667</v>
          </cell>
          <cell r="T910">
            <v>73415</v>
          </cell>
        </row>
        <row r="911">
          <cell r="D911">
            <v>72355</v>
          </cell>
          <cell r="E911" t="str">
            <v>Curtis Creek Elementary</v>
          </cell>
          <cell r="F911">
            <v>2985799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2985799</v>
          </cell>
          <cell r="L911">
            <v>441.06</v>
          </cell>
          <cell r="M911">
            <v>0</v>
          </cell>
          <cell r="N911">
            <v>0</v>
          </cell>
          <cell r="O911">
            <v>441.06</v>
          </cell>
          <cell r="P911">
            <v>6769.6</v>
          </cell>
          <cell r="Q911">
            <v>0</v>
          </cell>
          <cell r="R911">
            <v>2985799</v>
          </cell>
          <cell r="S911">
            <v>43251.430428240739</v>
          </cell>
          <cell r="T911">
            <v>73415</v>
          </cell>
        </row>
        <row r="912">
          <cell r="D912">
            <v>72363</v>
          </cell>
          <cell r="E912" t="str">
            <v>Jamestown Elementary</v>
          </cell>
          <cell r="F912">
            <v>1842265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1842265</v>
          </cell>
          <cell r="L912">
            <v>325.54000000000002</v>
          </cell>
          <cell r="M912">
            <v>4.9800000000000004</v>
          </cell>
          <cell r="N912">
            <v>4.9800000000000004</v>
          </cell>
          <cell r="O912">
            <v>325.54000000000002</v>
          </cell>
          <cell r="P912">
            <v>5659.1</v>
          </cell>
          <cell r="Q912">
            <v>0</v>
          </cell>
          <cell r="R912">
            <v>1842265</v>
          </cell>
          <cell r="S912">
            <v>43251.430601851855</v>
          </cell>
          <cell r="T912">
            <v>73415</v>
          </cell>
        </row>
        <row r="913">
          <cell r="D913">
            <v>72371</v>
          </cell>
          <cell r="E913" t="str">
            <v>Sonora Elementary</v>
          </cell>
          <cell r="F913">
            <v>2497461</v>
          </cell>
          <cell r="G913">
            <v>0</v>
          </cell>
          <cell r="H913">
            <v>0</v>
          </cell>
          <cell r="I913">
            <v>150067</v>
          </cell>
          <cell r="J913">
            <v>0</v>
          </cell>
          <cell r="K913">
            <v>2647528</v>
          </cell>
          <cell r="L913">
            <v>743.81</v>
          </cell>
          <cell r="M913">
            <v>6</v>
          </cell>
          <cell r="N913">
            <v>6</v>
          </cell>
          <cell r="O913">
            <v>743.81</v>
          </cell>
          <cell r="P913">
            <v>3357.66</v>
          </cell>
          <cell r="Q913">
            <v>0</v>
          </cell>
          <cell r="R913">
            <v>2647528</v>
          </cell>
          <cell r="S913">
            <v>43251.431168981479</v>
          </cell>
          <cell r="T913">
            <v>73415</v>
          </cell>
        </row>
        <row r="914">
          <cell r="D914">
            <v>72389</v>
          </cell>
          <cell r="E914" t="str">
            <v>Sonora Union High</v>
          </cell>
          <cell r="F914">
            <v>8571854</v>
          </cell>
          <cell r="G914">
            <v>0</v>
          </cell>
          <cell r="H914">
            <v>0</v>
          </cell>
          <cell r="I914">
            <v>138794</v>
          </cell>
          <cell r="J914">
            <v>0</v>
          </cell>
          <cell r="K914">
            <v>8710648</v>
          </cell>
          <cell r="L914">
            <v>1007.38</v>
          </cell>
          <cell r="M914">
            <v>21.84</v>
          </cell>
          <cell r="N914">
            <v>0</v>
          </cell>
          <cell r="O914">
            <v>1029.22</v>
          </cell>
          <cell r="P914">
            <v>8328.5</v>
          </cell>
          <cell r="Q914">
            <v>171977</v>
          </cell>
          <cell r="R914">
            <v>8538671</v>
          </cell>
          <cell r="S914">
            <v>43251.431168981479</v>
          </cell>
          <cell r="T914">
            <v>73415</v>
          </cell>
        </row>
        <row r="915">
          <cell r="D915">
            <v>72397</v>
          </cell>
          <cell r="E915" t="str">
            <v>Soulsbyville Elementary</v>
          </cell>
          <cell r="F915">
            <v>1746034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1746034</v>
          </cell>
          <cell r="L915">
            <v>512.98</v>
          </cell>
          <cell r="M915">
            <v>127</v>
          </cell>
          <cell r="N915">
            <v>1</v>
          </cell>
          <cell r="O915">
            <v>638.98</v>
          </cell>
          <cell r="P915">
            <v>2732.53</v>
          </cell>
          <cell r="Q915">
            <v>344299</v>
          </cell>
          <cell r="R915">
            <v>1401735</v>
          </cell>
          <cell r="S915">
            <v>43251.431168981479</v>
          </cell>
          <cell r="T915">
            <v>73415</v>
          </cell>
        </row>
        <row r="916">
          <cell r="D916">
            <v>72405</v>
          </cell>
          <cell r="E916" t="str">
            <v>Summerville Elementary</v>
          </cell>
          <cell r="F916">
            <v>1220732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1220732</v>
          </cell>
          <cell r="L916">
            <v>382.12</v>
          </cell>
          <cell r="M916">
            <v>3.64</v>
          </cell>
          <cell r="N916">
            <v>3.64</v>
          </cell>
          <cell r="O916">
            <v>382.12</v>
          </cell>
          <cell r="P916">
            <v>3194.63</v>
          </cell>
          <cell r="Q916">
            <v>0</v>
          </cell>
          <cell r="R916">
            <v>1220732</v>
          </cell>
          <cell r="S916">
            <v>43251.431203703702</v>
          </cell>
          <cell r="T916">
            <v>73415</v>
          </cell>
        </row>
        <row r="917">
          <cell r="D917">
            <v>72413</v>
          </cell>
          <cell r="E917" t="str">
            <v>Summerville Union High</v>
          </cell>
          <cell r="F917">
            <v>4003112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4003112</v>
          </cell>
          <cell r="L917">
            <v>414.45</v>
          </cell>
          <cell r="M917">
            <v>686.9</v>
          </cell>
          <cell r="N917">
            <v>4.58</v>
          </cell>
          <cell r="O917">
            <v>1096.77</v>
          </cell>
          <cell r="P917">
            <v>3649.91</v>
          </cell>
          <cell r="Q917">
            <v>2490407</v>
          </cell>
          <cell r="R917">
            <v>1512705</v>
          </cell>
          <cell r="S917">
            <v>43251.431203703702</v>
          </cell>
          <cell r="T917">
            <v>73415</v>
          </cell>
        </row>
        <row r="918">
          <cell r="D918">
            <v>72421</v>
          </cell>
          <cell r="E918" t="str">
            <v>Twain Harte</v>
          </cell>
          <cell r="F918">
            <v>2810889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2810889</v>
          </cell>
          <cell r="L918">
            <v>249.21</v>
          </cell>
          <cell r="M918">
            <v>2.99</v>
          </cell>
          <cell r="N918">
            <v>0</v>
          </cell>
          <cell r="O918">
            <v>252.2</v>
          </cell>
          <cell r="P918">
            <v>11145.48</v>
          </cell>
          <cell r="Q918">
            <v>23545</v>
          </cell>
          <cell r="R918">
            <v>2787344</v>
          </cell>
          <cell r="S918">
            <v>43251.431238425925</v>
          </cell>
          <cell r="T918">
            <v>73415</v>
          </cell>
        </row>
        <row r="919">
          <cell r="D919">
            <v>75184</v>
          </cell>
          <cell r="E919" t="str">
            <v>Big Oak Flat-Groveland Unified</v>
          </cell>
          <cell r="F919">
            <v>4464246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4464246</v>
          </cell>
          <cell r="L919">
            <v>269.27</v>
          </cell>
          <cell r="M919">
            <v>2</v>
          </cell>
          <cell r="N919">
            <v>0</v>
          </cell>
          <cell r="O919">
            <v>271.27</v>
          </cell>
          <cell r="P919">
            <v>16456.84</v>
          </cell>
          <cell r="Q919">
            <v>15749</v>
          </cell>
          <cell r="R919">
            <v>4448497</v>
          </cell>
          <cell r="S919">
            <v>43251.430324074077</v>
          </cell>
          <cell r="T919">
            <v>73415</v>
          </cell>
        </row>
        <row r="920">
          <cell r="D920">
            <v>72447</v>
          </cell>
          <cell r="E920" t="str">
            <v>Briggs Elementary</v>
          </cell>
          <cell r="F920">
            <v>856957</v>
          </cell>
          <cell r="G920">
            <v>0</v>
          </cell>
          <cell r="H920">
            <v>0</v>
          </cell>
          <cell r="I920">
            <v>18273</v>
          </cell>
          <cell r="J920">
            <v>0</v>
          </cell>
          <cell r="K920">
            <v>875230</v>
          </cell>
          <cell r="L920">
            <v>539.25</v>
          </cell>
          <cell r="M920">
            <v>0</v>
          </cell>
          <cell r="N920">
            <v>0</v>
          </cell>
          <cell r="O920">
            <v>539.25</v>
          </cell>
          <cell r="P920">
            <v>1589.16</v>
          </cell>
          <cell r="Q920">
            <v>0</v>
          </cell>
          <cell r="R920">
            <v>875230</v>
          </cell>
          <cell r="S920">
            <v>43251.430335648147</v>
          </cell>
          <cell r="T920">
            <v>73415</v>
          </cell>
        </row>
        <row r="921">
          <cell r="D921">
            <v>72454</v>
          </cell>
          <cell r="E921" t="str">
            <v>Fillmore Unified</v>
          </cell>
          <cell r="F921">
            <v>3843732</v>
          </cell>
          <cell r="G921">
            <v>325</v>
          </cell>
          <cell r="H921">
            <v>75627</v>
          </cell>
          <cell r="I921">
            <v>264467</v>
          </cell>
          <cell r="J921">
            <v>0</v>
          </cell>
          <cell r="K921">
            <v>4184151</v>
          </cell>
          <cell r="L921">
            <v>3618.87</v>
          </cell>
          <cell r="M921">
            <v>43.85</v>
          </cell>
          <cell r="N921">
            <v>43.85</v>
          </cell>
          <cell r="O921">
            <v>3618.87</v>
          </cell>
          <cell r="P921">
            <v>1062.1400000000001</v>
          </cell>
          <cell r="Q921">
            <v>0</v>
          </cell>
          <cell r="R921">
            <v>4184151</v>
          </cell>
          <cell r="S921">
            <v>43251.430497685185</v>
          </cell>
          <cell r="T921">
            <v>73415</v>
          </cell>
        </row>
        <row r="922">
          <cell r="D922">
            <v>72462</v>
          </cell>
          <cell r="E922" t="str">
            <v>Hueneme Elementary</v>
          </cell>
          <cell r="F922">
            <v>6966718</v>
          </cell>
          <cell r="G922">
            <v>0</v>
          </cell>
          <cell r="H922">
            <v>62278</v>
          </cell>
          <cell r="I922">
            <v>440458</v>
          </cell>
          <cell r="J922">
            <v>0</v>
          </cell>
          <cell r="K922">
            <v>7469454</v>
          </cell>
          <cell r="L922">
            <v>8185.43</v>
          </cell>
          <cell r="M922">
            <v>9.82</v>
          </cell>
          <cell r="N922">
            <v>9.82</v>
          </cell>
          <cell r="O922">
            <v>8185.43</v>
          </cell>
          <cell r="P922">
            <v>851.11</v>
          </cell>
          <cell r="Q922">
            <v>0</v>
          </cell>
          <cell r="R922">
            <v>7469454</v>
          </cell>
          <cell r="S922">
            <v>43251.430578703701</v>
          </cell>
          <cell r="T922">
            <v>73415</v>
          </cell>
        </row>
        <row r="923">
          <cell r="D923">
            <v>72470</v>
          </cell>
          <cell r="E923" t="str">
            <v>Mesa Union Elementary</v>
          </cell>
          <cell r="F923">
            <v>2414510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2414510</v>
          </cell>
          <cell r="L923">
            <v>594.09</v>
          </cell>
          <cell r="M923">
            <v>631.17999999999995</v>
          </cell>
          <cell r="N923">
            <v>0.27</v>
          </cell>
          <cell r="O923">
            <v>1225</v>
          </cell>
          <cell r="P923">
            <v>1971.03</v>
          </cell>
          <cell r="Q923">
            <v>1243543</v>
          </cell>
          <cell r="R923">
            <v>1170967</v>
          </cell>
          <cell r="S923">
            <v>43251.430833333332</v>
          </cell>
          <cell r="T923">
            <v>73415</v>
          </cell>
        </row>
        <row r="924">
          <cell r="D924">
            <v>72504</v>
          </cell>
          <cell r="E924" t="str">
            <v>Mupu Elementary</v>
          </cell>
          <cell r="F924">
            <v>180599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180599</v>
          </cell>
          <cell r="L924">
            <v>149.38</v>
          </cell>
          <cell r="M924">
            <v>0</v>
          </cell>
          <cell r="N924">
            <v>0</v>
          </cell>
          <cell r="O924">
            <v>149.38</v>
          </cell>
          <cell r="P924">
            <v>1208.99</v>
          </cell>
          <cell r="Q924">
            <v>0</v>
          </cell>
          <cell r="R924">
            <v>180599</v>
          </cell>
          <cell r="S924">
            <v>43251.430868055555</v>
          </cell>
          <cell r="T924">
            <v>73415</v>
          </cell>
        </row>
        <row r="925">
          <cell r="D925">
            <v>72512</v>
          </cell>
          <cell r="E925" t="str">
            <v>Ocean View</v>
          </cell>
          <cell r="F925">
            <v>3447556</v>
          </cell>
          <cell r="G925">
            <v>0</v>
          </cell>
          <cell r="H925">
            <v>29258</v>
          </cell>
          <cell r="I925">
            <v>97097</v>
          </cell>
          <cell r="J925">
            <v>0</v>
          </cell>
          <cell r="K925">
            <v>3573911</v>
          </cell>
          <cell r="L925">
            <v>2558.89</v>
          </cell>
          <cell r="M925">
            <v>2.95</v>
          </cell>
          <cell r="N925">
            <v>2.95</v>
          </cell>
          <cell r="O925">
            <v>2558.89</v>
          </cell>
          <cell r="P925">
            <v>1347.29</v>
          </cell>
          <cell r="Q925">
            <v>0</v>
          </cell>
          <cell r="R925">
            <v>3573911</v>
          </cell>
          <cell r="S925">
            <v>43251.430914351855</v>
          </cell>
          <cell r="T925">
            <v>73415</v>
          </cell>
        </row>
        <row r="926">
          <cell r="D926">
            <v>72520</v>
          </cell>
          <cell r="E926" t="str">
            <v>Ojai Unified</v>
          </cell>
          <cell r="F926">
            <v>12497214</v>
          </cell>
          <cell r="G926">
            <v>0</v>
          </cell>
          <cell r="H926">
            <v>26999</v>
          </cell>
          <cell r="I926">
            <v>220560</v>
          </cell>
          <cell r="J926">
            <v>0</v>
          </cell>
          <cell r="K926">
            <v>12744773</v>
          </cell>
          <cell r="L926">
            <v>2353.48</v>
          </cell>
          <cell r="M926">
            <v>89.55</v>
          </cell>
          <cell r="N926">
            <v>15.89</v>
          </cell>
          <cell r="O926">
            <v>2427.14</v>
          </cell>
          <cell r="P926">
            <v>5148.95</v>
          </cell>
          <cell r="Q926">
            <v>379272</v>
          </cell>
          <cell r="R926">
            <v>12365501</v>
          </cell>
          <cell r="S926">
            <v>43251.430925925924</v>
          </cell>
          <cell r="T926">
            <v>73415</v>
          </cell>
        </row>
        <row r="927">
          <cell r="D927">
            <v>72538</v>
          </cell>
          <cell r="E927" t="str">
            <v>Oxnard</v>
          </cell>
          <cell r="F927">
            <v>23240430</v>
          </cell>
          <cell r="G927">
            <v>0</v>
          </cell>
          <cell r="H927">
            <v>93784</v>
          </cell>
          <cell r="I927">
            <v>1530192</v>
          </cell>
          <cell r="J927">
            <v>0</v>
          </cell>
          <cell r="K927">
            <v>24864406</v>
          </cell>
          <cell r="L927">
            <v>16226.79</v>
          </cell>
          <cell r="M927">
            <v>22.55</v>
          </cell>
          <cell r="N927">
            <v>22.55</v>
          </cell>
          <cell r="O927">
            <v>16226.79</v>
          </cell>
          <cell r="P927">
            <v>1432.23</v>
          </cell>
          <cell r="Q927">
            <v>0</v>
          </cell>
          <cell r="R927">
            <v>24864406</v>
          </cell>
          <cell r="S927">
            <v>43251.430937500001</v>
          </cell>
          <cell r="T927">
            <v>73415</v>
          </cell>
        </row>
        <row r="928">
          <cell r="D928">
            <v>72546</v>
          </cell>
          <cell r="E928" t="str">
            <v>Oxnard Union High</v>
          </cell>
          <cell r="F928">
            <v>49822970</v>
          </cell>
          <cell r="G928">
            <v>5</v>
          </cell>
          <cell r="H928">
            <v>556739</v>
          </cell>
          <cell r="I928">
            <v>2023400</v>
          </cell>
          <cell r="J928">
            <v>0</v>
          </cell>
          <cell r="K928">
            <v>52403114</v>
          </cell>
          <cell r="L928">
            <v>15529.53</v>
          </cell>
          <cell r="M928">
            <v>1952.83</v>
          </cell>
          <cell r="N928">
            <v>1187.06</v>
          </cell>
          <cell r="O928">
            <v>16295.3</v>
          </cell>
          <cell r="P928">
            <v>3057.51</v>
          </cell>
          <cell r="Q928">
            <v>2341349</v>
          </cell>
          <cell r="R928">
            <v>50061765</v>
          </cell>
          <cell r="S928">
            <v>43251.430937500001</v>
          </cell>
          <cell r="T928">
            <v>73415</v>
          </cell>
        </row>
        <row r="929">
          <cell r="D929">
            <v>72553</v>
          </cell>
          <cell r="E929" t="str">
            <v>Pleasant Valley</v>
          </cell>
          <cell r="F929">
            <v>22858306</v>
          </cell>
          <cell r="G929">
            <v>5</v>
          </cell>
          <cell r="H929">
            <v>392504</v>
          </cell>
          <cell r="I929">
            <v>37435</v>
          </cell>
          <cell r="J929">
            <v>0</v>
          </cell>
          <cell r="K929">
            <v>23288250</v>
          </cell>
          <cell r="L929">
            <v>6308.01</v>
          </cell>
          <cell r="M929">
            <v>767.27</v>
          </cell>
          <cell r="N929">
            <v>38.840000000000003</v>
          </cell>
          <cell r="O929">
            <v>7036.44</v>
          </cell>
          <cell r="P929">
            <v>3248.56</v>
          </cell>
          <cell r="Q929">
            <v>2366349</v>
          </cell>
          <cell r="R929">
            <v>20921901</v>
          </cell>
          <cell r="S929">
            <v>43251.430983796294</v>
          </cell>
          <cell r="T929">
            <v>73415</v>
          </cell>
        </row>
        <row r="930">
          <cell r="D930">
            <v>72561</v>
          </cell>
          <cell r="E930" t="str">
            <v>Rio Elementary</v>
          </cell>
          <cell r="F930">
            <v>9231642</v>
          </cell>
          <cell r="G930">
            <v>0</v>
          </cell>
          <cell r="H930">
            <v>177564</v>
          </cell>
          <cell r="I930">
            <v>635346</v>
          </cell>
          <cell r="J930">
            <v>0</v>
          </cell>
          <cell r="K930">
            <v>10044552</v>
          </cell>
          <cell r="L930">
            <v>5004.51</v>
          </cell>
          <cell r="M930">
            <v>12.15</v>
          </cell>
          <cell r="N930">
            <v>12.15</v>
          </cell>
          <cell r="O930">
            <v>5004.51</v>
          </cell>
          <cell r="P930">
            <v>1844.66</v>
          </cell>
          <cell r="Q930">
            <v>0</v>
          </cell>
          <cell r="R930">
            <v>10044552</v>
          </cell>
          <cell r="S930">
            <v>43251.431018518517</v>
          </cell>
          <cell r="T930">
            <v>73415</v>
          </cell>
        </row>
        <row r="931">
          <cell r="D931">
            <v>72579</v>
          </cell>
          <cell r="E931" t="str">
            <v>Santa Clara Elementary</v>
          </cell>
          <cell r="F931">
            <v>167805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167805</v>
          </cell>
          <cell r="L931">
            <v>56.64</v>
          </cell>
          <cell r="M931">
            <v>0</v>
          </cell>
          <cell r="N931">
            <v>0</v>
          </cell>
          <cell r="O931">
            <v>56.64</v>
          </cell>
          <cell r="P931">
            <v>2962.66</v>
          </cell>
          <cell r="Q931">
            <v>0</v>
          </cell>
          <cell r="R931">
            <v>167805</v>
          </cell>
          <cell r="S931">
            <v>43251.431122685186</v>
          </cell>
          <cell r="T931">
            <v>73415</v>
          </cell>
        </row>
        <row r="932">
          <cell r="D932">
            <v>72603</v>
          </cell>
          <cell r="E932" t="str">
            <v>Simi Valley Unified</v>
          </cell>
          <cell r="F932">
            <v>49634877</v>
          </cell>
          <cell r="G932">
            <v>0</v>
          </cell>
          <cell r="H932">
            <v>0</v>
          </cell>
          <cell r="I932">
            <v>2647902</v>
          </cell>
          <cell r="J932">
            <v>0</v>
          </cell>
          <cell r="K932">
            <v>52282779</v>
          </cell>
          <cell r="L932">
            <v>16343.94</v>
          </cell>
          <cell r="M932">
            <v>445.33</v>
          </cell>
          <cell r="N932">
            <v>444.46</v>
          </cell>
          <cell r="O932">
            <v>16344.81</v>
          </cell>
          <cell r="P932">
            <v>3036.74</v>
          </cell>
          <cell r="Q932">
            <v>2642</v>
          </cell>
          <cell r="R932">
            <v>52280137</v>
          </cell>
          <cell r="S932">
            <v>43251.431157407409</v>
          </cell>
          <cell r="T932">
            <v>73415</v>
          </cell>
        </row>
        <row r="933">
          <cell r="D933">
            <v>72611</v>
          </cell>
          <cell r="E933" t="str">
            <v>Somis Union</v>
          </cell>
          <cell r="F933">
            <v>1669557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1669557</v>
          </cell>
          <cell r="L933">
            <v>248.98</v>
          </cell>
          <cell r="M933">
            <v>2.04</v>
          </cell>
          <cell r="N933">
            <v>2.04</v>
          </cell>
          <cell r="O933">
            <v>248.98</v>
          </cell>
          <cell r="P933">
            <v>6705.59</v>
          </cell>
          <cell r="Q933">
            <v>0</v>
          </cell>
          <cell r="R933">
            <v>1669557</v>
          </cell>
          <cell r="S933">
            <v>43251.431168981479</v>
          </cell>
          <cell r="T933">
            <v>73415</v>
          </cell>
        </row>
        <row r="934">
          <cell r="D934">
            <v>72652</v>
          </cell>
          <cell r="E934" t="str">
            <v>Ventura Unified</v>
          </cell>
          <cell r="F934">
            <v>59272181</v>
          </cell>
          <cell r="G934">
            <v>0</v>
          </cell>
          <cell r="H934">
            <v>98233</v>
          </cell>
          <cell r="I934">
            <v>629181</v>
          </cell>
          <cell r="J934">
            <v>150540</v>
          </cell>
          <cell r="K934">
            <v>60150135</v>
          </cell>
          <cell r="L934">
            <v>16499.11</v>
          </cell>
          <cell r="M934">
            <v>720.87</v>
          </cell>
          <cell r="N934">
            <v>306.45999999999998</v>
          </cell>
          <cell r="O934">
            <v>16913.52</v>
          </cell>
          <cell r="P934">
            <v>3504.43</v>
          </cell>
          <cell r="Q934">
            <v>1452271</v>
          </cell>
          <cell r="R934">
            <v>58697864</v>
          </cell>
          <cell r="S934">
            <v>43251.431261574071</v>
          </cell>
          <cell r="T934">
            <v>73415</v>
          </cell>
        </row>
        <row r="935">
          <cell r="D935">
            <v>73759</v>
          </cell>
          <cell r="E935" t="str">
            <v>Conejo Valley Unified</v>
          </cell>
          <cell r="F935">
            <v>97865951</v>
          </cell>
          <cell r="G935">
            <v>7</v>
          </cell>
          <cell r="H935">
            <v>0</v>
          </cell>
          <cell r="I935">
            <v>1672939</v>
          </cell>
          <cell r="J935">
            <v>0</v>
          </cell>
          <cell r="K935">
            <v>99538897</v>
          </cell>
          <cell r="L935">
            <v>18344.990000000002</v>
          </cell>
          <cell r="M935">
            <v>902.67</v>
          </cell>
          <cell r="N935">
            <v>131.13</v>
          </cell>
          <cell r="O935">
            <v>19116.53</v>
          </cell>
          <cell r="P935">
            <v>5119.4399999999996</v>
          </cell>
          <cell r="Q935">
            <v>3949853</v>
          </cell>
          <cell r="R935">
            <v>95589044</v>
          </cell>
          <cell r="S935">
            <v>43251.43041666667</v>
          </cell>
          <cell r="T935">
            <v>73415</v>
          </cell>
        </row>
        <row r="936">
          <cell r="D936">
            <v>73874</v>
          </cell>
          <cell r="E936" t="str">
            <v>Oak Park Unified</v>
          </cell>
          <cell r="F936">
            <v>11188508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11188508</v>
          </cell>
          <cell r="L936">
            <v>4426.99</v>
          </cell>
          <cell r="M936">
            <v>5.18</v>
          </cell>
          <cell r="N936">
            <v>5.18</v>
          </cell>
          <cell r="O936">
            <v>4426.99</v>
          </cell>
          <cell r="P936">
            <v>2527.34</v>
          </cell>
          <cell r="Q936">
            <v>0</v>
          </cell>
          <cell r="R936">
            <v>11188508</v>
          </cell>
          <cell r="S936">
            <v>43251.430902777778</v>
          </cell>
          <cell r="T936">
            <v>73415</v>
          </cell>
        </row>
        <row r="937">
          <cell r="D937">
            <v>73940</v>
          </cell>
          <cell r="E937" t="str">
            <v>Moorpark Unified</v>
          </cell>
          <cell r="F937">
            <v>18567927</v>
          </cell>
          <cell r="G937">
            <v>0</v>
          </cell>
          <cell r="H937">
            <v>0</v>
          </cell>
          <cell r="I937">
            <v>202064</v>
          </cell>
          <cell r="J937">
            <v>0</v>
          </cell>
          <cell r="K937">
            <v>18769991</v>
          </cell>
          <cell r="L937">
            <v>6169.88</v>
          </cell>
          <cell r="M937">
            <v>180.39</v>
          </cell>
          <cell r="N937">
            <v>35.159999999999997</v>
          </cell>
          <cell r="O937">
            <v>6315.11</v>
          </cell>
          <cell r="P937">
            <v>2940.24</v>
          </cell>
          <cell r="Q937">
            <v>427011</v>
          </cell>
          <cell r="R937">
            <v>18342980</v>
          </cell>
          <cell r="S937">
            <v>43251.430844907409</v>
          </cell>
          <cell r="T937">
            <v>73415</v>
          </cell>
        </row>
        <row r="938">
          <cell r="D938">
            <v>76828</v>
          </cell>
          <cell r="E938" t="str">
            <v>Santa Paula Unified</v>
          </cell>
          <cell r="F938">
            <v>6762283</v>
          </cell>
          <cell r="G938">
            <v>0</v>
          </cell>
          <cell r="H938">
            <v>0</v>
          </cell>
          <cell r="I938">
            <v>408938</v>
          </cell>
          <cell r="J938">
            <v>0</v>
          </cell>
          <cell r="K938">
            <v>7171221</v>
          </cell>
          <cell r="L938">
            <v>5273.77</v>
          </cell>
          <cell r="M938">
            <v>151.99</v>
          </cell>
          <cell r="N938">
            <v>151.99</v>
          </cell>
          <cell r="O938">
            <v>5273.77</v>
          </cell>
          <cell r="P938">
            <v>1282.25</v>
          </cell>
          <cell r="Q938">
            <v>0</v>
          </cell>
          <cell r="R938">
            <v>7171221</v>
          </cell>
          <cell r="S938">
            <v>43251.431134259263</v>
          </cell>
          <cell r="T938">
            <v>73415</v>
          </cell>
        </row>
        <row r="939">
          <cell r="D939">
            <v>72678</v>
          </cell>
          <cell r="E939" t="str">
            <v>Davis Joint Unified</v>
          </cell>
          <cell r="F939">
            <v>30967150</v>
          </cell>
          <cell r="G939">
            <v>0</v>
          </cell>
          <cell r="H939">
            <v>0</v>
          </cell>
          <cell r="I939">
            <v>1390128</v>
          </cell>
          <cell r="J939">
            <v>0</v>
          </cell>
          <cell r="K939">
            <v>32357278</v>
          </cell>
          <cell r="L939">
            <v>7713.2</v>
          </cell>
          <cell r="M939">
            <v>556.15</v>
          </cell>
          <cell r="N939">
            <v>0</v>
          </cell>
          <cell r="O939">
            <v>8269.35</v>
          </cell>
          <cell r="P939">
            <v>3744.81</v>
          </cell>
          <cell r="Q939">
            <v>2082676</v>
          </cell>
          <cell r="R939">
            <v>30274602</v>
          </cell>
          <cell r="S939">
            <v>43251.430439814816</v>
          </cell>
          <cell r="T939">
            <v>73415</v>
          </cell>
        </row>
        <row r="940">
          <cell r="D940">
            <v>72686</v>
          </cell>
          <cell r="E940" t="str">
            <v>Esparto Unified</v>
          </cell>
          <cell r="F940">
            <v>3679980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3679980</v>
          </cell>
          <cell r="L940">
            <v>895.5</v>
          </cell>
          <cell r="M940">
            <v>0</v>
          </cell>
          <cell r="N940">
            <v>0</v>
          </cell>
          <cell r="O940">
            <v>895.5</v>
          </cell>
          <cell r="P940">
            <v>4109.41</v>
          </cell>
          <cell r="Q940">
            <v>0</v>
          </cell>
          <cell r="R940">
            <v>3679980</v>
          </cell>
          <cell r="S940">
            <v>43251.430486111109</v>
          </cell>
          <cell r="T940">
            <v>73415</v>
          </cell>
        </row>
        <row r="941">
          <cell r="D941">
            <v>72694</v>
          </cell>
          <cell r="E941" t="str">
            <v>Washington Unified</v>
          </cell>
          <cell r="F941">
            <v>13617451</v>
          </cell>
          <cell r="G941">
            <v>0</v>
          </cell>
          <cell r="H941">
            <v>0</v>
          </cell>
          <cell r="I941">
            <v>3100000</v>
          </cell>
          <cell r="J941">
            <v>0</v>
          </cell>
          <cell r="K941">
            <v>16717451</v>
          </cell>
          <cell r="L941">
            <v>7453.75</v>
          </cell>
          <cell r="M941">
            <v>810.95</v>
          </cell>
          <cell r="N941">
            <v>8.77</v>
          </cell>
          <cell r="O941">
            <v>8255.93</v>
          </cell>
          <cell r="P941">
            <v>1649.41</v>
          </cell>
          <cell r="Q941">
            <v>1323124</v>
          </cell>
          <cell r="R941">
            <v>15394327</v>
          </cell>
          <cell r="S941">
            <v>43251.431284722225</v>
          </cell>
          <cell r="T941">
            <v>73415</v>
          </cell>
        </row>
        <row r="942">
          <cell r="D942">
            <v>72702</v>
          </cell>
          <cell r="E942" t="str">
            <v>Winters Joint Unified</v>
          </cell>
          <cell r="F942">
            <v>3117723</v>
          </cell>
          <cell r="G942">
            <v>0</v>
          </cell>
          <cell r="H942">
            <v>0</v>
          </cell>
          <cell r="I942">
            <v>73596</v>
          </cell>
          <cell r="J942">
            <v>0</v>
          </cell>
          <cell r="K942">
            <v>3191319</v>
          </cell>
          <cell r="L942">
            <v>1479.08</v>
          </cell>
          <cell r="M942">
            <v>0</v>
          </cell>
          <cell r="N942">
            <v>0</v>
          </cell>
          <cell r="O942">
            <v>1479.08</v>
          </cell>
          <cell r="P942">
            <v>2107.88</v>
          </cell>
          <cell r="Q942">
            <v>0</v>
          </cell>
          <cell r="R942">
            <v>3191319</v>
          </cell>
          <cell r="S942">
            <v>43251.431319444448</v>
          </cell>
          <cell r="T942">
            <v>73415</v>
          </cell>
        </row>
        <row r="943">
          <cell r="D943">
            <v>72710</v>
          </cell>
          <cell r="E943" t="str">
            <v>Woodland Joint Unified</v>
          </cell>
          <cell r="F943">
            <v>28044668</v>
          </cell>
          <cell r="G943">
            <v>25438</v>
          </cell>
          <cell r="H943">
            <v>0</v>
          </cell>
          <cell r="I943">
            <v>0</v>
          </cell>
          <cell r="J943">
            <v>0</v>
          </cell>
          <cell r="K943">
            <v>28070106</v>
          </cell>
          <cell r="L943">
            <v>9338.4</v>
          </cell>
          <cell r="M943">
            <v>260.35000000000002</v>
          </cell>
          <cell r="N943">
            <v>0</v>
          </cell>
          <cell r="O943">
            <v>9598.75</v>
          </cell>
          <cell r="P943">
            <v>2921.7</v>
          </cell>
          <cell r="Q943">
            <v>760665</v>
          </cell>
          <cell r="R943">
            <v>27309441</v>
          </cell>
          <cell r="S943">
            <v>43251.431331018517</v>
          </cell>
          <cell r="T943">
            <v>73415</v>
          </cell>
        </row>
        <row r="944">
          <cell r="D944">
            <v>72728</v>
          </cell>
          <cell r="E944" t="str">
            <v>Camptonville Elementary</v>
          </cell>
          <cell r="F944">
            <v>197280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197280</v>
          </cell>
          <cell r="L944">
            <v>58.7</v>
          </cell>
          <cell r="M944">
            <v>444.38</v>
          </cell>
          <cell r="N944">
            <v>2.78</v>
          </cell>
          <cell r="O944">
            <v>500.3</v>
          </cell>
          <cell r="P944">
            <v>394.32</v>
          </cell>
          <cell r="Q944">
            <v>174132</v>
          </cell>
          <cell r="R944">
            <v>23148</v>
          </cell>
          <cell r="S944">
            <v>43251.43037037037</v>
          </cell>
          <cell r="T944">
            <v>73415</v>
          </cell>
        </row>
        <row r="945">
          <cell r="D945">
            <v>72736</v>
          </cell>
          <cell r="E945" t="str">
            <v>Marysville Joint Unified</v>
          </cell>
          <cell r="F945">
            <v>17107678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17107678</v>
          </cell>
          <cell r="L945">
            <v>9085.0499999999993</v>
          </cell>
          <cell r="M945">
            <v>885.5</v>
          </cell>
          <cell r="N945">
            <v>229.32</v>
          </cell>
          <cell r="O945">
            <v>9741.23</v>
          </cell>
          <cell r="P945">
            <v>1756.21</v>
          </cell>
          <cell r="Q945">
            <v>1152390</v>
          </cell>
          <cell r="R945">
            <v>15955288</v>
          </cell>
          <cell r="S945">
            <v>43251.430821759262</v>
          </cell>
          <cell r="T945">
            <v>73415</v>
          </cell>
        </row>
        <row r="946">
          <cell r="D946">
            <v>72744</v>
          </cell>
          <cell r="E946" t="str">
            <v>Plumas Lake Elementary</v>
          </cell>
          <cell r="F946">
            <v>842070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842070</v>
          </cell>
          <cell r="L946">
            <v>1244.93</v>
          </cell>
          <cell r="M946">
            <v>0.87</v>
          </cell>
          <cell r="N946">
            <v>0.87</v>
          </cell>
          <cell r="O946">
            <v>1244.93</v>
          </cell>
          <cell r="P946">
            <v>676.4</v>
          </cell>
          <cell r="Q946">
            <v>0</v>
          </cell>
          <cell r="R946">
            <v>842070</v>
          </cell>
          <cell r="S946">
            <v>43251.430983796294</v>
          </cell>
          <cell r="T946">
            <v>73415</v>
          </cell>
        </row>
        <row r="947">
          <cell r="D947">
            <v>72751</v>
          </cell>
          <cell r="E947" t="str">
            <v>Wheatland</v>
          </cell>
          <cell r="F947">
            <v>982255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982255</v>
          </cell>
          <cell r="L947">
            <v>1237.3800000000001</v>
          </cell>
          <cell r="M947">
            <v>92.82</v>
          </cell>
          <cell r="N947">
            <v>0.97</v>
          </cell>
          <cell r="O947">
            <v>1329.23</v>
          </cell>
          <cell r="P947">
            <v>738.97</v>
          </cell>
          <cell r="Q947">
            <v>67874</v>
          </cell>
          <cell r="R947">
            <v>914381</v>
          </cell>
          <cell r="S947">
            <v>43251.431307870371</v>
          </cell>
          <cell r="T947">
            <v>73415</v>
          </cell>
        </row>
        <row r="948">
          <cell r="D948">
            <v>72769</v>
          </cell>
          <cell r="E948" t="str">
            <v>Wheatland Union High</v>
          </cell>
          <cell r="F948">
            <v>1963938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1963938</v>
          </cell>
          <cell r="L948">
            <v>742.15</v>
          </cell>
          <cell r="M948">
            <v>10.029999999999999</v>
          </cell>
          <cell r="N948">
            <v>10.029999999999999</v>
          </cell>
          <cell r="O948">
            <v>742.15</v>
          </cell>
          <cell r="P948">
            <v>2646.28</v>
          </cell>
          <cell r="Q948">
            <v>0</v>
          </cell>
          <cell r="R948">
            <v>1963938</v>
          </cell>
          <cell r="S948">
            <v>43251.431307870371</v>
          </cell>
          <cell r="T948">
            <v>73415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FSF Backfill ABx3 56 Entit"/>
      <sheetName val="Zero Backfill Removed"/>
      <sheetName val="Backfill ABx3 56 All LEAs"/>
      <sheetName val="108-MHHSC"/>
      <sheetName val="137-MRPD"/>
      <sheetName val="137-MRPD-EL"/>
      <sheetName val="232-CSR 9"/>
      <sheetName val="228-SSVPP"/>
      <sheetName val="244-TCBG "/>
      <sheetName val="265-AMBG"/>
      <sheetName val="Closed Char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Notes"/>
      <sheetName val="PA Sum Validate"/>
      <sheetName val="CS Trans Analysis"/>
      <sheetName val="SDLR Analysis"/>
      <sheetName val="17-18 P2 CS Trans Calc"/>
      <sheetName val="DP_CS Trans"/>
      <sheetName val="DV CS Trans"/>
      <sheetName val="17-18 P2 DistrictLR Calc"/>
      <sheetName val="DP_DistrictLR"/>
      <sheetName val="Aggregate District In-Lieu"/>
      <sheetName val="17-18 P2 LRDDR Calc"/>
      <sheetName val="DP_LRDDR"/>
      <sheetName val="DP_Charter Target"/>
      <sheetName val="DP_DistrictADA"/>
      <sheetName val="DP_CharterADA"/>
      <sheetName val="DP_CharterAdaAdjWsAttCs"/>
      <sheetName val="DP_CharterAdaAdjWsAttCsAllocati"/>
      <sheetName val="DP_CharterAdaAdjWsAttCsFundCtyP"/>
      <sheetName val="DP_PYGapRate"/>
      <sheetName val="Prior Prd DP_CS Trans"/>
      <sheetName val="P2 Last Cert. DP_CS Trans"/>
      <sheetName val="DP_ERT"/>
      <sheetName val="DP_EPA"/>
      <sheetName val="PY Period DP_District Trans"/>
      <sheetName val="DP_District Trans 16-17 AN R1"/>
      <sheetName val="DP_CharterLEA"/>
      <sheetName val="DP_StatePYCSummary"/>
      <sheetName val="DC_CharterAttendance"/>
      <sheetName val="2017-18 Charter Tracking List"/>
      <sheetName val="16-17 to 17-18 Reconcil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M7" t="str">
            <v>1447761119</v>
          </cell>
          <cell r="N7">
            <v>1</v>
          </cell>
          <cell r="O7">
            <v>2818.62</v>
          </cell>
          <cell r="P7">
            <v>0</v>
          </cell>
          <cell r="Q7">
            <v>0</v>
          </cell>
          <cell r="R7">
            <v>0</v>
          </cell>
          <cell r="S7">
            <v>0.73</v>
          </cell>
          <cell r="T7">
            <v>0.73</v>
          </cell>
          <cell r="U7">
            <v>2058</v>
          </cell>
          <cell r="V7" t="b">
            <v>0</v>
          </cell>
          <cell r="W7">
            <v>7941</v>
          </cell>
          <cell r="X7">
            <v>7301</v>
          </cell>
          <cell r="Y7">
            <v>7518</v>
          </cell>
          <cell r="Z7">
            <v>8939</v>
          </cell>
          <cell r="AA7">
            <v>0</v>
          </cell>
          <cell r="AB7">
            <v>0</v>
          </cell>
          <cell r="AC7">
            <v>0</v>
          </cell>
          <cell r="AD7">
            <v>6525</v>
          </cell>
          <cell r="AE7">
            <v>6525</v>
          </cell>
          <cell r="AF7">
            <v>226429</v>
          </cell>
          <cell r="AG7">
            <v>21.33</v>
          </cell>
          <cell r="AH7">
            <v>10615.52</v>
          </cell>
          <cell r="AI7">
            <v>190669</v>
          </cell>
          <cell r="AJ7">
            <v>243206</v>
          </cell>
          <cell r="AK7">
            <v>0.78400000000000003</v>
          </cell>
          <cell r="AL7">
            <v>6075</v>
          </cell>
          <cell r="AM7">
            <v>2058</v>
          </cell>
          <cell r="AN7">
            <v>51436</v>
          </cell>
          <cell r="AP7">
            <v>0</v>
          </cell>
          <cell r="AQ7">
            <v>0</v>
          </cell>
          <cell r="AR7">
            <v>0</v>
          </cell>
        </row>
        <row r="8">
          <cell r="M8" t="str">
            <v>1447761143</v>
          </cell>
          <cell r="N8">
            <v>1</v>
          </cell>
          <cell r="O8">
            <v>4424.18</v>
          </cell>
          <cell r="P8">
            <v>0</v>
          </cell>
          <cell r="Q8">
            <v>0</v>
          </cell>
          <cell r="R8">
            <v>0</v>
          </cell>
          <cell r="S8">
            <v>0.11</v>
          </cell>
          <cell r="T8">
            <v>0.11</v>
          </cell>
          <cell r="U8">
            <v>487</v>
          </cell>
          <cell r="V8" t="b">
            <v>0</v>
          </cell>
          <cell r="W8">
            <v>7941</v>
          </cell>
          <cell r="X8">
            <v>7301</v>
          </cell>
          <cell r="Y8">
            <v>7518</v>
          </cell>
          <cell r="Z8">
            <v>8939</v>
          </cell>
          <cell r="AA8">
            <v>0</v>
          </cell>
          <cell r="AB8">
            <v>0</v>
          </cell>
          <cell r="AC8">
            <v>0</v>
          </cell>
          <cell r="AD8">
            <v>983</v>
          </cell>
          <cell r="AE8">
            <v>983</v>
          </cell>
          <cell r="AF8">
            <v>226429</v>
          </cell>
          <cell r="AG8">
            <v>21.33</v>
          </cell>
          <cell r="AH8">
            <v>10615.52</v>
          </cell>
          <cell r="AI8">
            <v>190669</v>
          </cell>
          <cell r="AJ8">
            <v>243206</v>
          </cell>
          <cell r="AK8">
            <v>0.78400000000000003</v>
          </cell>
          <cell r="AL8">
            <v>915</v>
          </cell>
          <cell r="AM8">
            <v>487</v>
          </cell>
          <cell r="AN8">
            <v>51436</v>
          </cell>
          <cell r="AP8">
            <v>0</v>
          </cell>
          <cell r="AQ8">
            <v>0</v>
          </cell>
          <cell r="AR8">
            <v>0</v>
          </cell>
        </row>
        <row r="9">
          <cell r="M9" t="str">
            <v>1447761150</v>
          </cell>
          <cell r="N9">
            <v>1</v>
          </cell>
          <cell r="O9">
            <v>2559.41</v>
          </cell>
          <cell r="P9">
            <v>0</v>
          </cell>
          <cell r="Q9">
            <v>0</v>
          </cell>
          <cell r="R9">
            <v>0</v>
          </cell>
          <cell r="S9">
            <v>0.3</v>
          </cell>
          <cell r="T9">
            <v>0.3</v>
          </cell>
          <cell r="U9">
            <v>768</v>
          </cell>
          <cell r="V9" t="b">
            <v>0</v>
          </cell>
          <cell r="W9">
            <v>7941</v>
          </cell>
          <cell r="X9">
            <v>7301</v>
          </cell>
          <cell r="Y9">
            <v>7518</v>
          </cell>
          <cell r="Z9">
            <v>8939</v>
          </cell>
          <cell r="AA9">
            <v>0</v>
          </cell>
          <cell r="AB9">
            <v>0</v>
          </cell>
          <cell r="AC9">
            <v>0</v>
          </cell>
          <cell r="AD9">
            <v>2682</v>
          </cell>
          <cell r="AE9">
            <v>2682</v>
          </cell>
          <cell r="AF9">
            <v>226429</v>
          </cell>
          <cell r="AG9">
            <v>21.33</v>
          </cell>
          <cell r="AH9">
            <v>10615.52</v>
          </cell>
          <cell r="AI9">
            <v>190669</v>
          </cell>
          <cell r="AJ9">
            <v>243206</v>
          </cell>
          <cell r="AK9">
            <v>0.78400000000000003</v>
          </cell>
          <cell r="AL9">
            <v>2497</v>
          </cell>
          <cell r="AM9">
            <v>768</v>
          </cell>
          <cell r="AN9">
            <v>51436</v>
          </cell>
          <cell r="AP9">
            <v>0</v>
          </cell>
          <cell r="AQ9">
            <v>0</v>
          </cell>
          <cell r="AR9">
            <v>0</v>
          </cell>
        </row>
        <row r="10">
          <cell r="M10" t="str">
            <v>1447761168</v>
          </cell>
          <cell r="N10">
            <v>1</v>
          </cell>
          <cell r="O10">
            <v>1998.26</v>
          </cell>
          <cell r="P10">
            <v>0</v>
          </cell>
          <cell r="Q10">
            <v>0</v>
          </cell>
          <cell r="R10">
            <v>0</v>
          </cell>
          <cell r="S10">
            <v>0.11</v>
          </cell>
          <cell r="T10">
            <v>0.11</v>
          </cell>
          <cell r="U10">
            <v>220</v>
          </cell>
          <cell r="V10" t="b">
            <v>0</v>
          </cell>
          <cell r="W10">
            <v>7941</v>
          </cell>
          <cell r="X10">
            <v>7301</v>
          </cell>
          <cell r="Y10">
            <v>7518</v>
          </cell>
          <cell r="Z10">
            <v>8939</v>
          </cell>
          <cell r="AA10">
            <v>0</v>
          </cell>
          <cell r="AB10">
            <v>0</v>
          </cell>
          <cell r="AC10">
            <v>0</v>
          </cell>
          <cell r="AD10">
            <v>983</v>
          </cell>
          <cell r="AE10">
            <v>983</v>
          </cell>
          <cell r="AF10">
            <v>226429</v>
          </cell>
          <cell r="AG10">
            <v>21.33</v>
          </cell>
          <cell r="AH10">
            <v>10615.52</v>
          </cell>
          <cell r="AI10">
            <v>190669</v>
          </cell>
          <cell r="AJ10">
            <v>243206</v>
          </cell>
          <cell r="AK10">
            <v>0.78400000000000003</v>
          </cell>
          <cell r="AL10">
            <v>915</v>
          </cell>
          <cell r="AM10">
            <v>220</v>
          </cell>
          <cell r="AN10">
            <v>51436</v>
          </cell>
          <cell r="AP10">
            <v>0</v>
          </cell>
          <cell r="AQ10">
            <v>0</v>
          </cell>
          <cell r="AR10">
            <v>0</v>
          </cell>
        </row>
        <row r="11">
          <cell r="M11" t="str">
            <v>1447761176</v>
          </cell>
          <cell r="N11">
            <v>1</v>
          </cell>
          <cell r="O11">
            <v>3702.08</v>
          </cell>
          <cell r="P11">
            <v>0</v>
          </cell>
          <cell r="Q11">
            <v>0</v>
          </cell>
          <cell r="R11">
            <v>0</v>
          </cell>
          <cell r="S11">
            <v>0.04</v>
          </cell>
          <cell r="T11">
            <v>0.04</v>
          </cell>
          <cell r="U11">
            <v>148</v>
          </cell>
          <cell r="V11" t="b">
            <v>0</v>
          </cell>
          <cell r="W11">
            <v>7941</v>
          </cell>
          <cell r="X11">
            <v>7301</v>
          </cell>
          <cell r="Y11">
            <v>7518</v>
          </cell>
          <cell r="Z11">
            <v>8939</v>
          </cell>
          <cell r="AA11">
            <v>0</v>
          </cell>
          <cell r="AB11">
            <v>0</v>
          </cell>
          <cell r="AC11">
            <v>0</v>
          </cell>
          <cell r="AD11">
            <v>358</v>
          </cell>
          <cell r="AE11">
            <v>358</v>
          </cell>
          <cell r="AF11">
            <v>226429</v>
          </cell>
          <cell r="AG11">
            <v>21.33</v>
          </cell>
          <cell r="AH11">
            <v>10615.52</v>
          </cell>
          <cell r="AI11">
            <v>190669</v>
          </cell>
          <cell r="AJ11">
            <v>243206</v>
          </cell>
          <cell r="AK11">
            <v>0.78400000000000003</v>
          </cell>
          <cell r="AL11">
            <v>333</v>
          </cell>
          <cell r="AM11">
            <v>148</v>
          </cell>
          <cell r="AN11">
            <v>51436</v>
          </cell>
          <cell r="AP11">
            <v>0</v>
          </cell>
          <cell r="AQ11">
            <v>0</v>
          </cell>
          <cell r="AR11">
            <v>0</v>
          </cell>
        </row>
        <row r="12">
          <cell r="M12" t="str">
            <v>1447761192</v>
          </cell>
          <cell r="N12">
            <v>1</v>
          </cell>
          <cell r="O12">
            <v>2741.71</v>
          </cell>
          <cell r="P12">
            <v>0</v>
          </cell>
          <cell r="Q12">
            <v>0</v>
          </cell>
          <cell r="R12">
            <v>0</v>
          </cell>
          <cell r="S12">
            <v>0.61</v>
          </cell>
          <cell r="T12">
            <v>0.61</v>
          </cell>
          <cell r="U12">
            <v>1672</v>
          </cell>
          <cell r="V12" t="b">
            <v>0</v>
          </cell>
          <cell r="W12">
            <v>7941</v>
          </cell>
          <cell r="X12">
            <v>7301</v>
          </cell>
          <cell r="Y12">
            <v>7518</v>
          </cell>
          <cell r="Z12">
            <v>8939</v>
          </cell>
          <cell r="AA12">
            <v>0</v>
          </cell>
          <cell r="AB12">
            <v>0</v>
          </cell>
          <cell r="AC12">
            <v>0</v>
          </cell>
          <cell r="AD12">
            <v>5453</v>
          </cell>
          <cell r="AE12">
            <v>5453</v>
          </cell>
          <cell r="AF12">
            <v>226429</v>
          </cell>
          <cell r="AG12">
            <v>21.33</v>
          </cell>
          <cell r="AH12">
            <v>10615.52</v>
          </cell>
          <cell r="AI12">
            <v>190669</v>
          </cell>
          <cell r="AJ12">
            <v>243206</v>
          </cell>
          <cell r="AK12">
            <v>0.78400000000000003</v>
          </cell>
          <cell r="AL12">
            <v>5077</v>
          </cell>
          <cell r="AM12">
            <v>1672</v>
          </cell>
          <cell r="AN12">
            <v>51436</v>
          </cell>
          <cell r="AP12">
            <v>0</v>
          </cell>
          <cell r="AQ12">
            <v>0</v>
          </cell>
          <cell r="AR12">
            <v>0</v>
          </cell>
        </row>
        <row r="13">
          <cell r="M13" t="str">
            <v>1447761242</v>
          </cell>
          <cell r="N13">
            <v>1</v>
          </cell>
          <cell r="O13">
            <v>2641.62</v>
          </cell>
          <cell r="P13">
            <v>0</v>
          </cell>
          <cell r="Q13">
            <v>0</v>
          </cell>
          <cell r="R13">
            <v>0</v>
          </cell>
          <cell r="S13">
            <v>1.34</v>
          </cell>
          <cell r="T13">
            <v>1.34</v>
          </cell>
          <cell r="U13">
            <v>3540</v>
          </cell>
          <cell r="V13" t="b">
            <v>0</v>
          </cell>
          <cell r="W13">
            <v>7941</v>
          </cell>
          <cell r="X13">
            <v>7301</v>
          </cell>
          <cell r="Y13">
            <v>7518</v>
          </cell>
          <cell r="Z13">
            <v>8939</v>
          </cell>
          <cell r="AA13">
            <v>0</v>
          </cell>
          <cell r="AB13">
            <v>0</v>
          </cell>
          <cell r="AC13">
            <v>0</v>
          </cell>
          <cell r="AD13">
            <v>11978</v>
          </cell>
          <cell r="AE13">
            <v>11978</v>
          </cell>
          <cell r="AF13">
            <v>226429</v>
          </cell>
          <cell r="AG13">
            <v>21.33</v>
          </cell>
          <cell r="AH13">
            <v>10615.52</v>
          </cell>
          <cell r="AI13">
            <v>190669</v>
          </cell>
          <cell r="AJ13">
            <v>243206</v>
          </cell>
          <cell r="AK13">
            <v>0.78400000000000003</v>
          </cell>
          <cell r="AL13">
            <v>11152</v>
          </cell>
          <cell r="AM13">
            <v>3540</v>
          </cell>
          <cell r="AN13">
            <v>51436</v>
          </cell>
          <cell r="AP13">
            <v>0</v>
          </cell>
          <cell r="AQ13">
            <v>0</v>
          </cell>
          <cell r="AR13">
            <v>0</v>
          </cell>
        </row>
        <row r="14">
          <cell r="M14" t="str">
            <v>1447761259</v>
          </cell>
          <cell r="N14">
            <v>1</v>
          </cell>
          <cell r="O14">
            <v>2309.89</v>
          </cell>
          <cell r="P14">
            <v>0</v>
          </cell>
          <cell r="Q14">
            <v>0</v>
          </cell>
          <cell r="R14">
            <v>0</v>
          </cell>
          <cell r="S14">
            <v>16.45</v>
          </cell>
          <cell r="T14">
            <v>16.45</v>
          </cell>
          <cell r="U14">
            <v>37998</v>
          </cell>
          <cell r="V14" t="b">
            <v>0</v>
          </cell>
          <cell r="W14">
            <v>7941</v>
          </cell>
          <cell r="X14">
            <v>7301</v>
          </cell>
          <cell r="Y14">
            <v>7518</v>
          </cell>
          <cell r="Z14">
            <v>8939</v>
          </cell>
          <cell r="AA14">
            <v>0</v>
          </cell>
          <cell r="AB14">
            <v>0</v>
          </cell>
          <cell r="AC14">
            <v>0</v>
          </cell>
          <cell r="AD14">
            <v>147047</v>
          </cell>
          <cell r="AE14">
            <v>147047</v>
          </cell>
          <cell r="AF14">
            <v>226429</v>
          </cell>
          <cell r="AG14">
            <v>21.33</v>
          </cell>
          <cell r="AH14">
            <v>10615.52</v>
          </cell>
          <cell r="AI14">
            <v>190669</v>
          </cell>
          <cell r="AJ14">
            <v>243206</v>
          </cell>
          <cell r="AK14">
            <v>0.78400000000000003</v>
          </cell>
          <cell r="AL14">
            <v>136906</v>
          </cell>
          <cell r="AM14">
            <v>37998</v>
          </cell>
          <cell r="AN14">
            <v>51436</v>
          </cell>
          <cell r="AP14">
            <v>0</v>
          </cell>
          <cell r="AQ14">
            <v>0</v>
          </cell>
          <cell r="AR14">
            <v>0</v>
          </cell>
        </row>
        <row r="15">
          <cell r="M15" t="str">
            <v>1447761291</v>
          </cell>
          <cell r="N15">
            <v>1</v>
          </cell>
          <cell r="O15">
            <v>2773.54</v>
          </cell>
          <cell r="P15">
            <v>0</v>
          </cell>
          <cell r="Q15">
            <v>0</v>
          </cell>
          <cell r="R15">
            <v>0</v>
          </cell>
          <cell r="S15">
            <v>1.5</v>
          </cell>
          <cell r="T15">
            <v>1.5</v>
          </cell>
          <cell r="U15">
            <v>4160</v>
          </cell>
          <cell r="V15" t="b">
            <v>0</v>
          </cell>
          <cell r="W15">
            <v>7941</v>
          </cell>
          <cell r="X15">
            <v>7301</v>
          </cell>
          <cell r="Y15">
            <v>7518</v>
          </cell>
          <cell r="Z15">
            <v>8939</v>
          </cell>
          <cell r="AA15">
            <v>0</v>
          </cell>
          <cell r="AB15">
            <v>0</v>
          </cell>
          <cell r="AC15">
            <v>0</v>
          </cell>
          <cell r="AD15">
            <v>13409</v>
          </cell>
          <cell r="AE15">
            <v>13409</v>
          </cell>
          <cell r="AF15">
            <v>226429</v>
          </cell>
          <cell r="AG15">
            <v>21.33</v>
          </cell>
          <cell r="AH15">
            <v>10615.52</v>
          </cell>
          <cell r="AI15">
            <v>190669</v>
          </cell>
          <cell r="AJ15">
            <v>243206</v>
          </cell>
          <cell r="AK15">
            <v>0.78400000000000003</v>
          </cell>
          <cell r="AL15">
            <v>12484</v>
          </cell>
          <cell r="AM15">
            <v>4160</v>
          </cell>
          <cell r="AN15">
            <v>51436</v>
          </cell>
          <cell r="AP15">
            <v>0</v>
          </cell>
          <cell r="AQ15">
            <v>0</v>
          </cell>
          <cell r="AR15">
            <v>0</v>
          </cell>
        </row>
        <row r="16">
          <cell r="M16" t="str">
            <v>1447761309</v>
          </cell>
          <cell r="N16">
            <v>1</v>
          </cell>
          <cell r="O16">
            <v>2114.77</v>
          </cell>
          <cell r="P16">
            <v>0</v>
          </cell>
          <cell r="Q16">
            <v>0</v>
          </cell>
          <cell r="R16">
            <v>0</v>
          </cell>
          <cell r="S16">
            <v>0.1</v>
          </cell>
          <cell r="T16">
            <v>0.1</v>
          </cell>
          <cell r="U16">
            <v>211</v>
          </cell>
          <cell r="V16" t="b">
            <v>0</v>
          </cell>
          <cell r="W16">
            <v>7941</v>
          </cell>
          <cell r="X16">
            <v>7301</v>
          </cell>
          <cell r="Y16">
            <v>7518</v>
          </cell>
          <cell r="Z16">
            <v>8939</v>
          </cell>
          <cell r="AA16">
            <v>0</v>
          </cell>
          <cell r="AB16">
            <v>0</v>
          </cell>
          <cell r="AC16">
            <v>0</v>
          </cell>
          <cell r="AD16">
            <v>894</v>
          </cell>
          <cell r="AE16">
            <v>894</v>
          </cell>
          <cell r="AF16">
            <v>226429</v>
          </cell>
          <cell r="AG16">
            <v>21.33</v>
          </cell>
          <cell r="AH16">
            <v>10615.52</v>
          </cell>
          <cell r="AI16">
            <v>190669</v>
          </cell>
          <cell r="AJ16">
            <v>243206</v>
          </cell>
          <cell r="AK16">
            <v>0.78400000000000003</v>
          </cell>
          <cell r="AL16">
            <v>832</v>
          </cell>
          <cell r="AM16">
            <v>211</v>
          </cell>
          <cell r="AN16">
            <v>51436</v>
          </cell>
          <cell r="AP16">
            <v>0</v>
          </cell>
          <cell r="AQ16">
            <v>0</v>
          </cell>
          <cell r="AR16">
            <v>0</v>
          </cell>
        </row>
        <row r="17">
          <cell r="M17" t="str">
            <v>1447768478</v>
          </cell>
          <cell r="N17">
            <v>1</v>
          </cell>
          <cell r="O17">
            <v>4349.8599999999997</v>
          </cell>
          <cell r="P17">
            <v>0</v>
          </cell>
          <cell r="Q17">
            <v>0</v>
          </cell>
          <cell r="R17">
            <v>0</v>
          </cell>
          <cell r="S17">
            <v>0.04</v>
          </cell>
          <cell r="T17">
            <v>0.04</v>
          </cell>
          <cell r="U17">
            <v>174</v>
          </cell>
          <cell r="V17" t="b">
            <v>0</v>
          </cell>
          <cell r="W17">
            <v>7941</v>
          </cell>
          <cell r="X17">
            <v>7301</v>
          </cell>
          <cell r="Y17">
            <v>7518</v>
          </cell>
          <cell r="Z17">
            <v>8939</v>
          </cell>
          <cell r="AA17">
            <v>0</v>
          </cell>
          <cell r="AB17">
            <v>0</v>
          </cell>
          <cell r="AC17">
            <v>0</v>
          </cell>
          <cell r="AD17">
            <v>358</v>
          </cell>
          <cell r="AE17">
            <v>358</v>
          </cell>
          <cell r="AF17">
            <v>226429</v>
          </cell>
          <cell r="AG17">
            <v>21.33</v>
          </cell>
          <cell r="AH17">
            <v>10615.52</v>
          </cell>
          <cell r="AI17">
            <v>190669</v>
          </cell>
          <cell r="AJ17">
            <v>243206</v>
          </cell>
          <cell r="AK17">
            <v>0.78400000000000003</v>
          </cell>
          <cell r="AL17">
            <v>333</v>
          </cell>
          <cell r="AM17">
            <v>174</v>
          </cell>
          <cell r="AN17">
            <v>51436</v>
          </cell>
          <cell r="AP17">
            <v>0</v>
          </cell>
          <cell r="AQ17">
            <v>0</v>
          </cell>
          <cell r="AR17">
            <v>0</v>
          </cell>
        </row>
        <row r="18">
          <cell r="M18" t="str">
            <v>104661408</v>
          </cell>
          <cell r="N18">
            <v>1</v>
          </cell>
          <cell r="O18">
            <v>4114</v>
          </cell>
          <cell r="P18">
            <v>1.18</v>
          </cell>
          <cell r="Q18">
            <v>1.89</v>
          </cell>
          <cell r="R18">
            <v>0</v>
          </cell>
          <cell r="S18">
            <v>1.47</v>
          </cell>
          <cell r="T18">
            <v>4.54</v>
          </cell>
          <cell r="U18">
            <v>18678</v>
          </cell>
          <cell r="V18" t="b">
            <v>0</v>
          </cell>
          <cell r="W18">
            <v>7941</v>
          </cell>
          <cell r="X18">
            <v>7301</v>
          </cell>
          <cell r="Y18">
            <v>7518</v>
          </cell>
          <cell r="Z18">
            <v>8939</v>
          </cell>
          <cell r="AA18">
            <v>9370</v>
          </cell>
          <cell r="AB18">
            <v>13799</v>
          </cell>
          <cell r="AC18">
            <v>0</v>
          </cell>
          <cell r="AD18">
            <v>13140</v>
          </cell>
          <cell r="AE18">
            <v>36309</v>
          </cell>
          <cell r="AF18">
            <v>2688832</v>
          </cell>
          <cell r="AG18">
            <v>263.27</v>
          </cell>
          <cell r="AH18">
            <v>10213.209999999999</v>
          </cell>
          <cell r="AI18">
            <v>2156504</v>
          </cell>
          <cell r="AJ18">
            <v>2770353</v>
          </cell>
          <cell r="AK18">
            <v>0.77839999999999998</v>
          </cell>
          <cell r="AL18">
            <v>36093</v>
          </cell>
          <cell r="AM18">
            <v>18678</v>
          </cell>
          <cell r="AN18">
            <v>604648</v>
          </cell>
          <cell r="AP18">
            <v>0</v>
          </cell>
          <cell r="AQ18">
            <v>0</v>
          </cell>
          <cell r="AR18">
            <v>0</v>
          </cell>
        </row>
        <row r="19">
          <cell r="M19" t="str">
            <v>104661424</v>
          </cell>
          <cell r="N19">
            <v>1</v>
          </cell>
          <cell r="O19">
            <v>2383.92</v>
          </cell>
          <cell r="P19">
            <v>32.43</v>
          </cell>
          <cell r="Q19">
            <v>20.07</v>
          </cell>
          <cell r="R19">
            <v>7.31</v>
          </cell>
          <cell r="S19">
            <v>1.17</v>
          </cell>
          <cell r="T19">
            <v>60.98</v>
          </cell>
          <cell r="U19">
            <v>145371</v>
          </cell>
          <cell r="V19" t="b">
            <v>0</v>
          </cell>
          <cell r="W19">
            <v>7941</v>
          </cell>
          <cell r="X19">
            <v>7301</v>
          </cell>
          <cell r="Y19">
            <v>7518</v>
          </cell>
          <cell r="Z19">
            <v>8939</v>
          </cell>
          <cell r="AA19">
            <v>257527</v>
          </cell>
          <cell r="AB19">
            <v>146531</v>
          </cell>
          <cell r="AC19">
            <v>54957</v>
          </cell>
          <cell r="AD19">
            <v>10459</v>
          </cell>
          <cell r="AE19">
            <v>469474</v>
          </cell>
          <cell r="AF19">
            <v>2688832</v>
          </cell>
          <cell r="AG19">
            <v>263.27</v>
          </cell>
          <cell r="AH19">
            <v>10213.209999999999</v>
          </cell>
          <cell r="AI19">
            <v>2156504</v>
          </cell>
          <cell r="AJ19">
            <v>2770353</v>
          </cell>
          <cell r="AK19">
            <v>0.77839999999999998</v>
          </cell>
          <cell r="AL19">
            <v>484789</v>
          </cell>
          <cell r="AM19">
            <v>145371</v>
          </cell>
          <cell r="AN19">
            <v>604648</v>
          </cell>
          <cell r="AP19">
            <v>0</v>
          </cell>
          <cell r="AQ19">
            <v>0</v>
          </cell>
          <cell r="AR19">
            <v>0</v>
          </cell>
        </row>
        <row r="20">
          <cell r="M20" t="str">
            <v>104661457</v>
          </cell>
          <cell r="N20">
            <v>1</v>
          </cell>
          <cell r="O20">
            <v>969.08</v>
          </cell>
          <cell r="P20">
            <v>0</v>
          </cell>
          <cell r="Q20">
            <v>0.98</v>
          </cell>
          <cell r="R20">
            <v>2</v>
          </cell>
          <cell r="S20">
            <v>0</v>
          </cell>
          <cell r="T20">
            <v>2.98</v>
          </cell>
          <cell r="U20">
            <v>2888</v>
          </cell>
          <cell r="V20" t="b">
            <v>0</v>
          </cell>
          <cell r="W20">
            <v>7941</v>
          </cell>
          <cell r="X20">
            <v>7301</v>
          </cell>
          <cell r="Y20">
            <v>7518</v>
          </cell>
          <cell r="Z20">
            <v>8939</v>
          </cell>
          <cell r="AA20">
            <v>0</v>
          </cell>
          <cell r="AB20">
            <v>7155</v>
          </cell>
          <cell r="AC20">
            <v>15036</v>
          </cell>
          <cell r="AD20">
            <v>0</v>
          </cell>
          <cell r="AE20">
            <v>22191</v>
          </cell>
          <cell r="AF20">
            <v>2688832</v>
          </cell>
          <cell r="AG20">
            <v>263.27</v>
          </cell>
          <cell r="AH20">
            <v>10213.209999999999</v>
          </cell>
          <cell r="AI20">
            <v>2156504</v>
          </cell>
          <cell r="AJ20">
            <v>2770353</v>
          </cell>
          <cell r="AK20">
            <v>0.77839999999999998</v>
          </cell>
          <cell r="AL20">
            <v>23691</v>
          </cell>
          <cell r="AM20">
            <v>2888</v>
          </cell>
          <cell r="AN20">
            <v>604648</v>
          </cell>
          <cell r="AP20">
            <v>0</v>
          </cell>
          <cell r="AQ20">
            <v>0</v>
          </cell>
          <cell r="AR20">
            <v>0</v>
          </cell>
        </row>
        <row r="21">
          <cell r="M21" t="str">
            <v>104661507</v>
          </cell>
          <cell r="N21">
            <v>1</v>
          </cell>
          <cell r="O21">
            <v>1166.1500000000001</v>
          </cell>
          <cell r="P21">
            <v>13.54</v>
          </cell>
          <cell r="Q21">
            <v>14.76</v>
          </cell>
          <cell r="R21">
            <v>14.68</v>
          </cell>
          <cell r="S21">
            <v>0</v>
          </cell>
          <cell r="T21">
            <v>42.98</v>
          </cell>
          <cell r="U21">
            <v>50121</v>
          </cell>
          <cell r="V21" t="b">
            <v>0</v>
          </cell>
          <cell r="W21">
            <v>7941</v>
          </cell>
          <cell r="X21">
            <v>7301</v>
          </cell>
          <cell r="Y21">
            <v>7518</v>
          </cell>
          <cell r="Z21">
            <v>8939</v>
          </cell>
          <cell r="AA21">
            <v>107521</v>
          </cell>
          <cell r="AB21">
            <v>107763</v>
          </cell>
          <cell r="AC21">
            <v>110364</v>
          </cell>
          <cell r="AD21">
            <v>0</v>
          </cell>
          <cell r="AE21">
            <v>325648</v>
          </cell>
          <cell r="AF21">
            <v>2688832</v>
          </cell>
          <cell r="AG21">
            <v>263.27</v>
          </cell>
          <cell r="AH21">
            <v>10213.209999999999</v>
          </cell>
          <cell r="AI21">
            <v>2156504</v>
          </cell>
          <cell r="AJ21">
            <v>2770353</v>
          </cell>
          <cell r="AK21">
            <v>0.77839999999999998</v>
          </cell>
          <cell r="AL21">
            <v>341689</v>
          </cell>
          <cell r="AM21">
            <v>50121</v>
          </cell>
          <cell r="AN21">
            <v>604648</v>
          </cell>
          <cell r="AP21">
            <v>0</v>
          </cell>
          <cell r="AQ21">
            <v>0</v>
          </cell>
          <cell r="AR21">
            <v>0</v>
          </cell>
        </row>
        <row r="22">
          <cell r="M22" t="str">
            <v>104661515</v>
          </cell>
          <cell r="N22">
            <v>1</v>
          </cell>
          <cell r="O22">
            <v>2995.37</v>
          </cell>
          <cell r="P22">
            <v>0</v>
          </cell>
          <cell r="Q22">
            <v>0</v>
          </cell>
          <cell r="R22">
            <v>0</v>
          </cell>
          <cell r="S22">
            <v>105.57</v>
          </cell>
          <cell r="T22">
            <v>105.57</v>
          </cell>
          <cell r="U22">
            <v>316221</v>
          </cell>
          <cell r="V22" t="b">
            <v>0</v>
          </cell>
          <cell r="W22">
            <v>7941</v>
          </cell>
          <cell r="X22">
            <v>7301</v>
          </cell>
          <cell r="Y22">
            <v>7518</v>
          </cell>
          <cell r="Z22">
            <v>8939</v>
          </cell>
          <cell r="AA22">
            <v>0</v>
          </cell>
          <cell r="AB22">
            <v>0</v>
          </cell>
          <cell r="AC22">
            <v>0</v>
          </cell>
          <cell r="AD22">
            <v>943690</v>
          </cell>
          <cell r="AE22">
            <v>943690</v>
          </cell>
          <cell r="AF22">
            <v>2688832</v>
          </cell>
          <cell r="AG22">
            <v>263.27</v>
          </cell>
          <cell r="AH22">
            <v>10213.209999999999</v>
          </cell>
          <cell r="AI22">
            <v>2156504</v>
          </cell>
          <cell r="AJ22">
            <v>2770353</v>
          </cell>
          <cell r="AK22">
            <v>0.77839999999999998</v>
          </cell>
          <cell r="AL22">
            <v>839278</v>
          </cell>
          <cell r="AM22">
            <v>316221</v>
          </cell>
          <cell r="AN22">
            <v>604648</v>
          </cell>
          <cell r="AP22">
            <v>0</v>
          </cell>
          <cell r="AQ22">
            <v>0</v>
          </cell>
          <cell r="AR22">
            <v>0</v>
          </cell>
        </row>
        <row r="23">
          <cell r="M23" t="str">
            <v>104661523</v>
          </cell>
          <cell r="N23">
            <v>1</v>
          </cell>
          <cell r="O23">
            <v>1156.3800000000001</v>
          </cell>
          <cell r="P23">
            <v>1.07</v>
          </cell>
          <cell r="Q23">
            <v>4.92</v>
          </cell>
          <cell r="R23">
            <v>5.17</v>
          </cell>
          <cell r="S23">
            <v>0</v>
          </cell>
          <cell r="T23">
            <v>11.16</v>
          </cell>
          <cell r="U23">
            <v>12905</v>
          </cell>
          <cell r="V23" t="b">
            <v>0</v>
          </cell>
          <cell r="W23">
            <v>7941</v>
          </cell>
          <cell r="X23">
            <v>7301</v>
          </cell>
          <cell r="Y23">
            <v>7518</v>
          </cell>
          <cell r="Z23">
            <v>8939</v>
          </cell>
          <cell r="AA23">
            <v>8497</v>
          </cell>
          <cell r="AB23">
            <v>35921</v>
          </cell>
          <cell r="AC23">
            <v>38868</v>
          </cell>
          <cell r="AD23">
            <v>0</v>
          </cell>
          <cell r="AE23">
            <v>83286</v>
          </cell>
          <cell r="AF23">
            <v>2688832</v>
          </cell>
          <cell r="AG23">
            <v>263.27</v>
          </cell>
          <cell r="AH23">
            <v>10213.209999999999</v>
          </cell>
          <cell r="AI23">
            <v>2156504</v>
          </cell>
          <cell r="AJ23">
            <v>2770353</v>
          </cell>
          <cell r="AK23">
            <v>0.77839999999999998</v>
          </cell>
          <cell r="AL23">
            <v>88722</v>
          </cell>
          <cell r="AM23">
            <v>12905</v>
          </cell>
          <cell r="AN23">
            <v>604648</v>
          </cell>
          <cell r="AP23">
            <v>0</v>
          </cell>
          <cell r="AQ23">
            <v>0</v>
          </cell>
          <cell r="AR23">
            <v>0</v>
          </cell>
        </row>
        <row r="24">
          <cell r="M24" t="str">
            <v>104661531</v>
          </cell>
          <cell r="N24">
            <v>1</v>
          </cell>
          <cell r="O24">
            <v>2733.15</v>
          </cell>
          <cell r="P24">
            <v>1.31</v>
          </cell>
          <cell r="Q24">
            <v>1.82</v>
          </cell>
          <cell r="R24">
            <v>0</v>
          </cell>
          <cell r="S24">
            <v>0</v>
          </cell>
          <cell r="T24">
            <v>3.13</v>
          </cell>
          <cell r="U24">
            <v>8555</v>
          </cell>
          <cell r="V24" t="b">
            <v>0</v>
          </cell>
          <cell r="W24">
            <v>7941</v>
          </cell>
          <cell r="X24">
            <v>7301</v>
          </cell>
          <cell r="Y24">
            <v>7518</v>
          </cell>
          <cell r="Z24">
            <v>8939</v>
          </cell>
          <cell r="AA24">
            <v>10403</v>
          </cell>
          <cell r="AB24">
            <v>13288</v>
          </cell>
          <cell r="AC24">
            <v>0</v>
          </cell>
          <cell r="AD24">
            <v>0</v>
          </cell>
          <cell r="AE24">
            <v>23691</v>
          </cell>
          <cell r="AF24">
            <v>2688832</v>
          </cell>
          <cell r="AG24">
            <v>263.27</v>
          </cell>
          <cell r="AH24">
            <v>10213.209999999999</v>
          </cell>
          <cell r="AI24">
            <v>2156504</v>
          </cell>
          <cell r="AJ24">
            <v>2770353</v>
          </cell>
          <cell r="AK24">
            <v>0.77839999999999998</v>
          </cell>
          <cell r="AL24">
            <v>24883</v>
          </cell>
          <cell r="AM24">
            <v>8555</v>
          </cell>
          <cell r="AN24">
            <v>604648</v>
          </cell>
          <cell r="AP24">
            <v>0</v>
          </cell>
          <cell r="AQ24">
            <v>0</v>
          </cell>
        </row>
        <row r="25">
          <cell r="M25" t="str">
            <v>104661549</v>
          </cell>
          <cell r="N25">
            <v>1</v>
          </cell>
          <cell r="O25">
            <v>686.33</v>
          </cell>
          <cell r="P25">
            <v>8.2799999999999994</v>
          </cell>
          <cell r="Q25">
            <v>5.58</v>
          </cell>
          <cell r="R25">
            <v>4.58</v>
          </cell>
          <cell r="S25">
            <v>0</v>
          </cell>
          <cell r="T25">
            <v>18.440000000000001</v>
          </cell>
          <cell r="U25">
            <v>12656</v>
          </cell>
          <cell r="V25" t="b">
            <v>0</v>
          </cell>
          <cell r="W25">
            <v>7941</v>
          </cell>
          <cell r="X25">
            <v>7301</v>
          </cell>
          <cell r="Y25">
            <v>7518</v>
          </cell>
          <cell r="Z25">
            <v>8939</v>
          </cell>
          <cell r="AA25">
            <v>65751</v>
          </cell>
          <cell r="AB25">
            <v>40740</v>
          </cell>
          <cell r="AC25">
            <v>34432</v>
          </cell>
          <cell r="AD25">
            <v>0</v>
          </cell>
          <cell r="AE25">
            <v>140923</v>
          </cell>
          <cell r="AF25">
            <v>2688832</v>
          </cell>
          <cell r="AG25">
            <v>263.27</v>
          </cell>
          <cell r="AH25">
            <v>10213.209999999999</v>
          </cell>
          <cell r="AI25">
            <v>2156504</v>
          </cell>
          <cell r="AJ25">
            <v>2770353</v>
          </cell>
          <cell r="AK25">
            <v>0.77839999999999998</v>
          </cell>
          <cell r="AL25">
            <v>146597</v>
          </cell>
          <cell r="AM25">
            <v>12656</v>
          </cell>
          <cell r="AN25">
            <v>604648</v>
          </cell>
          <cell r="AP25">
            <v>0</v>
          </cell>
          <cell r="AQ25">
            <v>0</v>
          </cell>
        </row>
        <row r="26">
          <cell r="M26" t="str">
            <v>104673379</v>
          </cell>
          <cell r="N26">
            <v>1</v>
          </cell>
          <cell r="O26">
            <v>9039.81</v>
          </cell>
          <cell r="P26">
            <v>1</v>
          </cell>
          <cell r="Q26">
            <v>0</v>
          </cell>
          <cell r="R26">
            <v>0.99</v>
          </cell>
          <cell r="S26">
            <v>0</v>
          </cell>
          <cell r="T26">
            <v>1.99</v>
          </cell>
          <cell r="U26">
            <v>17989</v>
          </cell>
          <cell r="V26" t="b">
            <v>0</v>
          </cell>
          <cell r="W26">
            <v>7941</v>
          </cell>
          <cell r="X26">
            <v>7301</v>
          </cell>
          <cell r="Y26">
            <v>7518</v>
          </cell>
          <cell r="Z26">
            <v>8939</v>
          </cell>
          <cell r="AA26">
            <v>7941</v>
          </cell>
          <cell r="AB26">
            <v>0</v>
          </cell>
          <cell r="AC26">
            <v>7443</v>
          </cell>
          <cell r="AD26">
            <v>0</v>
          </cell>
          <cell r="AE26">
            <v>15384</v>
          </cell>
          <cell r="AF26">
            <v>2688832</v>
          </cell>
          <cell r="AG26">
            <v>263.27</v>
          </cell>
          <cell r="AH26">
            <v>10213.209999999999</v>
          </cell>
          <cell r="AI26">
            <v>2156504</v>
          </cell>
          <cell r="AJ26">
            <v>2770353</v>
          </cell>
          <cell r="AK26">
            <v>0.77839999999999998</v>
          </cell>
          <cell r="AL26">
            <v>15820</v>
          </cell>
          <cell r="AM26">
            <v>15384</v>
          </cell>
          <cell r="AN26">
            <v>604648</v>
          </cell>
          <cell r="AP26">
            <v>0</v>
          </cell>
          <cell r="AQ26">
            <v>0</v>
          </cell>
        </row>
        <row r="27">
          <cell r="M27" t="str">
            <v>104675507</v>
          </cell>
          <cell r="N27">
            <v>1</v>
          </cell>
          <cell r="O27">
            <v>1915.63</v>
          </cell>
          <cell r="P27">
            <v>0</v>
          </cell>
          <cell r="Q27">
            <v>0.56999999999999995</v>
          </cell>
          <cell r="R27">
            <v>1.72</v>
          </cell>
          <cell r="S27">
            <v>3.62</v>
          </cell>
          <cell r="T27">
            <v>5.91</v>
          </cell>
          <cell r="U27">
            <v>11321</v>
          </cell>
          <cell r="V27" t="b">
            <v>0</v>
          </cell>
          <cell r="W27">
            <v>7941</v>
          </cell>
          <cell r="X27">
            <v>7301</v>
          </cell>
          <cell r="Y27">
            <v>7518</v>
          </cell>
          <cell r="Z27">
            <v>8939</v>
          </cell>
          <cell r="AA27">
            <v>0</v>
          </cell>
          <cell r="AB27">
            <v>4162</v>
          </cell>
          <cell r="AC27">
            <v>12931</v>
          </cell>
          <cell r="AD27">
            <v>32359</v>
          </cell>
          <cell r="AE27">
            <v>49452</v>
          </cell>
          <cell r="AF27">
            <v>2688832</v>
          </cell>
          <cell r="AG27">
            <v>263.27</v>
          </cell>
          <cell r="AH27">
            <v>10213.209999999999</v>
          </cell>
          <cell r="AI27">
            <v>2156504</v>
          </cell>
          <cell r="AJ27">
            <v>2770353</v>
          </cell>
          <cell r="AK27">
            <v>0.77839999999999998</v>
          </cell>
          <cell r="AL27">
            <v>46984</v>
          </cell>
          <cell r="AM27">
            <v>11321</v>
          </cell>
          <cell r="AN27">
            <v>604648</v>
          </cell>
          <cell r="AP27">
            <v>0</v>
          </cell>
          <cell r="AQ27">
            <v>0</v>
          </cell>
        </row>
        <row r="28">
          <cell r="M28" t="str">
            <v>104675481</v>
          </cell>
          <cell r="N28">
            <v>1</v>
          </cell>
          <cell r="O28">
            <v>2273.83</v>
          </cell>
          <cell r="P28">
            <v>0</v>
          </cell>
          <cell r="Q28">
            <v>0.78</v>
          </cell>
          <cell r="R28">
            <v>0</v>
          </cell>
          <cell r="S28">
            <v>0</v>
          </cell>
          <cell r="T28">
            <v>0.78</v>
          </cell>
          <cell r="U28">
            <v>1774</v>
          </cell>
          <cell r="V28" t="b">
            <v>0</v>
          </cell>
          <cell r="W28">
            <v>7941</v>
          </cell>
          <cell r="X28">
            <v>7301</v>
          </cell>
          <cell r="Y28">
            <v>7518</v>
          </cell>
          <cell r="Z28">
            <v>8939</v>
          </cell>
          <cell r="AA28">
            <v>0</v>
          </cell>
          <cell r="AB28">
            <v>5695</v>
          </cell>
          <cell r="AC28">
            <v>0</v>
          </cell>
          <cell r="AD28">
            <v>0</v>
          </cell>
          <cell r="AE28">
            <v>5695</v>
          </cell>
          <cell r="AF28">
            <v>2688832</v>
          </cell>
          <cell r="AG28">
            <v>263.27</v>
          </cell>
          <cell r="AH28">
            <v>10213.209999999999</v>
          </cell>
          <cell r="AI28">
            <v>2156504</v>
          </cell>
          <cell r="AJ28">
            <v>2770353</v>
          </cell>
          <cell r="AK28">
            <v>0.77839999999999998</v>
          </cell>
          <cell r="AL28">
            <v>6201</v>
          </cell>
          <cell r="AM28">
            <v>1774</v>
          </cell>
          <cell r="AN28">
            <v>604648</v>
          </cell>
          <cell r="AP28">
            <v>0</v>
          </cell>
          <cell r="AQ28">
            <v>0</v>
          </cell>
        </row>
        <row r="29">
          <cell r="M29" t="str">
            <v>104671399</v>
          </cell>
          <cell r="N29">
            <v>1</v>
          </cell>
          <cell r="O29">
            <v>1842.11</v>
          </cell>
          <cell r="P29">
            <v>1</v>
          </cell>
          <cell r="Q29">
            <v>0</v>
          </cell>
          <cell r="R29">
            <v>0.87</v>
          </cell>
          <cell r="S29">
            <v>1.94</v>
          </cell>
          <cell r="T29">
            <v>3.81</v>
          </cell>
          <cell r="U29">
            <v>7018</v>
          </cell>
          <cell r="V29" t="b">
            <v>0</v>
          </cell>
          <cell r="W29">
            <v>7941</v>
          </cell>
          <cell r="X29">
            <v>7301</v>
          </cell>
          <cell r="Y29">
            <v>7518</v>
          </cell>
          <cell r="Z29">
            <v>8939</v>
          </cell>
          <cell r="AA29">
            <v>7941</v>
          </cell>
          <cell r="AB29">
            <v>0</v>
          </cell>
          <cell r="AC29">
            <v>6541</v>
          </cell>
          <cell r="AD29">
            <v>17342</v>
          </cell>
          <cell r="AE29">
            <v>31824</v>
          </cell>
          <cell r="AF29">
            <v>2688832</v>
          </cell>
          <cell r="AG29">
            <v>263.27</v>
          </cell>
          <cell r="AH29">
            <v>10213.209999999999</v>
          </cell>
          <cell r="AI29">
            <v>2156504</v>
          </cell>
          <cell r="AJ29">
            <v>2770353</v>
          </cell>
          <cell r="AK29">
            <v>0.77839999999999998</v>
          </cell>
          <cell r="AL29">
            <v>30289</v>
          </cell>
          <cell r="AM29">
            <v>7018</v>
          </cell>
          <cell r="AN29">
            <v>604648</v>
          </cell>
          <cell r="AP29">
            <v>0</v>
          </cell>
          <cell r="AQ29">
            <v>0</v>
          </cell>
        </row>
        <row r="30">
          <cell r="M30" t="str">
            <v>104672736</v>
          </cell>
          <cell r="N30">
            <v>1</v>
          </cell>
          <cell r="O30">
            <v>1756.21</v>
          </cell>
          <cell r="P30">
            <v>0</v>
          </cell>
          <cell r="Q30">
            <v>0</v>
          </cell>
          <cell r="R30">
            <v>0</v>
          </cell>
          <cell r="S30">
            <v>1</v>
          </cell>
          <cell r="T30">
            <v>1</v>
          </cell>
          <cell r="U30">
            <v>1756</v>
          </cell>
          <cell r="V30" t="b">
            <v>0</v>
          </cell>
          <cell r="W30">
            <v>7941</v>
          </cell>
          <cell r="X30">
            <v>7301</v>
          </cell>
          <cell r="Y30">
            <v>7518</v>
          </cell>
          <cell r="Z30">
            <v>8939</v>
          </cell>
          <cell r="AA30">
            <v>0</v>
          </cell>
          <cell r="AB30">
            <v>0</v>
          </cell>
          <cell r="AC30">
            <v>0</v>
          </cell>
          <cell r="AD30">
            <v>8939</v>
          </cell>
          <cell r="AE30">
            <v>8939</v>
          </cell>
          <cell r="AF30">
            <v>2688832</v>
          </cell>
          <cell r="AG30">
            <v>263.27</v>
          </cell>
          <cell r="AH30">
            <v>10213.209999999999</v>
          </cell>
          <cell r="AI30">
            <v>2156504</v>
          </cell>
          <cell r="AJ30">
            <v>2770353</v>
          </cell>
          <cell r="AK30">
            <v>0.77839999999999998</v>
          </cell>
          <cell r="AL30">
            <v>7950</v>
          </cell>
          <cell r="AM30">
            <v>1756</v>
          </cell>
          <cell r="AN30">
            <v>604648</v>
          </cell>
          <cell r="AP30">
            <v>0</v>
          </cell>
          <cell r="AQ30">
            <v>0</v>
          </cell>
        </row>
        <row r="31">
          <cell r="M31" t="str">
            <v>1108361648</v>
          </cell>
          <cell r="N31">
            <v>1</v>
          </cell>
          <cell r="O31">
            <v>2576</v>
          </cell>
          <cell r="P31">
            <v>0</v>
          </cell>
          <cell r="Q31">
            <v>0</v>
          </cell>
          <cell r="R31">
            <v>0.16</v>
          </cell>
          <cell r="S31">
            <v>2.17</v>
          </cell>
          <cell r="T31">
            <v>2.33</v>
          </cell>
          <cell r="U31">
            <v>6002</v>
          </cell>
          <cell r="V31" t="b">
            <v>0</v>
          </cell>
          <cell r="W31">
            <v>7941</v>
          </cell>
          <cell r="X31">
            <v>7301</v>
          </cell>
          <cell r="Y31">
            <v>7518</v>
          </cell>
          <cell r="Z31">
            <v>8939</v>
          </cell>
          <cell r="AA31">
            <v>0</v>
          </cell>
          <cell r="AB31">
            <v>0</v>
          </cell>
          <cell r="AC31">
            <v>1203</v>
          </cell>
          <cell r="AD31">
            <v>19398</v>
          </cell>
          <cell r="AE31">
            <v>20601</v>
          </cell>
          <cell r="AF31">
            <v>348138</v>
          </cell>
          <cell r="AG31">
            <v>34.049999999999997</v>
          </cell>
          <cell r="AH31">
            <v>10224.32</v>
          </cell>
          <cell r="AI31">
            <v>297495</v>
          </cell>
          <cell r="AJ31">
            <v>367870</v>
          </cell>
          <cell r="AK31">
            <v>0.80869999999999997</v>
          </cell>
          <cell r="AL31">
            <v>19265</v>
          </cell>
          <cell r="AM31">
            <v>6002</v>
          </cell>
          <cell r="AN31">
            <v>83208</v>
          </cell>
          <cell r="AP31">
            <v>0</v>
          </cell>
          <cell r="AQ31">
            <v>0</v>
          </cell>
        </row>
        <row r="32">
          <cell r="M32" t="str">
            <v>1108361655</v>
          </cell>
          <cell r="N32">
            <v>1</v>
          </cell>
          <cell r="O32">
            <v>2335.29</v>
          </cell>
          <cell r="P32">
            <v>0</v>
          </cell>
          <cell r="Q32">
            <v>0</v>
          </cell>
          <cell r="R32">
            <v>0.28999999999999998</v>
          </cell>
          <cell r="S32">
            <v>0</v>
          </cell>
          <cell r="T32">
            <v>0.28999999999999998</v>
          </cell>
          <cell r="U32">
            <v>677</v>
          </cell>
          <cell r="V32" t="b">
            <v>0</v>
          </cell>
          <cell r="W32">
            <v>7941</v>
          </cell>
          <cell r="X32">
            <v>7301</v>
          </cell>
          <cell r="Y32">
            <v>7518</v>
          </cell>
          <cell r="Z32">
            <v>8939</v>
          </cell>
          <cell r="AA32">
            <v>0</v>
          </cell>
          <cell r="AB32">
            <v>0</v>
          </cell>
          <cell r="AC32">
            <v>2180</v>
          </cell>
          <cell r="AD32">
            <v>0</v>
          </cell>
          <cell r="AE32">
            <v>2180</v>
          </cell>
          <cell r="AF32">
            <v>348138</v>
          </cell>
          <cell r="AG32">
            <v>34.049999999999997</v>
          </cell>
          <cell r="AH32">
            <v>10224.32</v>
          </cell>
          <cell r="AI32">
            <v>297495</v>
          </cell>
          <cell r="AJ32">
            <v>367870</v>
          </cell>
          <cell r="AK32">
            <v>0.80869999999999997</v>
          </cell>
          <cell r="AL32">
            <v>2398</v>
          </cell>
          <cell r="AM32">
            <v>677</v>
          </cell>
          <cell r="AN32">
            <v>83208</v>
          </cell>
          <cell r="AP32">
            <v>0</v>
          </cell>
          <cell r="AQ32">
            <v>0</v>
          </cell>
        </row>
        <row r="33">
          <cell r="M33" t="str">
            <v>1108361697</v>
          </cell>
          <cell r="N33">
            <v>1</v>
          </cell>
          <cell r="O33">
            <v>4821.16</v>
          </cell>
          <cell r="P33">
            <v>0</v>
          </cell>
          <cell r="Q33">
            <v>0</v>
          </cell>
          <cell r="R33">
            <v>0</v>
          </cell>
          <cell r="S33">
            <v>4.0999999999999996</v>
          </cell>
          <cell r="T33">
            <v>4.0999999999999996</v>
          </cell>
          <cell r="U33">
            <v>19767</v>
          </cell>
          <cell r="V33" t="b">
            <v>0</v>
          </cell>
          <cell r="W33">
            <v>7941</v>
          </cell>
          <cell r="X33">
            <v>7301</v>
          </cell>
          <cell r="Y33">
            <v>7518</v>
          </cell>
          <cell r="Z33">
            <v>8939</v>
          </cell>
          <cell r="AA33">
            <v>0</v>
          </cell>
          <cell r="AB33">
            <v>0</v>
          </cell>
          <cell r="AC33">
            <v>0</v>
          </cell>
          <cell r="AD33">
            <v>36650</v>
          </cell>
          <cell r="AE33">
            <v>36650</v>
          </cell>
          <cell r="AF33">
            <v>348138</v>
          </cell>
          <cell r="AG33">
            <v>34.049999999999997</v>
          </cell>
          <cell r="AH33">
            <v>10224.32</v>
          </cell>
          <cell r="AI33">
            <v>297495</v>
          </cell>
          <cell r="AJ33">
            <v>367870</v>
          </cell>
          <cell r="AK33">
            <v>0.80869999999999997</v>
          </cell>
          <cell r="AL33">
            <v>33900</v>
          </cell>
          <cell r="AM33">
            <v>19767</v>
          </cell>
          <cell r="AN33">
            <v>83208</v>
          </cell>
          <cell r="AP33">
            <v>0</v>
          </cell>
          <cell r="AQ33">
            <v>0</v>
          </cell>
        </row>
        <row r="34">
          <cell r="M34" t="str">
            <v>1108361721</v>
          </cell>
          <cell r="N34">
            <v>1</v>
          </cell>
          <cell r="O34">
            <v>4107.01</v>
          </cell>
          <cell r="P34">
            <v>0</v>
          </cell>
          <cell r="Q34">
            <v>0</v>
          </cell>
          <cell r="R34">
            <v>0</v>
          </cell>
          <cell r="S34">
            <v>3.64</v>
          </cell>
          <cell r="T34">
            <v>3.64</v>
          </cell>
          <cell r="U34">
            <v>14950</v>
          </cell>
          <cell r="V34" t="b">
            <v>0</v>
          </cell>
          <cell r="W34">
            <v>7941</v>
          </cell>
          <cell r="X34">
            <v>7301</v>
          </cell>
          <cell r="Y34">
            <v>7518</v>
          </cell>
          <cell r="Z34">
            <v>8939</v>
          </cell>
          <cell r="AA34">
            <v>0</v>
          </cell>
          <cell r="AB34">
            <v>0</v>
          </cell>
          <cell r="AC34">
            <v>0</v>
          </cell>
          <cell r="AD34">
            <v>32538</v>
          </cell>
          <cell r="AE34">
            <v>32538</v>
          </cell>
          <cell r="AF34">
            <v>348138</v>
          </cell>
          <cell r="AG34">
            <v>34.049999999999997</v>
          </cell>
          <cell r="AH34">
            <v>10224.32</v>
          </cell>
          <cell r="AI34">
            <v>297495</v>
          </cell>
          <cell r="AJ34">
            <v>367870</v>
          </cell>
          <cell r="AK34">
            <v>0.80869999999999997</v>
          </cell>
          <cell r="AL34">
            <v>30097</v>
          </cell>
          <cell r="AM34">
            <v>14950</v>
          </cell>
          <cell r="AN34">
            <v>83208</v>
          </cell>
          <cell r="AP34">
            <v>0</v>
          </cell>
          <cell r="AQ34">
            <v>0</v>
          </cell>
        </row>
        <row r="35">
          <cell r="M35" t="str">
            <v>1108361739</v>
          </cell>
          <cell r="N35">
            <v>1</v>
          </cell>
          <cell r="O35">
            <v>5036.8999999999996</v>
          </cell>
          <cell r="P35">
            <v>0</v>
          </cell>
          <cell r="Q35">
            <v>0</v>
          </cell>
          <cell r="R35">
            <v>0</v>
          </cell>
          <cell r="S35">
            <v>0.87</v>
          </cell>
          <cell r="T35">
            <v>0.87</v>
          </cell>
          <cell r="U35">
            <v>4382</v>
          </cell>
          <cell r="V35" t="b">
            <v>0</v>
          </cell>
          <cell r="W35">
            <v>7941</v>
          </cell>
          <cell r="X35">
            <v>7301</v>
          </cell>
          <cell r="Y35">
            <v>7518</v>
          </cell>
          <cell r="Z35">
            <v>8939</v>
          </cell>
          <cell r="AA35">
            <v>0</v>
          </cell>
          <cell r="AB35">
            <v>0</v>
          </cell>
          <cell r="AC35">
            <v>0</v>
          </cell>
          <cell r="AD35">
            <v>7777</v>
          </cell>
          <cell r="AE35">
            <v>7777</v>
          </cell>
          <cell r="AF35">
            <v>348138</v>
          </cell>
          <cell r="AG35">
            <v>34.049999999999997</v>
          </cell>
          <cell r="AH35">
            <v>10224.32</v>
          </cell>
          <cell r="AI35">
            <v>297495</v>
          </cell>
          <cell r="AJ35">
            <v>367870</v>
          </cell>
          <cell r="AK35">
            <v>0.80869999999999997</v>
          </cell>
          <cell r="AL35">
            <v>7194</v>
          </cell>
          <cell r="AM35">
            <v>4382</v>
          </cell>
          <cell r="AN35">
            <v>83208</v>
          </cell>
          <cell r="AP35">
            <v>0</v>
          </cell>
          <cell r="AQ35">
            <v>0</v>
          </cell>
        </row>
        <row r="36">
          <cell r="M36" t="str">
            <v>1108361754</v>
          </cell>
          <cell r="N36">
            <v>1</v>
          </cell>
          <cell r="O36">
            <v>3930.05</v>
          </cell>
          <cell r="P36">
            <v>0</v>
          </cell>
          <cell r="Q36">
            <v>0</v>
          </cell>
          <cell r="R36">
            <v>0.28000000000000003</v>
          </cell>
          <cell r="S36">
            <v>0.21</v>
          </cell>
          <cell r="T36">
            <v>0.49</v>
          </cell>
          <cell r="U36">
            <v>1926</v>
          </cell>
          <cell r="V36" t="b">
            <v>0</v>
          </cell>
          <cell r="W36">
            <v>7941</v>
          </cell>
          <cell r="X36">
            <v>7301</v>
          </cell>
          <cell r="Y36">
            <v>7518</v>
          </cell>
          <cell r="Z36">
            <v>8939</v>
          </cell>
          <cell r="AA36">
            <v>0</v>
          </cell>
          <cell r="AB36">
            <v>0</v>
          </cell>
          <cell r="AC36">
            <v>2105</v>
          </cell>
          <cell r="AD36">
            <v>1877</v>
          </cell>
          <cell r="AE36">
            <v>3982</v>
          </cell>
          <cell r="AF36">
            <v>348138</v>
          </cell>
          <cell r="AG36">
            <v>34.049999999999997</v>
          </cell>
          <cell r="AH36">
            <v>10224.32</v>
          </cell>
          <cell r="AI36">
            <v>297495</v>
          </cell>
          <cell r="AJ36">
            <v>367870</v>
          </cell>
          <cell r="AK36">
            <v>0.80869999999999997</v>
          </cell>
          <cell r="AL36">
            <v>4052</v>
          </cell>
          <cell r="AM36">
            <v>1926</v>
          </cell>
          <cell r="AN36">
            <v>83208</v>
          </cell>
          <cell r="AP36">
            <v>0</v>
          </cell>
          <cell r="AQ36">
            <v>0</v>
          </cell>
        </row>
        <row r="37">
          <cell r="M37" t="str">
            <v>1108361788</v>
          </cell>
          <cell r="N37">
            <v>1</v>
          </cell>
          <cell r="O37">
            <v>1246.18</v>
          </cell>
          <cell r="P37">
            <v>0</v>
          </cell>
          <cell r="Q37">
            <v>0</v>
          </cell>
          <cell r="R37">
            <v>3.41</v>
          </cell>
          <cell r="S37">
            <v>13.58</v>
          </cell>
          <cell r="T37">
            <v>16.989999999999998</v>
          </cell>
          <cell r="U37">
            <v>21173</v>
          </cell>
          <cell r="V37" t="b">
            <v>0</v>
          </cell>
          <cell r="W37">
            <v>7941</v>
          </cell>
          <cell r="X37">
            <v>7301</v>
          </cell>
          <cell r="Y37">
            <v>7518</v>
          </cell>
          <cell r="Z37">
            <v>8939</v>
          </cell>
          <cell r="AA37">
            <v>0</v>
          </cell>
          <cell r="AB37">
            <v>0</v>
          </cell>
          <cell r="AC37">
            <v>25636</v>
          </cell>
          <cell r="AD37">
            <v>121392</v>
          </cell>
          <cell r="AE37">
            <v>147028</v>
          </cell>
          <cell r="AF37">
            <v>348138</v>
          </cell>
          <cell r="AG37">
            <v>34.049999999999997</v>
          </cell>
          <cell r="AH37">
            <v>10224.32</v>
          </cell>
          <cell r="AI37">
            <v>297495</v>
          </cell>
          <cell r="AJ37">
            <v>367870</v>
          </cell>
          <cell r="AK37">
            <v>0.80869999999999997</v>
          </cell>
          <cell r="AL37">
            <v>140480</v>
          </cell>
          <cell r="AM37">
            <v>21173</v>
          </cell>
          <cell r="AN37">
            <v>83208</v>
          </cell>
          <cell r="AP37">
            <v>0</v>
          </cell>
          <cell r="AQ37">
            <v>0</v>
          </cell>
        </row>
        <row r="38">
          <cell r="M38" t="str">
            <v>1108361796</v>
          </cell>
          <cell r="N38">
            <v>1</v>
          </cell>
          <cell r="O38">
            <v>2683.73</v>
          </cell>
          <cell r="P38">
            <v>0</v>
          </cell>
          <cell r="Q38">
            <v>0</v>
          </cell>
          <cell r="R38">
            <v>0.7</v>
          </cell>
          <cell r="S38">
            <v>4.6399999999999997</v>
          </cell>
          <cell r="T38">
            <v>5.34</v>
          </cell>
          <cell r="U38">
            <v>14331</v>
          </cell>
          <cell r="V38" t="b">
            <v>0</v>
          </cell>
          <cell r="W38">
            <v>7941</v>
          </cell>
          <cell r="X38">
            <v>7301</v>
          </cell>
          <cell r="Y38">
            <v>7518</v>
          </cell>
          <cell r="Z38">
            <v>8939</v>
          </cell>
          <cell r="AA38">
            <v>0</v>
          </cell>
          <cell r="AB38">
            <v>0</v>
          </cell>
          <cell r="AC38">
            <v>5263</v>
          </cell>
          <cell r="AD38">
            <v>41477</v>
          </cell>
          <cell r="AE38">
            <v>46740</v>
          </cell>
          <cell r="AF38">
            <v>348138</v>
          </cell>
          <cell r="AG38">
            <v>34.049999999999997</v>
          </cell>
          <cell r="AH38">
            <v>10224.32</v>
          </cell>
          <cell r="AI38">
            <v>297495</v>
          </cell>
          <cell r="AJ38">
            <v>367870</v>
          </cell>
          <cell r="AK38">
            <v>0.80869999999999997</v>
          </cell>
          <cell r="AL38">
            <v>44153</v>
          </cell>
          <cell r="AM38">
            <v>14331</v>
          </cell>
          <cell r="AN38">
            <v>83208</v>
          </cell>
          <cell r="AP38">
            <v>0</v>
          </cell>
          <cell r="AQ38">
            <v>0</v>
          </cell>
        </row>
        <row r="39">
          <cell r="M39" t="str">
            <v>1252861838</v>
          </cell>
          <cell r="N39">
            <v>1</v>
          </cell>
          <cell r="O39">
            <v>2376.5500000000002</v>
          </cell>
          <cell r="P39">
            <v>3.85</v>
          </cell>
          <cell r="Q39">
            <v>6.33</v>
          </cell>
          <cell r="R39">
            <v>12.69</v>
          </cell>
          <cell r="S39">
            <v>0</v>
          </cell>
          <cell r="T39">
            <v>22.87</v>
          </cell>
          <cell r="U39">
            <v>54352</v>
          </cell>
          <cell r="V39" t="b">
            <v>0</v>
          </cell>
          <cell r="W39">
            <v>7941</v>
          </cell>
          <cell r="X39">
            <v>7301</v>
          </cell>
          <cell r="Y39">
            <v>7518</v>
          </cell>
          <cell r="Z39">
            <v>8939</v>
          </cell>
          <cell r="AA39">
            <v>30573</v>
          </cell>
          <cell r="AB39">
            <v>46215</v>
          </cell>
          <cell r="AC39">
            <v>95403</v>
          </cell>
          <cell r="AD39">
            <v>0</v>
          </cell>
          <cell r="AE39">
            <v>172191</v>
          </cell>
          <cell r="AF39">
            <v>1208293</v>
          </cell>
          <cell r="AG39">
            <v>157.31</v>
          </cell>
          <cell r="AH39">
            <v>7680.97</v>
          </cell>
          <cell r="AI39">
            <v>1191448</v>
          </cell>
          <cell r="AJ39">
            <v>1251283</v>
          </cell>
          <cell r="AK39">
            <v>0.95220000000000005</v>
          </cell>
          <cell r="AL39">
            <v>167267</v>
          </cell>
          <cell r="AM39">
            <v>54352</v>
          </cell>
          <cell r="AN39">
            <v>540699</v>
          </cell>
          <cell r="AP39">
            <v>0</v>
          </cell>
          <cell r="AQ39">
            <v>0</v>
          </cell>
        </row>
        <row r="40">
          <cell r="M40" t="str">
            <v>1252861846</v>
          </cell>
          <cell r="N40">
            <v>1</v>
          </cell>
          <cell r="O40">
            <v>3225.67</v>
          </cell>
          <cell r="P40">
            <v>2.02</v>
          </cell>
          <cell r="Q40">
            <v>0.05</v>
          </cell>
          <cell r="R40">
            <v>3.61</v>
          </cell>
          <cell r="S40">
            <v>0</v>
          </cell>
          <cell r="T40">
            <v>5.68</v>
          </cell>
          <cell r="U40">
            <v>18322</v>
          </cell>
          <cell r="V40" t="b">
            <v>0</v>
          </cell>
          <cell r="W40">
            <v>7941</v>
          </cell>
          <cell r="X40">
            <v>7301</v>
          </cell>
          <cell r="Y40">
            <v>7518</v>
          </cell>
          <cell r="Z40">
            <v>8939</v>
          </cell>
          <cell r="AA40">
            <v>16041</v>
          </cell>
          <cell r="AB40">
            <v>365</v>
          </cell>
          <cell r="AC40">
            <v>27140</v>
          </cell>
          <cell r="AD40">
            <v>0</v>
          </cell>
          <cell r="AE40">
            <v>43546</v>
          </cell>
          <cell r="AF40">
            <v>1208293</v>
          </cell>
          <cell r="AG40">
            <v>157.31</v>
          </cell>
          <cell r="AH40">
            <v>7680.97</v>
          </cell>
          <cell r="AI40">
            <v>1191448</v>
          </cell>
          <cell r="AJ40">
            <v>1251283</v>
          </cell>
          <cell r="AK40">
            <v>0.95220000000000005</v>
          </cell>
          <cell r="AL40">
            <v>41542</v>
          </cell>
          <cell r="AM40">
            <v>18322</v>
          </cell>
          <cell r="AN40">
            <v>540699</v>
          </cell>
          <cell r="AP40">
            <v>0</v>
          </cell>
          <cell r="AQ40">
            <v>0</v>
          </cell>
        </row>
        <row r="41">
          <cell r="M41" t="str">
            <v>1252861879</v>
          </cell>
          <cell r="N41">
            <v>1</v>
          </cell>
          <cell r="O41">
            <v>3578.52</v>
          </cell>
          <cell r="P41">
            <v>10.32</v>
          </cell>
          <cell r="Q41">
            <v>10.63</v>
          </cell>
          <cell r="R41">
            <v>5.4</v>
          </cell>
          <cell r="S41">
            <v>0</v>
          </cell>
          <cell r="T41">
            <v>26.35</v>
          </cell>
          <cell r="U41">
            <v>94294</v>
          </cell>
          <cell r="V41" t="b">
            <v>0</v>
          </cell>
          <cell r="W41">
            <v>7941</v>
          </cell>
          <cell r="X41">
            <v>7301</v>
          </cell>
          <cell r="Y41">
            <v>7518</v>
          </cell>
          <cell r="Z41">
            <v>8939</v>
          </cell>
          <cell r="AA41">
            <v>81951</v>
          </cell>
          <cell r="AB41">
            <v>77610</v>
          </cell>
          <cell r="AC41">
            <v>40597</v>
          </cell>
          <cell r="AD41">
            <v>0</v>
          </cell>
          <cell r="AE41">
            <v>200158</v>
          </cell>
          <cell r="AF41">
            <v>1208293</v>
          </cell>
          <cell r="AG41">
            <v>157.31</v>
          </cell>
          <cell r="AH41">
            <v>7680.97</v>
          </cell>
          <cell r="AI41">
            <v>1191448</v>
          </cell>
          <cell r="AJ41">
            <v>1251283</v>
          </cell>
          <cell r="AK41">
            <v>0.95220000000000005</v>
          </cell>
          <cell r="AL41">
            <v>192719</v>
          </cell>
          <cell r="AM41">
            <v>94294</v>
          </cell>
          <cell r="AN41">
            <v>540699</v>
          </cell>
          <cell r="AP41">
            <v>0</v>
          </cell>
          <cell r="AQ41">
            <v>0</v>
          </cell>
        </row>
        <row r="42">
          <cell r="M42" t="str">
            <v>1252861887</v>
          </cell>
          <cell r="N42">
            <v>1</v>
          </cell>
          <cell r="O42">
            <v>2948.93</v>
          </cell>
          <cell r="P42">
            <v>0</v>
          </cell>
          <cell r="Q42">
            <v>1.39</v>
          </cell>
          <cell r="R42">
            <v>0</v>
          </cell>
          <cell r="S42">
            <v>0</v>
          </cell>
          <cell r="T42">
            <v>1.39</v>
          </cell>
          <cell r="U42">
            <v>4099</v>
          </cell>
          <cell r="V42" t="b">
            <v>0</v>
          </cell>
          <cell r="W42">
            <v>7941</v>
          </cell>
          <cell r="X42">
            <v>7301</v>
          </cell>
          <cell r="Y42">
            <v>7518</v>
          </cell>
          <cell r="Z42">
            <v>8939</v>
          </cell>
          <cell r="AA42">
            <v>0</v>
          </cell>
          <cell r="AB42">
            <v>10148</v>
          </cell>
          <cell r="AC42">
            <v>0</v>
          </cell>
          <cell r="AD42">
            <v>0</v>
          </cell>
          <cell r="AE42">
            <v>10148</v>
          </cell>
          <cell r="AF42">
            <v>1208293</v>
          </cell>
          <cell r="AG42">
            <v>157.31</v>
          </cell>
          <cell r="AH42">
            <v>7680.97</v>
          </cell>
          <cell r="AI42">
            <v>1191448</v>
          </cell>
          <cell r="AJ42">
            <v>1251283</v>
          </cell>
          <cell r="AK42">
            <v>0.95220000000000005</v>
          </cell>
          <cell r="AL42">
            <v>10166</v>
          </cell>
          <cell r="AM42">
            <v>4099</v>
          </cell>
          <cell r="AN42">
            <v>540699</v>
          </cell>
          <cell r="AP42">
            <v>0</v>
          </cell>
          <cell r="AQ42">
            <v>0</v>
          </cell>
        </row>
        <row r="43">
          <cell r="M43" t="str">
            <v>1252861911</v>
          </cell>
          <cell r="N43">
            <v>1</v>
          </cell>
          <cell r="O43">
            <v>11430.67</v>
          </cell>
          <cell r="P43">
            <v>0.85</v>
          </cell>
          <cell r="Q43">
            <v>0</v>
          </cell>
          <cell r="R43">
            <v>0.41</v>
          </cell>
          <cell r="S43">
            <v>0</v>
          </cell>
          <cell r="T43">
            <v>1.26</v>
          </cell>
          <cell r="U43">
            <v>14403</v>
          </cell>
          <cell r="V43" t="b">
            <v>0</v>
          </cell>
          <cell r="W43">
            <v>7941</v>
          </cell>
          <cell r="X43">
            <v>7301</v>
          </cell>
          <cell r="Y43">
            <v>7518</v>
          </cell>
          <cell r="Z43">
            <v>8939</v>
          </cell>
          <cell r="AA43">
            <v>6750</v>
          </cell>
          <cell r="AB43">
            <v>0</v>
          </cell>
          <cell r="AC43">
            <v>3082</v>
          </cell>
          <cell r="AD43">
            <v>0</v>
          </cell>
          <cell r="AE43">
            <v>9832</v>
          </cell>
          <cell r="AF43">
            <v>1208293</v>
          </cell>
          <cell r="AG43">
            <v>157.31</v>
          </cell>
          <cell r="AH43">
            <v>7680.97</v>
          </cell>
          <cell r="AI43">
            <v>1191448</v>
          </cell>
          <cell r="AJ43">
            <v>1251283</v>
          </cell>
          <cell r="AK43">
            <v>0.95220000000000005</v>
          </cell>
          <cell r="AL43">
            <v>9215</v>
          </cell>
          <cell r="AM43">
            <v>9215</v>
          </cell>
          <cell r="AN43">
            <v>540699</v>
          </cell>
          <cell r="AP43">
            <v>0</v>
          </cell>
          <cell r="AQ43">
            <v>0</v>
          </cell>
        </row>
        <row r="44">
          <cell r="M44" t="str">
            <v>1252861929</v>
          </cell>
          <cell r="N44">
            <v>1</v>
          </cell>
          <cell r="O44">
            <v>3703.91</v>
          </cell>
          <cell r="P44">
            <v>13.94</v>
          </cell>
          <cell r="Q44">
            <v>12.45</v>
          </cell>
          <cell r="R44">
            <v>13.79</v>
          </cell>
          <cell r="S44">
            <v>0</v>
          </cell>
          <cell r="T44">
            <v>40.18</v>
          </cell>
          <cell r="U44">
            <v>148823</v>
          </cell>
          <cell r="V44" t="b">
            <v>0</v>
          </cell>
          <cell r="W44">
            <v>7941</v>
          </cell>
          <cell r="X44">
            <v>7301</v>
          </cell>
          <cell r="Y44">
            <v>7518</v>
          </cell>
          <cell r="Z44">
            <v>8939</v>
          </cell>
          <cell r="AA44">
            <v>110698</v>
          </cell>
          <cell r="AB44">
            <v>90897</v>
          </cell>
          <cell r="AC44">
            <v>103673</v>
          </cell>
          <cell r="AD44">
            <v>0</v>
          </cell>
          <cell r="AE44">
            <v>305268</v>
          </cell>
          <cell r="AF44">
            <v>1208293</v>
          </cell>
          <cell r="AG44">
            <v>157.31</v>
          </cell>
          <cell r="AH44">
            <v>7680.97</v>
          </cell>
          <cell r="AI44">
            <v>1191448</v>
          </cell>
          <cell r="AJ44">
            <v>1251283</v>
          </cell>
          <cell r="AK44">
            <v>0.95220000000000005</v>
          </cell>
          <cell r="AL44">
            <v>293869</v>
          </cell>
          <cell r="AM44">
            <v>148823</v>
          </cell>
          <cell r="AN44">
            <v>540699</v>
          </cell>
          <cell r="AP44">
            <v>0</v>
          </cell>
          <cell r="AQ44">
            <v>0</v>
          </cell>
        </row>
        <row r="45">
          <cell r="M45" t="str">
            <v>1252861945</v>
          </cell>
          <cell r="N45">
            <v>1</v>
          </cell>
          <cell r="O45">
            <v>5851.21</v>
          </cell>
          <cell r="P45">
            <v>3.31</v>
          </cell>
          <cell r="Q45">
            <v>0</v>
          </cell>
          <cell r="R45">
            <v>3.08</v>
          </cell>
          <cell r="S45">
            <v>0</v>
          </cell>
          <cell r="T45">
            <v>6.39</v>
          </cell>
          <cell r="U45">
            <v>37389</v>
          </cell>
          <cell r="V45" t="b">
            <v>0</v>
          </cell>
          <cell r="W45">
            <v>7941</v>
          </cell>
          <cell r="X45">
            <v>7301</v>
          </cell>
          <cell r="Y45">
            <v>7518</v>
          </cell>
          <cell r="Z45">
            <v>8939</v>
          </cell>
          <cell r="AA45">
            <v>26285</v>
          </cell>
          <cell r="AB45">
            <v>0</v>
          </cell>
          <cell r="AC45">
            <v>23155</v>
          </cell>
          <cell r="AD45">
            <v>0</v>
          </cell>
          <cell r="AE45">
            <v>49440</v>
          </cell>
          <cell r="AF45">
            <v>1208293</v>
          </cell>
          <cell r="AG45">
            <v>157.31</v>
          </cell>
          <cell r="AH45">
            <v>7680.97</v>
          </cell>
          <cell r="AI45">
            <v>1191448</v>
          </cell>
          <cell r="AJ45">
            <v>1251283</v>
          </cell>
          <cell r="AK45">
            <v>0.95220000000000005</v>
          </cell>
          <cell r="AL45">
            <v>46735</v>
          </cell>
          <cell r="AM45">
            <v>37389</v>
          </cell>
          <cell r="AN45">
            <v>540699</v>
          </cell>
          <cell r="AP45">
            <v>0</v>
          </cell>
          <cell r="AQ45">
            <v>0</v>
          </cell>
        </row>
        <row r="46">
          <cell r="M46" t="str">
            <v>1252861952</v>
          </cell>
          <cell r="N46">
            <v>1</v>
          </cell>
          <cell r="O46">
            <v>3065.97</v>
          </cell>
          <cell r="P46">
            <v>7.19</v>
          </cell>
          <cell r="Q46">
            <v>5.18</v>
          </cell>
          <cell r="R46">
            <v>7.23</v>
          </cell>
          <cell r="S46">
            <v>0</v>
          </cell>
          <cell r="T46">
            <v>19.600000000000001</v>
          </cell>
          <cell r="U46">
            <v>60093</v>
          </cell>
          <cell r="V46" t="b">
            <v>0</v>
          </cell>
          <cell r="W46">
            <v>7941</v>
          </cell>
          <cell r="X46">
            <v>7301</v>
          </cell>
          <cell r="Y46">
            <v>7518</v>
          </cell>
          <cell r="Z46">
            <v>8939</v>
          </cell>
          <cell r="AA46">
            <v>57096</v>
          </cell>
          <cell r="AB46">
            <v>37819</v>
          </cell>
          <cell r="AC46">
            <v>54355</v>
          </cell>
          <cell r="AD46">
            <v>0</v>
          </cell>
          <cell r="AE46">
            <v>149270</v>
          </cell>
          <cell r="AF46">
            <v>1208293</v>
          </cell>
          <cell r="AG46">
            <v>157.31</v>
          </cell>
          <cell r="AH46">
            <v>7680.97</v>
          </cell>
          <cell r="AI46">
            <v>1191448</v>
          </cell>
          <cell r="AJ46">
            <v>1251283</v>
          </cell>
          <cell r="AK46">
            <v>0.95220000000000005</v>
          </cell>
          <cell r="AL46">
            <v>143351</v>
          </cell>
          <cell r="AM46">
            <v>60093</v>
          </cell>
          <cell r="AN46">
            <v>540699</v>
          </cell>
          <cell r="AP46">
            <v>0</v>
          </cell>
          <cell r="AQ46">
            <v>0</v>
          </cell>
        </row>
        <row r="47">
          <cell r="M47" t="str">
            <v>1252861960</v>
          </cell>
          <cell r="N47">
            <v>1</v>
          </cell>
          <cell r="O47">
            <v>3310.14</v>
          </cell>
          <cell r="P47">
            <v>3.13</v>
          </cell>
          <cell r="Q47">
            <v>4.99</v>
          </cell>
          <cell r="R47">
            <v>4.21</v>
          </cell>
          <cell r="S47">
            <v>0</v>
          </cell>
          <cell r="T47">
            <v>12.33</v>
          </cell>
          <cell r="U47">
            <v>40814</v>
          </cell>
          <cell r="V47" t="b">
            <v>0</v>
          </cell>
          <cell r="W47">
            <v>7941</v>
          </cell>
          <cell r="X47">
            <v>7301</v>
          </cell>
          <cell r="Y47">
            <v>7518</v>
          </cell>
          <cell r="Z47">
            <v>8939</v>
          </cell>
          <cell r="AA47">
            <v>24855</v>
          </cell>
          <cell r="AB47">
            <v>36432</v>
          </cell>
          <cell r="AC47">
            <v>31651</v>
          </cell>
          <cell r="AD47">
            <v>0</v>
          </cell>
          <cell r="AE47">
            <v>92938</v>
          </cell>
          <cell r="AF47">
            <v>1208293</v>
          </cell>
          <cell r="AG47">
            <v>157.31</v>
          </cell>
          <cell r="AH47">
            <v>7680.97</v>
          </cell>
          <cell r="AI47">
            <v>1191448</v>
          </cell>
          <cell r="AJ47">
            <v>1251283</v>
          </cell>
          <cell r="AK47">
            <v>0.95220000000000005</v>
          </cell>
          <cell r="AL47">
            <v>90179</v>
          </cell>
          <cell r="AM47">
            <v>40814</v>
          </cell>
          <cell r="AN47">
            <v>540699</v>
          </cell>
          <cell r="AP47">
            <v>0</v>
          </cell>
          <cell r="AQ47">
            <v>0</v>
          </cell>
        </row>
        <row r="48">
          <cell r="M48" t="str">
            <v>1252861978</v>
          </cell>
          <cell r="N48">
            <v>1</v>
          </cell>
          <cell r="O48">
            <v>3126.72</v>
          </cell>
          <cell r="P48">
            <v>1.28</v>
          </cell>
          <cell r="Q48">
            <v>6.87</v>
          </cell>
          <cell r="R48">
            <v>5.99</v>
          </cell>
          <cell r="S48">
            <v>0</v>
          </cell>
          <cell r="T48">
            <v>14.14</v>
          </cell>
          <cell r="U48">
            <v>44212</v>
          </cell>
          <cell r="V48" t="b">
            <v>0</v>
          </cell>
          <cell r="W48">
            <v>7941</v>
          </cell>
          <cell r="X48">
            <v>7301</v>
          </cell>
          <cell r="Y48">
            <v>7518</v>
          </cell>
          <cell r="Z48">
            <v>8939</v>
          </cell>
          <cell r="AA48">
            <v>10164</v>
          </cell>
          <cell r="AB48">
            <v>50158</v>
          </cell>
          <cell r="AC48">
            <v>45033</v>
          </cell>
          <cell r="AD48">
            <v>0</v>
          </cell>
          <cell r="AE48">
            <v>105355</v>
          </cell>
          <cell r="AF48">
            <v>1208293</v>
          </cell>
          <cell r="AG48">
            <v>157.31</v>
          </cell>
          <cell r="AH48">
            <v>7680.97</v>
          </cell>
          <cell r="AI48">
            <v>1191448</v>
          </cell>
          <cell r="AJ48">
            <v>1251283</v>
          </cell>
          <cell r="AK48">
            <v>0.95220000000000005</v>
          </cell>
          <cell r="AL48">
            <v>103417</v>
          </cell>
          <cell r="AM48">
            <v>44212</v>
          </cell>
          <cell r="AN48">
            <v>540699</v>
          </cell>
          <cell r="AP48">
            <v>0</v>
          </cell>
          <cell r="AQ48">
            <v>0</v>
          </cell>
        </row>
        <row r="49">
          <cell r="M49" t="str">
            <v>1252873783</v>
          </cell>
          <cell r="N49">
            <v>1</v>
          </cell>
          <cell r="O49">
            <v>5275.36</v>
          </cell>
          <cell r="P49">
            <v>1</v>
          </cell>
          <cell r="Q49">
            <v>2</v>
          </cell>
          <cell r="R49">
            <v>1.33</v>
          </cell>
          <cell r="S49">
            <v>0</v>
          </cell>
          <cell r="T49">
            <v>4.33</v>
          </cell>
          <cell r="U49">
            <v>22842</v>
          </cell>
          <cell r="V49" t="b">
            <v>0</v>
          </cell>
          <cell r="W49">
            <v>7941</v>
          </cell>
          <cell r="X49">
            <v>7301</v>
          </cell>
          <cell r="Y49">
            <v>7518</v>
          </cell>
          <cell r="Z49">
            <v>8939</v>
          </cell>
          <cell r="AA49">
            <v>7941</v>
          </cell>
          <cell r="AB49">
            <v>14602</v>
          </cell>
          <cell r="AC49">
            <v>9999</v>
          </cell>
          <cell r="AD49">
            <v>0</v>
          </cell>
          <cell r="AE49">
            <v>32542</v>
          </cell>
          <cell r="AF49">
            <v>1208293</v>
          </cell>
          <cell r="AG49">
            <v>157.31</v>
          </cell>
          <cell r="AH49">
            <v>7680.97</v>
          </cell>
          <cell r="AI49">
            <v>1191448</v>
          </cell>
          <cell r="AJ49">
            <v>1251283</v>
          </cell>
          <cell r="AK49">
            <v>0.95220000000000005</v>
          </cell>
          <cell r="AL49">
            <v>31669</v>
          </cell>
          <cell r="AM49">
            <v>22842</v>
          </cell>
          <cell r="AN49">
            <v>540699</v>
          </cell>
          <cell r="AP49">
            <v>0</v>
          </cell>
          <cell r="AQ49">
            <v>0</v>
          </cell>
        </row>
        <row r="50">
          <cell r="M50" t="str">
            <v>1252867330</v>
          </cell>
          <cell r="N50">
            <v>1</v>
          </cell>
          <cell r="O50">
            <v>2710.62</v>
          </cell>
          <cell r="P50">
            <v>0</v>
          </cell>
          <cell r="Q50">
            <v>0</v>
          </cell>
          <cell r="R50">
            <v>0.63</v>
          </cell>
          <cell r="S50">
            <v>0</v>
          </cell>
          <cell r="T50">
            <v>0.63</v>
          </cell>
          <cell r="U50">
            <v>1708</v>
          </cell>
          <cell r="V50" t="b">
            <v>0</v>
          </cell>
          <cell r="W50">
            <v>7941</v>
          </cell>
          <cell r="X50">
            <v>7301</v>
          </cell>
          <cell r="Y50">
            <v>7518</v>
          </cell>
          <cell r="Z50">
            <v>8939</v>
          </cell>
          <cell r="AA50">
            <v>0</v>
          </cell>
          <cell r="AB50">
            <v>0</v>
          </cell>
          <cell r="AC50">
            <v>4736</v>
          </cell>
          <cell r="AD50">
            <v>0</v>
          </cell>
          <cell r="AE50">
            <v>4736</v>
          </cell>
          <cell r="AF50">
            <v>1208293</v>
          </cell>
          <cell r="AG50">
            <v>157.31</v>
          </cell>
          <cell r="AH50">
            <v>7680.97</v>
          </cell>
          <cell r="AI50">
            <v>1191448</v>
          </cell>
          <cell r="AJ50">
            <v>1251283</v>
          </cell>
          <cell r="AK50">
            <v>0.95220000000000005</v>
          </cell>
          <cell r="AL50">
            <v>4608</v>
          </cell>
          <cell r="AM50">
            <v>1708</v>
          </cell>
          <cell r="AN50">
            <v>540699</v>
          </cell>
          <cell r="AP50">
            <v>0</v>
          </cell>
          <cell r="AQ50">
            <v>0</v>
          </cell>
        </row>
        <row r="51">
          <cell r="M51" t="str">
            <v>1252867447</v>
          </cell>
          <cell r="N51">
            <v>1</v>
          </cell>
          <cell r="O51">
            <v>2100.0300000000002</v>
          </cell>
          <cell r="P51">
            <v>0</v>
          </cell>
          <cell r="Q51">
            <v>1</v>
          </cell>
          <cell r="R51">
            <v>1.1599999999999999</v>
          </cell>
          <cell r="S51">
            <v>0</v>
          </cell>
          <cell r="T51">
            <v>2.16</v>
          </cell>
          <cell r="U51">
            <v>4536</v>
          </cell>
          <cell r="V51" t="b">
            <v>0</v>
          </cell>
          <cell r="W51">
            <v>7941</v>
          </cell>
          <cell r="X51">
            <v>7301</v>
          </cell>
          <cell r="Y51">
            <v>7518</v>
          </cell>
          <cell r="Z51">
            <v>8939</v>
          </cell>
          <cell r="AA51">
            <v>0</v>
          </cell>
          <cell r="AB51">
            <v>7301</v>
          </cell>
          <cell r="AC51">
            <v>8721</v>
          </cell>
          <cell r="AD51">
            <v>0</v>
          </cell>
          <cell r="AE51">
            <v>16022</v>
          </cell>
          <cell r="AF51">
            <v>1208293</v>
          </cell>
          <cell r="AG51">
            <v>157.31</v>
          </cell>
          <cell r="AH51">
            <v>7680.97</v>
          </cell>
          <cell r="AI51">
            <v>1191448</v>
          </cell>
          <cell r="AJ51">
            <v>1251283</v>
          </cell>
          <cell r="AK51">
            <v>0.95220000000000005</v>
          </cell>
          <cell r="AL51">
            <v>15798</v>
          </cell>
          <cell r="AM51">
            <v>4536</v>
          </cell>
          <cell r="AN51">
            <v>540699</v>
          </cell>
          <cell r="AP51">
            <v>0</v>
          </cell>
          <cell r="AQ51">
            <v>0</v>
          </cell>
        </row>
        <row r="52">
          <cell r="M52" t="str">
            <v>104973981</v>
          </cell>
          <cell r="N52">
            <v>1</v>
          </cell>
          <cell r="O52">
            <v>6263.58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2</v>
          </cell>
          <cell r="U52">
            <v>12527</v>
          </cell>
          <cell r="V52" t="b">
            <v>0</v>
          </cell>
          <cell r="W52">
            <v>7941</v>
          </cell>
          <cell r="X52">
            <v>7301</v>
          </cell>
          <cell r="Y52">
            <v>7518</v>
          </cell>
          <cell r="Z52">
            <v>8939</v>
          </cell>
          <cell r="AA52">
            <v>0</v>
          </cell>
          <cell r="AB52">
            <v>0</v>
          </cell>
          <cell r="AC52">
            <v>0</v>
          </cell>
          <cell r="AD52">
            <v>17878</v>
          </cell>
          <cell r="AE52">
            <v>17878</v>
          </cell>
          <cell r="AF52">
            <v>1653892</v>
          </cell>
          <cell r="AG52">
            <v>198.34</v>
          </cell>
          <cell r="AH52">
            <v>8338.67</v>
          </cell>
          <cell r="AI52">
            <v>1673164</v>
          </cell>
          <cell r="AJ52">
            <v>1694948</v>
          </cell>
          <cell r="AK52">
            <v>0.98709999999999998</v>
          </cell>
          <cell r="AL52">
            <v>16462</v>
          </cell>
          <cell r="AM52">
            <v>12527</v>
          </cell>
          <cell r="AN52">
            <v>820151</v>
          </cell>
          <cell r="AP52">
            <v>0</v>
          </cell>
          <cell r="AQ52">
            <v>0</v>
          </cell>
        </row>
        <row r="53">
          <cell r="M53" t="str">
            <v>104961838</v>
          </cell>
          <cell r="N53">
            <v>1</v>
          </cell>
          <cell r="O53">
            <v>2376.5500000000002</v>
          </cell>
          <cell r="P53">
            <v>0</v>
          </cell>
          <cell r="Q53">
            <v>0</v>
          </cell>
          <cell r="R53">
            <v>14.32</v>
          </cell>
          <cell r="S53">
            <v>0</v>
          </cell>
          <cell r="T53">
            <v>14.32</v>
          </cell>
          <cell r="U53">
            <v>34032</v>
          </cell>
          <cell r="V53" t="b">
            <v>0</v>
          </cell>
          <cell r="W53">
            <v>7941</v>
          </cell>
          <cell r="X53">
            <v>7301</v>
          </cell>
          <cell r="Y53">
            <v>7518</v>
          </cell>
          <cell r="Z53">
            <v>8939</v>
          </cell>
          <cell r="AA53">
            <v>0</v>
          </cell>
          <cell r="AB53">
            <v>0</v>
          </cell>
          <cell r="AC53">
            <v>107658</v>
          </cell>
          <cell r="AD53">
            <v>0</v>
          </cell>
          <cell r="AE53">
            <v>107658</v>
          </cell>
          <cell r="AF53">
            <v>1653892</v>
          </cell>
          <cell r="AG53">
            <v>198.34</v>
          </cell>
          <cell r="AH53">
            <v>8338.67</v>
          </cell>
          <cell r="AI53">
            <v>1673164</v>
          </cell>
          <cell r="AJ53">
            <v>1694948</v>
          </cell>
          <cell r="AK53">
            <v>0.98709999999999998</v>
          </cell>
          <cell r="AL53">
            <v>117869</v>
          </cell>
          <cell r="AM53">
            <v>34032</v>
          </cell>
          <cell r="AN53">
            <v>820151</v>
          </cell>
          <cell r="AP53">
            <v>0</v>
          </cell>
          <cell r="AQ53">
            <v>0</v>
          </cell>
        </row>
        <row r="54">
          <cell r="M54" t="str">
            <v>104961846</v>
          </cell>
          <cell r="N54">
            <v>1</v>
          </cell>
          <cell r="O54">
            <v>3225.67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  <cell r="T54">
            <v>1</v>
          </cell>
          <cell r="U54">
            <v>3226</v>
          </cell>
          <cell r="V54" t="b">
            <v>0</v>
          </cell>
          <cell r="W54">
            <v>7941</v>
          </cell>
          <cell r="X54">
            <v>7301</v>
          </cell>
          <cell r="Y54">
            <v>7518</v>
          </cell>
          <cell r="Z54">
            <v>8939</v>
          </cell>
          <cell r="AA54">
            <v>0</v>
          </cell>
          <cell r="AB54">
            <v>0</v>
          </cell>
          <cell r="AC54">
            <v>7518</v>
          </cell>
          <cell r="AD54">
            <v>0</v>
          </cell>
          <cell r="AE54">
            <v>7518</v>
          </cell>
          <cell r="AF54">
            <v>1653892</v>
          </cell>
          <cell r="AG54">
            <v>198.34</v>
          </cell>
          <cell r="AH54">
            <v>8338.67</v>
          </cell>
          <cell r="AI54">
            <v>1673164</v>
          </cell>
          <cell r="AJ54">
            <v>1694948</v>
          </cell>
          <cell r="AK54">
            <v>0.98709999999999998</v>
          </cell>
          <cell r="AL54">
            <v>8231</v>
          </cell>
          <cell r="AM54">
            <v>3226</v>
          </cell>
          <cell r="AN54">
            <v>820151</v>
          </cell>
          <cell r="AP54">
            <v>0</v>
          </cell>
          <cell r="AQ54">
            <v>0</v>
          </cell>
        </row>
        <row r="55">
          <cell r="M55" t="str">
            <v>104961853</v>
          </cell>
          <cell r="N55">
            <v>1</v>
          </cell>
          <cell r="O55">
            <v>4895.2700000000004</v>
          </cell>
          <cell r="P55">
            <v>0</v>
          </cell>
          <cell r="Q55">
            <v>0</v>
          </cell>
          <cell r="R55">
            <v>0</v>
          </cell>
          <cell r="S55">
            <v>105.49</v>
          </cell>
          <cell r="T55">
            <v>105.49</v>
          </cell>
          <cell r="U55">
            <v>516402</v>
          </cell>
          <cell r="V55" t="b">
            <v>0</v>
          </cell>
          <cell r="W55">
            <v>7941</v>
          </cell>
          <cell r="X55">
            <v>7301</v>
          </cell>
          <cell r="Y55">
            <v>7518</v>
          </cell>
          <cell r="Z55">
            <v>8939</v>
          </cell>
          <cell r="AA55">
            <v>0</v>
          </cell>
          <cell r="AB55">
            <v>0</v>
          </cell>
          <cell r="AC55">
            <v>0</v>
          </cell>
          <cell r="AD55">
            <v>942975</v>
          </cell>
          <cell r="AE55">
            <v>942975</v>
          </cell>
          <cell r="AF55">
            <v>1653892</v>
          </cell>
          <cell r="AG55">
            <v>198.34</v>
          </cell>
          <cell r="AH55">
            <v>8338.67</v>
          </cell>
          <cell r="AI55">
            <v>1673164</v>
          </cell>
          <cell r="AJ55">
            <v>1694948</v>
          </cell>
          <cell r="AK55">
            <v>0.98709999999999998</v>
          </cell>
          <cell r="AL55">
            <v>868299</v>
          </cell>
          <cell r="AM55">
            <v>516402</v>
          </cell>
          <cell r="AN55">
            <v>820151</v>
          </cell>
          <cell r="AP55">
            <v>0</v>
          </cell>
          <cell r="AQ55">
            <v>0</v>
          </cell>
        </row>
        <row r="56">
          <cell r="M56" t="str">
            <v>104961879</v>
          </cell>
          <cell r="N56">
            <v>1</v>
          </cell>
          <cell r="O56">
            <v>3578.52</v>
          </cell>
          <cell r="P56">
            <v>0</v>
          </cell>
          <cell r="Q56">
            <v>0</v>
          </cell>
          <cell r="R56">
            <v>7.27</v>
          </cell>
          <cell r="S56">
            <v>0</v>
          </cell>
          <cell r="T56">
            <v>7.27</v>
          </cell>
          <cell r="U56">
            <v>26016</v>
          </cell>
          <cell r="V56" t="b">
            <v>0</v>
          </cell>
          <cell r="W56">
            <v>7941</v>
          </cell>
          <cell r="X56">
            <v>7301</v>
          </cell>
          <cell r="Y56">
            <v>7518</v>
          </cell>
          <cell r="Z56">
            <v>8939</v>
          </cell>
          <cell r="AA56">
            <v>0</v>
          </cell>
          <cell r="AB56">
            <v>0</v>
          </cell>
          <cell r="AC56">
            <v>54656</v>
          </cell>
          <cell r="AD56">
            <v>0</v>
          </cell>
          <cell r="AE56">
            <v>54656</v>
          </cell>
          <cell r="AF56">
            <v>1653892</v>
          </cell>
          <cell r="AG56">
            <v>198.34</v>
          </cell>
          <cell r="AH56">
            <v>8338.67</v>
          </cell>
          <cell r="AI56">
            <v>1673164</v>
          </cell>
          <cell r="AJ56">
            <v>1694948</v>
          </cell>
          <cell r="AK56">
            <v>0.98709999999999998</v>
          </cell>
          <cell r="AL56">
            <v>59840</v>
          </cell>
          <cell r="AM56">
            <v>26016</v>
          </cell>
          <cell r="AN56">
            <v>820151</v>
          </cell>
          <cell r="AP56">
            <v>0</v>
          </cell>
          <cell r="AQ56">
            <v>0</v>
          </cell>
        </row>
        <row r="57">
          <cell r="M57" t="str">
            <v>104961887</v>
          </cell>
          <cell r="N57">
            <v>1</v>
          </cell>
          <cell r="O57">
            <v>2948.93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  <cell r="T57">
            <v>1</v>
          </cell>
          <cell r="U57">
            <v>2949</v>
          </cell>
          <cell r="V57" t="b">
            <v>0</v>
          </cell>
          <cell r="W57">
            <v>7941</v>
          </cell>
          <cell r="X57">
            <v>7301</v>
          </cell>
          <cell r="Y57">
            <v>7518</v>
          </cell>
          <cell r="Z57">
            <v>8939</v>
          </cell>
          <cell r="AA57">
            <v>0</v>
          </cell>
          <cell r="AB57">
            <v>0</v>
          </cell>
          <cell r="AC57">
            <v>7518</v>
          </cell>
          <cell r="AD57">
            <v>0</v>
          </cell>
          <cell r="AE57">
            <v>7518</v>
          </cell>
          <cell r="AF57">
            <v>1653892</v>
          </cell>
          <cell r="AG57">
            <v>198.34</v>
          </cell>
          <cell r="AH57">
            <v>8338.67</v>
          </cell>
          <cell r="AI57">
            <v>1673164</v>
          </cell>
          <cell r="AJ57">
            <v>1694948</v>
          </cell>
          <cell r="AK57">
            <v>0.98709999999999998</v>
          </cell>
          <cell r="AL57">
            <v>8231</v>
          </cell>
          <cell r="AM57">
            <v>2949</v>
          </cell>
          <cell r="AN57">
            <v>820151</v>
          </cell>
          <cell r="AP57">
            <v>0</v>
          </cell>
          <cell r="AQ57">
            <v>0</v>
          </cell>
        </row>
        <row r="58">
          <cell r="M58" t="str">
            <v>104961911</v>
          </cell>
          <cell r="N58">
            <v>1</v>
          </cell>
          <cell r="O58">
            <v>11430.67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  <cell r="T58">
            <v>1</v>
          </cell>
          <cell r="U58">
            <v>11431</v>
          </cell>
          <cell r="V58" t="b">
            <v>0</v>
          </cell>
          <cell r="W58">
            <v>7941</v>
          </cell>
          <cell r="X58">
            <v>7301</v>
          </cell>
          <cell r="Y58">
            <v>7518</v>
          </cell>
          <cell r="Z58">
            <v>8939</v>
          </cell>
          <cell r="AA58">
            <v>0</v>
          </cell>
          <cell r="AB58">
            <v>0</v>
          </cell>
          <cell r="AC58">
            <v>7518</v>
          </cell>
          <cell r="AD58">
            <v>0</v>
          </cell>
          <cell r="AE58">
            <v>7518</v>
          </cell>
          <cell r="AF58">
            <v>1653892</v>
          </cell>
          <cell r="AG58">
            <v>198.34</v>
          </cell>
          <cell r="AH58">
            <v>8338.67</v>
          </cell>
          <cell r="AI58">
            <v>1673164</v>
          </cell>
          <cell r="AJ58">
            <v>1694948</v>
          </cell>
          <cell r="AK58">
            <v>0.98709999999999998</v>
          </cell>
          <cell r="AL58">
            <v>8231</v>
          </cell>
          <cell r="AM58">
            <v>7518</v>
          </cell>
          <cell r="AN58">
            <v>820151</v>
          </cell>
          <cell r="AP58">
            <v>0</v>
          </cell>
          <cell r="AQ58">
            <v>0</v>
          </cell>
        </row>
        <row r="59">
          <cell r="M59" t="str">
            <v>104961929</v>
          </cell>
          <cell r="N59">
            <v>1</v>
          </cell>
          <cell r="O59">
            <v>3703.91</v>
          </cell>
          <cell r="P59">
            <v>0</v>
          </cell>
          <cell r="Q59">
            <v>0</v>
          </cell>
          <cell r="R59">
            <v>9.07</v>
          </cell>
          <cell r="S59">
            <v>0</v>
          </cell>
          <cell r="T59">
            <v>9.07</v>
          </cell>
          <cell r="U59">
            <v>33594</v>
          </cell>
          <cell r="V59" t="b">
            <v>0</v>
          </cell>
          <cell r="W59">
            <v>7941</v>
          </cell>
          <cell r="X59">
            <v>7301</v>
          </cell>
          <cell r="Y59">
            <v>7518</v>
          </cell>
          <cell r="Z59">
            <v>8939</v>
          </cell>
          <cell r="AA59">
            <v>0</v>
          </cell>
          <cell r="AB59">
            <v>0</v>
          </cell>
          <cell r="AC59">
            <v>68188</v>
          </cell>
          <cell r="AD59">
            <v>0</v>
          </cell>
          <cell r="AE59">
            <v>68188</v>
          </cell>
          <cell r="AF59">
            <v>1653892</v>
          </cell>
          <cell r="AG59">
            <v>198.34</v>
          </cell>
          <cell r="AH59">
            <v>8338.67</v>
          </cell>
          <cell r="AI59">
            <v>1673164</v>
          </cell>
          <cell r="AJ59">
            <v>1694948</v>
          </cell>
          <cell r="AK59">
            <v>0.98709999999999998</v>
          </cell>
          <cell r="AL59">
            <v>74656</v>
          </cell>
          <cell r="AM59">
            <v>33594</v>
          </cell>
          <cell r="AN59">
            <v>820151</v>
          </cell>
          <cell r="AP59">
            <v>0</v>
          </cell>
          <cell r="AQ59">
            <v>0</v>
          </cell>
        </row>
        <row r="60">
          <cell r="M60" t="str">
            <v>104961945</v>
          </cell>
          <cell r="N60">
            <v>1</v>
          </cell>
          <cell r="O60">
            <v>5851.21</v>
          </cell>
          <cell r="P60">
            <v>0</v>
          </cell>
          <cell r="Q60">
            <v>0</v>
          </cell>
          <cell r="R60">
            <v>2</v>
          </cell>
          <cell r="S60">
            <v>0</v>
          </cell>
          <cell r="T60">
            <v>2</v>
          </cell>
          <cell r="U60">
            <v>11702</v>
          </cell>
          <cell r="V60" t="b">
            <v>0</v>
          </cell>
          <cell r="W60">
            <v>7941</v>
          </cell>
          <cell r="X60">
            <v>7301</v>
          </cell>
          <cell r="Y60">
            <v>7518</v>
          </cell>
          <cell r="Z60">
            <v>8939</v>
          </cell>
          <cell r="AA60">
            <v>0</v>
          </cell>
          <cell r="AB60">
            <v>0</v>
          </cell>
          <cell r="AC60">
            <v>15036</v>
          </cell>
          <cell r="AD60">
            <v>0</v>
          </cell>
          <cell r="AE60">
            <v>15036</v>
          </cell>
          <cell r="AF60">
            <v>1653892</v>
          </cell>
          <cell r="AG60">
            <v>198.34</v>
          </cell>
          <cell r="AH60">
            <v>8338.67</v>
          </cell>
          <cell r="AI60">
            <v>1673164</v>
          </cell>
          <cell r="AJ60">
            <v>1694948</v>
          </cell>
          <cell r="AK60">
            <v>0.98709999999999998</v>
          </cell>
          <cell r="AL60">
            <v>16462</v>
          </cell>
          <cell r="AM60">
            <v>11702</v>
          </cell>
          <cell r="AN60">
            <v>820151</v>
          </cell>
          <cell r="AP60">
            <v>0</v>
          </cell>
          <cell r="AQ60">
            <v>0</v>
          </cell>
        </row>
        <row r="61">
          <cell r="M61" t="str">
            <v>104961952</v>
          </cell>
          <cell r="N61">
            <v>1</v>
          </cell>
          <cell r="O61">
            <v>3065.97</v>
          </cell>
          <cell r="P61">
            <v>0</v>
          </cell>
          <cell r="Q61">
            <v>0</v>
          </cell>
          <cell r="R61">
            <v>12</v>
          </cell>
          <cell r="S61">
            <v>0</v>
          </cell>
          <cell r="T61">
            <v>12</v>
          </cell>
          <cell r="U61">
            <v>36792</v>
          </cell>
          <cell r="V61" t="b">
            <v>0</v>
          </cell>
          <cell r="W61">
            <v>7941</v>
          </cell>
          <cell r="X61">
            <v>7301</v>
          </cell>
          <cell r="Y61">
            <v>7518</v>
          </cell>
          <cell r="Z61">
            <v>8939</v>
          </cell>
          <cell r="AA61">
            <v>0</v>
          </cell>
          <cell r="AB61">
            <v>0</v>
          </cell>
          <cell r="AC61">
            <v>90216</v>
          </cell>
          <cell r="AD61">
            <v>0</v>
          </cell>
          <cell r="AE61">
            <v>90216</v>
          </cell>
          <cell r="AF61">
            <v>1653892</v>
          </cell>
          <cell r="AG61">
            <v>198.34</v>
          </cell>
          <cell r="AH61">
            <v>8338.67</v>
          </cell>
          <cell r="AI61">
            <v>1673164</v>
          </cell>
          <cell r="AJ61">
            <v>1694948</v>
          </cell>
          <cell r="AK61">
            <v>0.98709999999999998</v>
          </cell>
          <cell r="AL61">
            <v>98773</v>
          </cell>
          <cell r="AM61">
            <v>36792</v>
          </cell>
          <cell r="AN61">
            <v>820151</v>
          </cell>
          <cell r="AP61">
            <v>0</v>
          </cell>
          <cell r="AQ61">
            <v>0</v>
          </cell>
        </row>
        <row r="62">
          <cell r="M62" t="str">
            <v>104961960</v>
          </cell>
          <cell r="N62">
            <v>1</v>
          </cell>
          <cell r="O62">
            <v>3310.14</v>
          </cell>
          <cell r="P62">
            <v>0</v>
          </cell>
          <cell r="Q62">
            <v>0</v>
          </cell>
          <cell r="R62">
            <v>3</v>
          </cell>
          <cell r="S62">
            <v>0</v>
          </cell>
          <cell r="T62">
            <v>3</v>
          </cell>
          <cell r="U62">
            <v>9930</v>
          </cell>
          <cell r="V62" t="b">
            <v>0</v>
          </cell>
          <cell r="W62">
            <v>7941</v>
          </cell>
          <cell r="X62">
            <v>7301</v>
          </cell>
          <cell r="Y62">
            <v>7518</v>
          </cell>
          <cell r="Z62">
            <v>8939</v>
          </cell>
          <cell r="AA62">
            <v>0</v>
          </cell>
          <cell r="AB62">
            <v>0</v>
          </cell>
          <cell r="AC62">
            <v>22554</v>
          </cell>
          <cell r="AD62">
            <v>0</v>
          </cell>
          <cell r="AE62">
            <v>22554</v>
          </cell>
          <cell r="AF62">
            <v>1653892</v>
          </cell>
          <cell r="AG62">
            <v>198.34</v>
          </cell>
          <cell r="AH62">
            <v>8338.67</v>
          </cell>
          <cell r="AI62">
            <v>1673164</v>
          </cell>
          <cell r="AJ62">
            <v>1694948</v>
          </cell>
          <cell r="AK62">
            <v>0.98709999999999998</v>
          </cell>
          <cell r="AL62">
            <v>24693</v>
          </cell>
          <cell r="AM62">
            <v>9930</v>
          </cell>
          <cell r="AN62">
            <v>820151</v>
          </cell>
          <cell r="AP62">
            <v>0</v>
          </cell>
          <cell r="AQ62">
            <v>0</v>
          </cell>
        </row>
        <row r="63">
          <cell r="M63" t="str">
            <v>104961978</v>
          </cell>
          <cell r="N63">
            <v>1</v>
          </cell>
          <cell r="O63">
            <v>3126.72</v>
          </cell>
          <cell r="P63">
            <v>0</v>
          </cell>
          <cell r="Q63">
            <v>0</v>
          </cell>
          <cell r="R63">
            <v>7.97</v>
          </cell>
          <cell r="S63">
            <v>0</v>
          </cell>
          <cell r="T63">
            <v>7.97</v>
          </cell>
          <cell r="U63">
            <v>24920</v>
          </cell>
          <cell r="V63" t="b">
            <v>0</v>
          </cell>
          <cell r="W63">
            <v>7941</v>
          </cell>
          <cell r="X63">
            <v>7301</v>
          </cell>
          <cell r="Y63">
            <v>7518</v>
          </cell>
          <cell r="Z63">
            <v>8939</v>
          </cell>
          <cell r="AA63">
            <v>0</v>
          </cell>
          <cell r="AB63">
            <v>0</v>
          </cell>
          <cell r="AC63">
            <v>59918</v>
          </cell>
          <cell r="AD63">
            <v>0</v>
          </cell>
          <cell r="AE63">
            <v>59918</v>
          </cell>
          <cell r="AF63">
            <v>1653892</v>
          </cell>
          <cell r="AG63">
            <v>198.34</v>
          </cell>
          <cell r="AH63">
            <v>8338.67</v>
          </cell>
          <cell r="AI63">
            <v>1673164</v>
          </cell>
          <cell r="AJ63">
            <v>1694948</v>
          </cell>
          <cell r="AK63">
            <v>0.98709999999999998</v>
          </cell>
          <cell r="AL63">
            <v>65602</v>
          </cell>
          <cell r="AM63">
            <v>24920</v>
          </cell>
          <cell r="AN63">
            <v>820151</v>
          </cell>
          <cell r="AP63">
            <v>0</v>
          </cell>
          <cell r="AQ63">
            <v>0</v>
          </cell>
        </row>
        <row r="64">
          <cell r="M64" t="str">
            <v>104973783</v>
          </cell>
          <cell r="N64">
            <v>1</v>
          </cell>
          <cell r="O64">
            <v>5275.36</v>
          </cell>
          <cell r="P64">
            <v>0</v>
          </cell>
          <cell r="Q64">
            <v>0</v>
          </cell>
          <cell r="R64">
            <v>1</v>
          </cell>
          <cell r="S64">
            <v>4.16</v>
          </cell>
          <cell r="T64">
            <v>5.16</v>
          </cell>
          <cell r="U64">
            <v>27221</v>
          </cell>
          <cell r="V64" t="b">
            <v>0</v>
          </cell>
          <cell r="W64">
            <v>7941</v>
          </cell>
          <cell r="X64">
            <v>7301</v>
          </cell>
          <cell r="Y64">
            <v>7518</v>
          </cell>
          <cell r="Z64">
            <v>8939</v>
          </cell>
          <cell r="AA64">
            <v>0</v>
          </cell>
          <cell r="AB64">
            <v>0</v>
          </cell>
          <cell r="AC64">
            <v>7518</v>
          </cell>
          <cell r="AD64">
            <v>37186</v>
          </cell>
          <cell r="AE64">
            <v>44704</v>
          </cell>
          <cell r="AF64">
            <v>1653892</v>
          </cell>
          <cell r="AG64">
            <v>198.34</v>
          </cell>
          <cell r="AH64">
            <v>8338.67</v>
          </cell>
          <cell r="AI64">
            <v>1673164</v>
          </cell>
          <cell r="AJ64">
            <v>1694948</v>
          </cell>
          <cell r="AK64">
            <v>0.98709999999999998</v>
          </cell>
          <cell r="AL64">
            <v>42472</v>
          </cell>
          <cell r="AM64">
            <v>27221</v>
          </cell>
          <cell r="AN64">
            <v>820151</v>
          </cell>
          <cell r="AP64">
            <v>0</v>
          </cell>
          <cell r="AQ64">
            <v>0</v>
          </cell>
        </row>
        <row r="65">
          <cell r="M65" t="str">
            <v>104966928</v>
          </cell>
          <cell r="N65">
            <v>1</v>
          </cell>
          <cell r="O65">
            <v>5894.65</v>
          </cell>
          <cell r="P65">
            <v>0</v>
          </cell>
          <cell r="Q65">
            <v>0</v>
          </cell>
          <cell r="R65">
            <v>0</v>
          </cell>
          <cell r="S65">
            <v>1.91</v>
          </cell>
          <cell r="T65">
            <v>1.91</v>
          </cell>
          <cell r="U65">
            <v>11259</v>
          </cell>
          <cell r="V65" t="b">
            <v>0</v>
          </cell>
          <cell r="W65">
            <v>7941</v>
          </cell>
          <cell r="X65">
            <v>7301</v>
          </cell>
          <cell r="Y65">
            <v>7518</v>
          </cell>
          <cell r="Z65">
            <v>8939</v>
          </cell>
          <cell r="AA65">
            <v>0</v>
          </cell>
          <cell r="AB65">
            <v>0</v>
          </cell>
          <cell r="AC65">
            <v>0</v>
          </cell>
          <cell r="AD65">
            <v>17073</v>
          </cell>
          <cell r="AE65">
            <v>17073</v>
          </cell>
          <cell r="AF65">
            <v>1653892</v>
          </cell>
          <cell r="AG65">
            <v>198.34</v>
          </cell>
          <cell r="AH65">
            <v>8338.67</v>
          </cell>
          <cell r="AI65">
            <v>1673164</v>
          </cell>
          <cell r="AJ65">
            <v>1694948</v>
          </cell>
          <cell r="AK65">
            <v>0.98709999999999998</v>
          </cell>
          <cell r="AL65">
            <v>15721</v>
          </cell>
          <cell r="AM65">
            <v>11259</v>
          </cell>
          <cell r="AN65">
            <v>820151</v>
          </cell>
          <cell r="AP65">
            <v>0</v>
          </cell>
          <cell r="AQ65">
            <v>0</v>
          </cell>
        </row>
        <row r="66">
          <cell r="M66" t="str">
            <v>104967314</v>
          </cell>
          <cell r="N66">
            <v>1</v>
          </cell>
          <cell r="O66">
            <v>1791.14</v>
          </cell>
          <cell r="P66">
            <v>0</v>
          </cell>
          <cell r="Q66">
            <v>0</v>
          </cell>
          <cell r="R66">
            <v>1</v>
          </cell>
          <cell r="S66">
            <v>0.55000000000000004</v>
          </cell>
          <cell r="T66">
            <v>1.55</v>
          </cell>
          <cell r="U66">
            <v>2776</v>
          </cell>
          <cell r="V66" t="b">
            <v>0</v>
          </cell>
          <cell r="W66">
            <v>7941</v>
          </cell>
          <cell r="X66">
            <v>7301</v>
          </cell>
          <cell r="Y66">
            <v>7518</v>
          </cell>
          <cell r="Z66">
            <v>8939</v>
          </cell>
          <cell r="AA66">
            <v>0</v>
          </cell>
          <cell r="AB66">
            <v>0</v>
          </cell>
          <cell r="AC66">
            <v>7518</v>
          </cell>
          <cell r="AD66">
            <v>4916</v>
          </cell>
          <cell r="AE66">
            <v>12434</v>
          </cell>
          <cell r="AF66">
            <v>1653892</v>
          </cell>
          <cell r="AG66">
            <v>198.34</v>
          </cell>
          <cell r="AH66">
            <v>8338.67</v>
          </cell>
          <cell r="AI66">
            <v>1673164</v>
          </cell>
          <cell r="AJ66">
            <v>1694948</v>
          </cell>
          <cell r="AK66">
            <v>0.98709999999999998</v>
          </cell>
          <cell r="AL66">
            <v>12758</v>
          </cell>
          <cell r="AM66">
            <v>2776</v>
          </cell>
          <cell r="AN66">
            <v>820151</v>
          </cell>
          <cell r="AP66">
            <v>0</v>
          </cell>
          <cell r="AQ66">
            <v>0</v>
          </cell>
        </row>
        <row r="67">
          <cell r="M67" t="str">
            <v>104967330</v>
          </cell>
          <cell r="N67">
            <v>1</v>
          </cell>
          <cell r="O67">
            <v>2710.62</v>
          </cell>
          <cell r="P67">
            <v>0</v>
          </cell>
          <cell r="Q67">
            <v>0</v>
          </cell>
          <cell r="R67">
            <v>5.93</v>
          </cell>
          <cell r="S67">
            <v>10</v>
          </cell>
          <cell r="T67">
            <v>15.93</v>
          </cell>
          <cell r="U67">
            <v>43180</v>
          </cell>
          <cell r="V67" t="b">
            <v>0</v>
          </cell>
          <cell r="W67">
            <v>7941</v>
          </cell>
          <cell r="X67">
            <v>7301</v>
          </cell>
          <cell r="Y67">
            <v>7518</v>
          </cell>
          <cell r="Z67">
            <v>8939</v>
          </cell>
          <cell r="AA67">
            <v>0</v>
          </cell>
          <cell r="AB67">
            <v>0</v>
          </cell>
          <cell r="AC67">
            <v>44582</v>
          </cell>
          <cell r="AD67">
            <v>89390</v>
          </cell>
          <cell r="AE67">
            <v>133972</v>
          </cell>
          <cell r="AF67">
            <v>1653892</v>
          </cell>
          <cell r="AG67">
            <v>198.34</v>
          </cell>
          <cell r="AH67">
            <v>8338.67</v>
          </cell>
          <cell r="AI67">
            <v>1673164</v>
          </cell>
          <cell r="AJ67">
            <v>1694948</v>
          </cell>
          <cell r="AK67">
            <v>0.98709999999999998</v>
          </cell>
          <cell r="AL67">
            <v>131121</v>
          </cell>
          <cell r="AM67">
            <v>43180</v>
          </cell>
          <cell r="AN67">
            <v>820151</v>
          </cell>
          <cell r="AP67">
            <v>0</v>
          </cell>
          <cell r="AQ67">
            <v>0</v>
          </cell>
        </row>
        <row r="68">
          <cell r="M68" t="str">
            <v>104967447</v>
          </cell>
          <cell r="N68">
            <v>1</v>
          </cell>
          <cell r="O68">
            <v>2100.0300000000002</v>
          </cell>
          <cell r="P68">
            <v>0</v>
          </cell>
          <cell r="Q68">
            <v>0</v>
          </cell>
          <cell r="R68">
            <v>3.67</v>
          </cell>
          <cell r="S68">
            <v>4</v>
          </cell>
          <cell r="T68">
            <v>7.67</v>
          </cell>
          <cell r="U68">
            <v>16107</v>
          </cell>
          <cell r="V68" t="b">
            <v>0</v>
          </cell>
          <cell r="W68">
            <v>7941</v>
          </cell>
          <cell r="X68">
            <v>7301</v>
          </cell>
          <cell r="Y68">
            <v>7518</v>
          </cell>
          <cell r="Z68">
            <v>8939</v>
          </cell>
          <cell r="AA68">
            <v>0</v>
          </cell>
          <cell r="AB68">
            <v>0</v>
          </cell>
          <cell r="AC68">
            <v>27591</v>
          </cell>
          <cell r="AD68">
            <v>35756</v>
          </cell>
          <cell r="AE68">
            <v>63347</v>
          </cell>
          <cell r="AF68">
            <v>1653892</v>
          </cell>
          <cell r="AG68">
            <v>198.34</v>
          </cell>
          <cell r="AH68">
            <v>8338.67</v>
          </cell>
          <cell r="AI68">
            <v>1673164</v>
          </cell>
          <cell r="AJ68">
            <v>1694948</v>
          </cell>
          <cell r="AK68">
            <v>0.98709999999999998</v>
          </cell>
          <cell r="AL68">
            <v>63133</v>
          </cell>
          <cell r="AM68">
            <v>16107</v>
          </cell>
          <cell r="AN68">
            <v>820151</v>
          </cell>
          <cell r="AP68">
            <v>0</v>
          </cell>
          <cell r="AQ68">
            <v>0</v>
          </cell>
        </row>
        <row r="69">
          <cell r="M69" t="str">
            <v>1050</v>
          </cell>
          <cell r="N69">
            <v>1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 t="b">
            <v>0</v>
          </cell>
          <cell r="W69">
            <v>7941</v>
          </cell>
          <cell r="X69">
            <v>7301</v>
          </cell>
          <cell r="Y69">
            <v>7518</v>
          </cell>
          <cell r="Z69">
            <v>8939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P69">
            <v>0</v>
          </cell>
          <cell r="AQ69">
            <v>0</v>
          </cell>
        </row>
        <row r="70">
          <cell r="M70" t="str">
            <v>973862554</v>
          </cell>
          <cell r="N70">
            <v>1</v>
          </cell>
          <cell r="O70">
            <v>1234.25</v>
          </cell>
          <cell r="P70">
            <v>0</v>
          </cell>
          <cell r="Q70">
            <v>0.04</v>
          </cell>
          <cell r="R70">
            <v>0</v>
          </cell>
          <cell r="S70">
            <v>0</v>
          </cell>
          <cell r="T70">
            <v>0.04</v>
          </cell>
          <cell r="U70">
            <v>49</v>
          </cell>
          <cell r="V70" t="b">
            <v>0</v>
          </cell>
          <cell r="W70">
            <v>7941</v>
          </cell>
          <cell r="X70">
            <v>7301</v>
          </cell>
          <cell r="Y70">
            <v>7518</v>
          </cell>
          <cell r="Z70">
            <v>8939</v>
          </cell>
          <cell r="AA70">
            <v>0</v>
          </cell>
          <cell r="AB70">
            <v>292</v>
          </cell>
          <cell r="AC70">
            <v>0</v>
          </cell>
          <cell r="AD70">
            <v>0</v>
          </cell>
          <cell r="AE70">
            <v>292</v>
          </cell>
          <cell r="AF70">
            <v>705292</v>
          </cell>
          <cell r="AG70">
            <v>77.41</v>
          </cell>
          <cell r="AH70">
            <v>9111.1200000000008</v>
          </cell>
          <cell r="AI70">
            <v>640913</v>
          </cell>
          <cell r="AJ70">
            <v>725230</v>
          </cell>
          <cell r="AK70">
            <v>0.88370000000000004</v>
          </cell>
          <cell r="AL70">
            <v>322</v>
          </cell>
          <cell r="AM70">
            <v>49</v>
          </cell>
          <cell r="AN70">
            <v>178951</v>
          </cell>
          <cell r="AP70">
            <v>0</v>
          </cell>
          <cell r="AQ70">
            <v>0</v>
          </cell>
        </row>
        <row r="71">
          <cell r="M71" t="str">
            <v>973862596</v>
          </cell>
          <cell r="N71">
            <v>1</v>
          </cell>
          <cell r="O71">
            <v>1021.78</v>
          </cell>
          <cell r="P71">
            <v>0</v>
          </cell>
          <cell r="Q71">
            <v>0</v>
          </cell>
          <cell r="R71">
            <v>1.1100000000000001</v>
          </cell>
          <cell r="S71">
            <v>0</v>
          </cell>
          <cell r="T71">
            <v>1.1100000000000001</v>
          </cell>
          <cell r="U71">
            <v>1134</v>
          </cell>
          <cell r="V71" t="b">
            <v>0</v>
          </cell>
          <cell r="W71">
            <v>7941</v>
          </cell>
          <cell r="X71">
            <v>7301</v>
          </cell>
          <cell r="Y71">
            <v>7518</v>
          </cell>
          <cell r="Z71">
            <v>8939</v>
          </cell>
          <cell r="AA71">
            <v>0</v>
          </cell>
          <cell r="AB71">
            <v>0</v>
          </cell>
          <cell r="AC71">
            <v>8345</v>
          </cell>
          <cell r="AD71">
            <v>0</v>
          </cell>
          <cell r="AE71">
            <v>8345</v>
          </cell>
          <cell r="AF71">
            <v>705292</v>
          </cell>
          <cell r="AG71">
            <v>77.41</v>
          </cell>
          <cell r="AH71">
            <v>9111.1200000000008</v>
          </cell>
          <cell r="AI71">
            <v>640913</v>
          </cell>
          <cell r="AJ71">
            <v>725230</v>
          </cell>
          <cell r="AK71">
            <v>0.88370000000000004</v>
          </cell>
          <cell r="AL71">
            <v>8937</v>
          </cell>
          <cell r="AM71">
            <v>1134</v>
          </cell>
          <cell r="AN71">
            <v>178951</v>
          </cell>
          <cell r="AP71">
            <v>0</v>
          </cell>
          <cell r="AQ71">
            <v>0</v>
          </cell>
        </row>
        <row r="72">
          <cell r="M72" t="str">
            <v>973862653</v>
          </cell>
          <cell r="N72">
            <v>1</v>
          </cell>
          <cell r="O72">
            <v>4233.63</v>
          </cell>
          <cell r="P72">
            <v>0.21</v>
          </cell>
          <cell r="Q72">
            <v>0</v>
          </cell>
          <cell r="R72">
            <v>0</v>
          </cell>
          <cell r="S72">
            <v>0</v>
          </cell>
          <cell r="T72">
            <v>0.21</v>
          </cell>
          <cell r="U72">
            <v>889</v>
          </cell>
          <cell r="V72" t="b">
            <v>0</v>
          </cell>
          <cell r="W72">
            <v>7941</v>
          </cell>
          <cell r="X72">
            <v>7301</v>
          </cell>
          <cell r="Y72">
            <v>7518</v>
          </cell>
          <cell r="Z72">
            <v>8939</v>
          </cell>
          <cell r="AA72">
            <v>1668</v>
          </cell>
          <cell r="AB72">
            <v>0</v>
          </cell>
          <cell r="AC72">
            <v>0</v>
          </cell>
          <cell r="AD72">
            <v>0</v>
          </cell>
          <cell r="AE72">
            <v>1668</v>
          </cell>
          <cell r="AF72">
            <v>705292</v>
          </cell>
          <cell r="AG72">
            <v>77.41</v>
          </cell>
          <cell r="AH72">
            <v>9111.1200000000008</v>
          </cell>
          <cell r="AI72">
            <v>640913</v>
          </cell>
          <cell r="AJ72">
            <v>725230</v>
          </cell>
          <cell r="AK72">
            <v>0.88370000000000004</v>
          </cell>
          <cell r="AL72">
            <v>1691</v>
          </cell>
          <cell r="AM72">
            <v>889</v>
          </cell>
          <cell r="AN72">
            <v>178951</v>
          </cell>
          <cell r="AP72">
            <v>0</v>
          </cell>
          <cell r="AQ72">
            <v>0</v>
          </cell>
        </row>
        <row r="73">
          <cell r="M73" t="str">
            <v>973862661</v>
          </cell>
          <cell r="N73">
            <v>1</v>
          </cell>
          <cell r="O73">
            <v>2580.1999999999998</v>
          </cell>
          <cell r="P73">
            <v>1.1000000000000001</v>
          </cell>
          <cell r="Q73">
            <v>2.52</v>
          </cell>
          <cell r="R73">
            <v>5.87</v>
          </cell>
          <cell r="S73">
            <v>6.79</v>
          </cell>
          <cell r="T73">
            <v>16.28</v>
          </cell>
          <cell r="U73">
            <v>42006</v>
          </cell>
          <cell r="V73" t="b">
            <v>0</v>
          </cell>
          <cell r="W73">
            <v>7941</v>
          </cell>
          <cell r="X73">
            <v>7301</v>
          </cell>
          <cell r="Y73">
            <v>7518</v>
          </cell>
          <cell r="Z73">
            <v>8939</v>
          </cell>
          <cell r="AA73">
            <v>8735</v>
          </cell>
          <cell r="AB73">
            <v>18399</v>
          </cell>
          <cell r="AC73">
            <v>44131</v>
          </cell>
          <cell r="AD73">
            <v>60696</v>
          </cell>
          <cell r="AE73">
            <v>131961</v>
          </cell>
          <cell r="AF73">
            <v>705292</v>
          </cell>
          <cell r="AG73">
            <v>77.41</v>
          </cell>
          <cell r="AH73">
            <v>9111.1200000000008</v>
          </cell>
          <cell r="AI73">
            <v>640913</v>
          </cell>
          <cell r="AJ73">
            <v>725230</v>
          </cell>
          <cell r="AK73">
            <v>0.88370000000000004</v>
          </cell>
          <cell r="AL73">
            <v>131078</v>
          </cell>
          <cell r="AM73">
            <v>42006</v>
          </cell>
          <cell r="AN73">
            <v>178951</v>
          </cell>
          <cell r="AP73">
            <v>0</v>
          </cell>
          <cell r="AQ73">
            <v>0</v>
          </cell>
        </row>
        <row r="74">
          <cell r="M74" t="str">
            <v>973875481</v>
          </cell>
          <cell r="N74">
            <v>1</v>
          </cell>
          <cell r="O74">
            <v>2273.83</v>
          </cell>
          <cell r="P74">
            <v>10.46</v>
          </cell>
          <cell r="Q74">
            <v>6.3</v>
          </cell>
          <cell r="R74">
            <v>9.08</v>
          </cell>
          <cell r="S74">
            <v>28.15</v>
          </cell>
          <cell r="T74">
            <v>53.99</v>
          </cell>
          <cell r="U74">
            <v>122764</v>
          </cell>
          <cell r="V74" t="b">
            <v>0</v>
          </cell>
          <cell r="W74">
            <v>7941</v>
          </cell>
          <cell r="X74">
            <v>7301</v>
          </cell>
          <cell r="Y74">
            <v>7518</v>
          </cell>
          <cell r="Z74">
            <v>8939</v>
          </cell>
          <cell r="AA74">
            <v>83063</v>
          </cell>
          <cell r="AB74">
            <v>45996</v>
          </cell>
          <cell r="AC74">
            <v>68263</v>
          </cell>
          <cell r="AD74">
            <v>251633</v>
          </cell>
          <cell r="AE74">
            <v>448955</v>
          </cell>
          <cell r="AF74">
            <v>705292</v>
          </cell>
          <cell r="AG74">
            <v>77.41</v>
          </cell>
          <cell r="AH74">
            <v>9111.1200000000008</v>
          </cell>
          <cell r="AI74">
            <v>640913</v>
          </cell>
          <cell r="AJ74">
            <v>725230</v>
          </cell>
          <cell r="AK74">
            <v>0.88370000000000004</v>
          </cell>
          <cell r="AL74">
            <v>434700</v>
          </cell>
          <cell r="AM74">
            <v>122764</v>
          </cell>
          <cell r="AN74">
            <v>178951</v>
          </cell>
          <cell r="AP74">
            <v>0</v>
          </cell>
          <cell r="AQ74">
            <v>0</v>
          </cell>
        </row>
        <row r="75">
          <cell r="M75" t="str">
            <v>973876562</v>
          </cell>
          <cell r="N75">
            <v>1</v>
          </cell>
          <cell r="O75">
            <v>2089.56</v>
          </cell>
          <cell r="P75">
            <v>0</v>
          </cell>
          <cell r="Q75">
            <v>0</v>
          </cell>
          <cell r="R75">
            <v>0</v>
          </cell>
          <cell r="S75">
            <v>1.01</v>
          </cell>
          <cell r="T75">
            <v>1.01</v>
          </cell>
          <cell r="U75">
            <v>2110</v>
          </cell>
          <cell r="V75" t="b">
            <v>0</v>
          </cell>
          <cell r="W75">
            <v>7941</v>
          </cell>
          <cell r="X75">
            <v>7301</v>
          </cell>
          <cell r="Y75">
            <v>7518</v>
          </cell>
          <cell r="Z75">
            <v>8939</v>
          </cell>
          <cell r="AA75">
            <v>0</v>
          </cell>
          <cell r="AB75">
            <v>0</v>
          </cell>
          <cell r="AC75">
            <v>0</v>
          </cell>
          <cell r="AD75">
            <v>9028</v>
          </cell>
          <cell r="AE75">
            <v>9028</v>
          </cell>
          <cell r="AF75">
            <v>705292</v>
          </cell>
          <cell r="AG75">
            <v>77.41</v>
          </cell>
          <cell r="AH75">
            <v>9111.1200000000008</v>
          </cell>
          <cell r="AI75">
            <v>640913</v>
          </cell>
          <cell r="AJ75">
            <v>725230</v>
          </cell>
          <cell r="AK75">
            <v>0.88370000000000004</v>
          </cell>
          <cell r="AL75">
            <v>8132</v>
          </cell>
          <cell r="AM75">
            <v>2110</v>
          </cell>
          <cell r="AN75">
            <v>178951</v>
          </cell>
          <cell r="AP75">
            <v>0</v>
          </cell>
          <cell r="AQ75">
            <v>0</v>
          </cell>
        </row>
        <row r="76">
          <cell r="M76" t="str">
            <v>973871498</v>
          </cell>
          <cell r="N76">
            <v>1</v>
          </cell>
          <cell r="O76">
            <v>1101.47</v>
          </cell>
          <cell r="P76">
            <v>0</v>
          </cell>
          <cell r="Q76">
            <v>0</v>
          </cell>
          <cell r="R76">
            <v>1.39</v>
          </cell>
          <cell r="S76">
            <v>0</v>
          </cell>
          <cell r="T76">
            <v>1.39</v>
          </cell>
          <cell r="U76">
            <v>1531</v>
          </cell>
          <cell r="V76" t="b">
            <v>0</v>
          </cell>
          <cell r="W76">
            <v>7941</v>
          </cell>
          <cell r="X76">
            <v>7301</v>
          </cell>
          <cell r="Y76">
            <v>7518</v>
          </cell>
          <cell r="Z76">
            <v>8939</v>
          </cell>
          <cell r="AA76">
            <v>0</v>
          </cell>
          <cell r="AB76">
            <v>0</v>
          </cell>
          <cell r="AC76">
            <v>10450</v>
          </cell>
          <cell r="AD76">
            <v>0</v>
          </cell>
          <cell r="AE76">
            <v>10450</v>
          </cell>
          <cell r="AF76">
            <v>705292</v>
          </cell>
          <cell r="AG76">
            <v>77.41</v>
          </cell>
          <cell r="AH76">
            <v>9111.1200000000008</v>
          </cell>
          <cell r="AI76">
            <v>640913</v>
          </cell>
          <cell r="AJ76">
            <v>725230</v>
          </cell>
          <cell r="AK76">
            <v>0.88370000000000004</v>
          </cell>
          <cell r="AL76">
            <v>11192</v>
          </cell>
          <cell r="AM76">
            <v>1531</v>
          </cell>
          <cell r="AN76">
            <v>178951</v>
          </cell>
          <cell r="AP76">
            <v>0</v>
          </cell>
          <cell r="AQ76">
            <v>0</v>
          </cell>
        </row>
        <row r="77">
          <cell r="M77" t="str">
            <v>973871506</v>
          </cell>
          <cell r="N77">
            <v>1</v>
          </cell>
          <cell r="O77">
            <v>2505.33</v>
          </cell>
          <cell r="P77">
            <v>0</v>
          </cell>
          <cell r="Q77">
            <v>0</v>
          </cell>
          <cell r="R77">
            <v>0</v>
          </cell>
          <cell r="S77">
            <v>3.38</v>
          </cell>
          <cell r="T77">
            <v>3.38</v>
          </cell>
          <cell r="U77">
            <v>8468</v>
          </cell>
          <cell r="V77" t="b">
            <v>0</v>
          </cell>
          <cell r="W77">
            <v>7941</v>
          </cell>
          <cell r="X77">
            <v>7301</v>
          </cell>
          <cell r="Y77">
            <v>7518</v>
          </cell>
          <cell r="Z77">
            <v>8939</v>
          </cell>
          <cell r="AA77">
            <v>0</v>
          </cell>
          <cell r="AB77">
            <v>0</v>
          </cell>
          <cell r="AC77">
            <v>0</v>
          </cell>
          <cell r="AD77">
            <v>30214</v>
          </cell>
          <cell r="AE77">
            <v>30214</v>
          </cell>
          <cell r="AF77">
            <v>705292</v>
          </cell>
          <cell r="AG77">
            <v>77.41</v>
          </cell>
          <cell r="AH77">
            <v>9111.1200000000008</v>
          </cell>
          <cell r="AI77">
            <v>640913</v>
          </cell>
          <cell r="AJ77">
            <v>725230</v>
          </cell>
          <cell r="AK77">
            <v>0.88370000000000004</v>
          </cell>
          <cell r="AL77">
            <v>27214</v>
          </cell>
          <cell r="AM77">
            <v>8468</v>
          </cell>
          <cell r="AN77">
            <v>178951</v>
          </cell>
          <cell r="AP77">
            <v>0</v>
          </cell>
          <cell r="AQ77">
            <v>0</v>
          </cell>
        </row>
        <row r="78">
          <cell r="M78" t="str">
            <v>1437163081</v>
          </cell>
          <cell r="N78">
            <v>1</v>
          </cell>
          <cell r="O78">
            <v>1365.77</v>
          </cell>
          <cell r="P78">
            <v>0</v>
          </cell>
          <cell r="Q78">
            <v>0</v>
          </cell>
          <cell r="R78">
            <v>0</v>
          </cell>
          <cell r="S78">
            <v>8.48</v>
          </cell>
          <cell r="T78">
            <v>8.48</v>
          </cell>
          <cell r="U78">
            <v>11582</v>
          </cell>
          <cell r="V78" t="b">
            <v>0</v>
          </cell>
          <cell r="W78">
            <v>7941</v>
          </cell>
          <cell r="X78">
            <v>7301</v>
          </cell>
          <cell r="Y78">
            <v>7518</v>
          </cell>
          <cell r="Z78">
            <v>8939</v>
          </cell>
          <cell r="AA78">
            <v>0</v>
          </cell>
          <cell r="AB78">
            <v>0</v>
          </cell>
          <cell r="AC78">
            <v>0</v>
          </cell>
          <cell r="AD78">
            <v>75803</v>
          </cell>
          <cell r="AE78">
            <v>75803</v>
          </cell>
          <cell r="AF78">
            <v>1057084</v>
          </cell>
          <cell r="AG78">
            <v>90.42</v>
          </cell>
          <cell r="AH78">
            <v>11690.82</v>
          </cell>
          <cell r="AI78">
            <v>808264</v>
          </cell>
          <cell r="AJ78">
            <v>1112600</v>
          </cell>
          <cell r="AK78">
            <v>0.72650000000000003</v>
          </cell>
          <cell r="AL78">
            <v>72024</v>
          </cell>
          <cell r="AM78">
            <v>11582</v>
          </cell>
          <cell r="AN78">
            <v>88851</v>
          </cell>
          <cell r="AP78">
            <v>0</v>
          </cell>
          <cell r="AQ78">
            <v>0</v>
          </cell>
        </row>
        <row r="79">
          <cell r="M79" t="str">
            <v>1437163099</v>
          </cell>
          <cell r="N79">
            <v>1</v>
          </cell>
          <cell r="O79">
            <v>476.74</v>
          </cell>
          <cell r="P79">
            <v>0</v>
          </cell>
          <cell r="Q79">
            <v>0</v>
          </cell>
          <cell r="R79">
            <v>0</v>
          </cell>
          <cell r="S79">
            <v>26.61</v>
          </cell>
          <cell r="T79">
            <v>26.61</v>
          </cell>
          <cell r="U79">
            <v>12686</v>
          </cell>
          <cell r="V79" t="b">
            <v>0</v>
          </cell>
          <cell r="W79">
            <v>7941</v>
          </cell>
          <cell r="X79">
            <v>7301</v>
          </cell>
          <cell r="Y79">
            <v>7518</v>
          </cell>
          <cell r="Z79">
            <v>8939</v>
          </cell>
          <cell r="AA79">
            <v>0</v>
          </cell>
          <cell r="AB79">
            <v>0</v>
          </cell>
          <cell r="AC79">
            <v>0</v>
          </cell>
          <cell r="AD79">
            <v>237867</v>
          </cell>
          <cell r="AE79">
            <v>237867</v>
          </cell>
          <cell r="AF79">
            <v>1057084</v>
          </cell>
          <cell r="AG79">
            <v>90.42</v>
          </cell>
          <cell r="AH79">
            <v>11690.82</v>
          </cell>
          <cell r="AI79">
            <v>808264</v>
          </cell>
          <cell r="AJ79">
            <v>1112600</v>
          </cell>
          <cell r="AK79">
            <v>0.72650000000000003</v>
          </cell>
          <cell r="AL79">
            <v>226009</v>
          </cell>
          <cell r="AM79">
            <v>12686</v>
          </cell>
          <cell r="AN79">
            <v>88851</v>
          </cell>
          <cell r="AP79">
            <v>0</v>
          </cell>
          <cell r="AQ79">
            <v>0</v>
          </cell>
        </row>
        <row r="80">
          <cell r="M80" t="str">
            <v>1437163107</v>
          </cell>
          <cell r="N80">
            <v>1</v>
          </cell>
          <cell r="O80">
            <v>2720.82</v>
          </cell>
          <cell r="P80">
            <v>0</v>
          </cell>
          <cell r="Q80">
            <v>0</v>
          </cell>
          <cell r="R80">
            <v>0</v>
          </cell>
          <cell r="S80">
            <v>2.3199999999999998</v>
          </cell>
          <cell r="T80">
            <v>2.3199999999999998</v>
          </cell>
          <cell r="U80">
            <v>6312</v>
          </cell>
          <cell r="V80" t="b">
            <v>0</v>
          </cell>
          <cell r="W80">
            <v>7941</v>
          </cell>
          <cell r="X80">
            <v>7301</v>
          </cell>
          <cell r="Y80">
            <v>7518</v>
          </cell>
          <cell r="Z80">
            <v>8939</v>
          </cell>
          <cell r="AA80">
            <v>0</v>
          </cell>
          <cell r="AB80">
            <v>0</v>
          </cell>
          <cell r="AC80">
            <v>0</v>
          </cell>
          <cell r="AD80">
            <v>20738</v>
          </cell>
          <cell r="AE80">
            <v>20738</v>
          </cell>
          <cell r="AF80">
            <v>1057084</v>
          </cell>
          <cell r="AG80">
            <v>90.42</v>
          </cell>
          <cell r="AH80">
            <v>11690.82</v>
          </cell>
          <cell r="AI80">
            <v>808264</v>
          </cell>
          <cell r="AJ80">
            <v>1112600</v>
          </cell>
          <cell r="AK80">
            <v>0.72650000000000003</v>
          </cell>
          <cell r="AL80">
            <v>19705</v>
          </cell>
          <cell r="AM80">
            <v>6312</v>
          </cell>
          <cell r="AN80">
            <v>88851</v>
          </cell>
          <cell r="AP80">
            <v>0</v>
          </cell>
          <cell r="AQ80">
            <v>0</v>
          </cell>
        </row>
        <row r="81">
          <cell r="M81" t="str">
            <v>1437163115</v>
          </cell>
          <cell r="N81">
            <v>1</v>
          </cell>
          <cell r="O81">
            <v>964.47</v>
          </cell>
          <cell r="P81">
            <v>0</v>
          </cell>
          <cell r="Q81">
            <v>0</v>
          </cell>
          <cell r="R81">
            <v>0</v>
          </cell>
          <cell r="S81">
            <v>40.96</v>
          </cell>
          <cell r="T81">
            <v>40.96</v>
          </cell>
          <cell r="U81">
            <v>39505</v>
          </cell>
          <cell r="V81" t="b">
            <v>0</v>
          </cell>
          <cell r="W81">
            <v>7941</v>
          </cell>
          <cell r="X81">
            <v>7301</v>
          </cell>
          <cell r="Y81">
            <v>7518</v>
          </cell>
          <cell r="Z81">
            <v>8939</v>
          </cell>
          <cell r="AA81">
            <v>0</v>
          </cell>
          <cell r="AB81">
            <v>0</v>
          </cell>
          <cell r="AC81">
            <v>0</v>
          </cell>
          <cell r="AD81">
            <v>366141</v>
          </cell>
          <cell r="AE81">
            <v>366141</v>
          </cell>
          <cell r="AF81">
            <v>1057084</v>
          </cell>
          <cell r="AG81">
            <v>90.42</v>
          </cell>
          <cell r="AH81">
            <v>11690.82</v>
          </cell>
          <cell r="AI81">
            <v>808264</v>
          </cell>
          <cell r="AJ81">
            <v>1112600</v>
          </cell>
          <cell r="AK81">
            <v>0.72650000000000003</v>
          </cell>
          <cell r="AL81">
            <v>347889</v>
          </cell>
          <cell r="AM81">
            <v>39505</v>
          </cell>
          <cell r="AN81">
            <v>88851</v>
          </cell>
          <cell r="AP81">
            <v>0</v>
          </cell>
          <cell r="AQ81">
            <v>0</v>
          </cell>
        </row>
        <row r="82">
          <cell r="M82" t="str">
            <v>1437163149</v>
          </cell>
          <cell r="N82">
            <v>1</v>
          </cell>
          <cell r="O82">
            <v>1750.02</v>
          </cell>
          <cell r="P82">
            <v>0</v>
          </cell>
          <cell r="Q82">
            <v>0</v>
          </cell>
          <cell r="R82">
            <v>0</v>
          </cell>
          <cell r="S82">
            <v>5.18</v>
          </cell>
          <cell r="T82">
            <v>5.18</v>
          </cell>
          <cell r="U82">
            <v>9065</v>
          </cell>
          <cell r="V82" t="b">
            <v>0</v>
          </cell>
          <cell r="W82">
            <v>7941</v>
          </cell>
          <cell r="X82">
            <v>7301</v>
          </cell>
          <cell r="Y82">
            <v>7518</v>
          </cell>
          <cell r="Z82">
            <v>8939</v>
          </cell>
          <cell r="AA82">
            <v>0</v>
          </cell>
          <cell r="AB82">
            <v>0</v>
          </cell>
          <cell r="AC82">
            <v>0</v>
          </cell>
          <cell r="AD82">
            <v>46304</v>
          </cell>
          <cell r="AE82">
            <v>46304</v>
          </cell>
          <cell r="AF82">
            <v>1057084</v>
          </cell>
          <cell r="AG82">
            <v>90.42</v>
          </cell>
          <cell r="AH82">
            <v>11690.82</v>
          </cell>
          <cell r="AI82">
            <v>808264</v>
          </cell>
          <cell r="AJ82">
            <v>1112600</v>
          </cell>
          <cell r="AK82">
            <v>0.72650000000000003</v>
          </cell>
          <cell r="AL82">
            <v>43996</v>
          </cell>
          <cell r="AM82">
            <v>9065</v>
          </cell>
          <cell r="AN82">
            <v>88851</v>
          </cell>
          <cell r="AP82">
            <v>0</v>
          </cell>
          <cell r="AQ82">
            <v>0</v>
          </cell>
        </row>
        <row r="83">
          <cell r="M83" t="str">
            <v>1437163164</v>
          </cell>
          <cell r="N83">
            <v>1</v>
          </cell>
          <cell r="O83">
            <v>1412.11</v>
          </cell>
          <cell r="P83">
            <v>0</v>
          </cell>
          <cell r="Q83">
            <v>0</v>
          </cell>
          <cell r="R83">
            <v>0</v>
          </cell>
          <cell r="S83">
            <v>6.87</v>
          </cell>
          <cell r="T83">
            <v>6.87</v>
          </cell>
          <cell r="U83">
            <v>9701</v>
          </cell>
          <cell r="V83" t="b">
            <v>0</v>
          </cell>
          <cell r="W83">
            <v>7941</v>
          </cell>
          <cell r="X83">
            <v>7301</v>
          </cell>
          <cell r="Y83">
            <v>7518</v>
          </cell>
          <cell r="Z83">
            <v>8939</v>
          </cell>
          <cell r="AA83">
            <v>0</v>
          </cell>
          <cell r="AB83">
            <v>0</v>
          </cell>
          <cell r="AC83">
            <v>0</v>
          </cell>
          <cell r="AD83">
            <v>61411</v>
          </cell>
          <cell r="AE83">
            <v>61411</v>
          </cell>
          <cell r="AF83">
            <v>1057084</v>
          </cell>
          <cell r="AG83">
            <v>90.42</v>
          </cell>
          <cell r="AH83">
            <v>11690.82</v>
          </cell>
          <cell r="AI83">
            <v>808264</v>
          </cell>
          <cell r="AJ83">
            <v>1112600</v>
          </cell>
          <cell r="AK83">
            <v>0.72650000000000003</v>
          </cell>
          <cell r="AL83">
            <v>58350</v>
          </cell>
          <cell r="AM83">
            <v>9701</v>
          </cell>
          <cell r="AN83">
            <v>88851</v>
          </cell>
          <cell r="AP83">
            <v>0</v>
          </cell>
          <cell r="AQ83">
            <v>0</v>
          </cell>
        </row>
        <row r="84">
          <cell r="M84" t="str">
            <v>105463313</v>
          </cell>
          <cell r="N84">
            <v>1</v>
          </cell>
          <cell r="O84">
            <v>793.79</v>
          </cell>
          <cell r="P84">
            <v>0</v>
          </cell>
          <cell r="Q84">
            <v>0</v>
          </cell>
          <cell r="R84">
            <v>4</v>
          </cell>
          <cell r="S84">
            <v>0</v>
          </cell>
          <cell r="T84">
            <v>4</v>
          </cell>
          <cell r="U84">
            <v>3175</v>
          </cell>
          <cell r="V84" t="b">
            <v>0</v>
          </cell>
          <cell r="W84">
            <v>7941</v>
          </cell>
          <cell r="X84">
            <v>7301</v>
          </cell>
          <cell r="Y84">
            <v>7518</v>
          </cell>
          <cell r="Z84">
            <v>8939</v>
          </cell>
          <cell r="AA84">
            <v>0</v>
          </cell>
          <cell r="AB84">
            <v>0</v>
          </cell>
          <cell r="AC84">
            <v>30072</v>
          </cell>
          <cell r="AD84">
            <v>0</v>
          </cell>
          <cell r="AE84">
            <v>30072</v>
          </cell>
          <cell r="AF84">
            <v>9382696</v>
          </cell>
          <cell r="AG84">
            <v>1141.17</v>
          </cell>
          <cell r="AH84">
            <v>8222</v>
          </cell>
          <cell r="AI84">
            <v>9115154</v>
          </cell>
          <cell r="AJ84">
            <v>9746104</v>
          </cell>
          <cell r="AK84">
            <v>0.93530000000000002</v>
          </cell>
          <cell r="AL84">
            <v>30760</v>
          </cell>
          <cell r="AM84">
            <v>3175</v>
          </cell>
          <cell r="AN84">
            <v>2674170</v>
          </cell>
          <cell r="AP84">
            <v>0</v>
          </cell>
          <cell r="AQ84">
            <v>0</v>
          </cell>
        </row>
        <row r="85">
          <cell r="M85" t="str">
            <v>105463321</v>
          </cell>
          <cell r="N85">
            <v>1</v>
          </cell>
          <cell r="O85">
            <v>749.03</v>
          </cell>
          <cell r="P85">
            <v>83.79</v>
          </cell>
          <cell r="Q85">
            <v>55.97</v>
          </cell>
          <cell r="R85">
            <v>52.03</v>
          </cell>
          <cell r="S85">
            <v>0</v>
          </cell>
          <cell r="T85">
            <v>191.79</v>
          </cell>
          <cell r="U85">
            <v>143656</v>
          </cell>
          <cell r="V85" t="b">
            <v>0</v>
          </cell>
          <cell r="W85">
            <v>7941</v>
          </cell>
          <cell r="X85">
            <v>7301</v>
          </cell>
          <cell r="Y85">
            <v>7518</v>
          </cell>
          <cell r="Z85">
            <v>8939</v>
          </cell>
          <cell r="AA85">
            <v>665376</v>
          </cell>
          <cell r="AB85">
            <v>408637</v>
          </cell>
          <cell r="AC85">
            <v>391162</v>
          </cell>
          <cell r="AD85">
            <v>0</v>
          </cell>
          <cell r="AE85">
            <v>1465175</v>
          </cell>
          <cell r="AF85">
            <v>9382696</v>
          </cell>
          <cell r="AG85">
            <v>1141.17</v>
          </cell>
          <cell r="AH85">
            <v>8222</v>
          </cell>
          <cell r="AI85">
            <v>9115154</v>
          </cell>
          <cell r="AJ85">
            <v>9746104</v>
          </cell>
          <cell r="AK85">
            <v>0.93530000000000002</v>
          </cell>
          <cell r="AL85">
            <v>1474872</v>
          </cell>
          <cell r="AM85">
            <v>143656</v>
          </cell>
          <cell r="AN85">
            <v>2674170</v>
          </cell>
          <cell r="AP85">
            <v>0</v>
          </cell>
          <cell r="AQ85">
            <v>0</v>
          </cell>
        </row>
        <row r="86">
          <cell r="M86" t="str">
            <v>105463339</v>
          </cell>
          <cell r="N86">
            <v>1</v>
          </cell>
          <cell r="O86">
            <v>2463.7199999999998</v>
          </cell>
          <cell r="P86">
            <v>2.84</v>
          </cell>
          <cell r="Q86">
            <v>8.57</v>
          </cell>
          <cell r="R86">
            <v>2.61</v>
          </cell>
          <cell r="S86">
            <v>0</v>
          </cell>
          <cell r="T86">
            <v>14.02</v>
          </cell>
          <cell r="U86">
            <v>34541</v>
          </cell>
          <cell r="V86" t="b">
            <v>0</v>
          </cell>
          <cell r="W86">
            <v>7941</v>
          </cell>
          <cell r="X86">
            <v>7301</v>
          </cell>
          <cell r="Y86">
            <v>7518</v>
          </cell>
          <cell r="Z86">
            <v>8939</v>
          </cell>
          <cell r="AA86">
            <v>22552</v>
          </cell>
          <cell r="AB86">
            <v>62570</v>
          </cell>
          <cell r="AC86">
            <v>19622</v>
          </cell>
          <cell r="AD86">
            <v>0</v>
          </cell>
          <cell r="AE86">
            <v>104744</v>
          </cell>
          <cell r="AF86">
            <v>9382696</v>
          </cell>
          <cell r="AG86">
            <v>1141.17</v>
          </cell>
          <cell r="AH86">
            <v>8222</v>
          </cell>
          <cell r="AI86">
            <v>9115154</v>
          </cell>
          <cell r="AJ86">
            <v>9746104</v>
          </cell>
          <cell r="AK86">
            <v>0.93530000000000002</v>
          </cell>
          <cell r="AL86">
            <v>107814</v>
          </cell>
          <cell r="AM86">
            <v>34541</v>
          </cell>
          <cell r="AN86">
            <v>2674170</v>
          </cell>
          <cell r="AP86">
            <v>0</v>
          </cell>
          <cell r="AQ86">
            <v>0</v>
          </cell>
        </row>
        <row r="87">
          <cell r="M87" t="str">
            <v>105463362</v>
          </cell>
          <cell r="N87">
            <v>1</v>
          </cell>
          <cell r="O87">
            <v>967.32</v>
          </cell>
          <cell r="P87">
            <v>53.02</v>
          </cell>
          <cell r="Q87">
            <v>37.770000000000003</v>
          </cell>
          <cell r="R87">
            <v>24.3</v>
          </cell>
          <cell r="S87">
            <v>0</v>
          </cell>
          <cell r="T87">
            <v>115.09</v>
          </cell>
          <cell r="U87">
            <v>111329</v>
          </cell>
          <cell r="V87" t="b">
            <v>0</v>
          </cell>
          <cell r="W87">
            <v>7941</v>
          </cell>
          <cell r="X87">
            <v>7301</v>
          </cell>
          <cell r="Y87">
            <v>7518</v>
          </cell>
          <cell r="Z87">
            <v>8939</v>
          </cell>
          <cell r="AA87">
            <v>421032</v>
          </cell>
          <cell r="AB87">
            <v>275759</v>
          </cell>
          <cell r="AC87">
            <v>182687</v>
          </cell>
          <cell r="AD87">
            <v>0</v>
          </cell>
          <cell r="AE87">
            <v>879478</v>
          </cell>
          <cell r="AF87">
            <v>9382696</v>
          </cell>
          <cell r="AG87">
            <v>1141.17</v>
          </cell>
          <cell r="AH87">
            <v>8222</v>
          </cell>
          <cell r="AI87">
            <v>9115154</v>
          </cell>
          <cell r="AJ87">
            <v>9746104</v>
          </cell>
          <cell r="AK87">
            <v>0.93530000000000002</v>
          </cell>
          <cell r="AL87">
            <v>885046</v>
          </cell>
          <cell r="AM87">
            <v>111329</v>
          </cell>
          <cell r="AN87">
            <v>2674170</v>
          </cell>
          <cell r="AP87">
            <v>0</v>
          </cell>
          <cell r="AQ87">
            <v>0</v>
          </cell>
        </row>
        <row r="88">
          <cell r="M88" t="str">
            <v>105463388</v>
          </cell>
          <cell r="N88">
            <v>1</v>
          </cell>
          <cell r="O88">
            <v>4882.6099999999997</v>
          </cell>
          <cell r="P88">
            <v>0.24</v>
          </cell>
          <cell r="Q88">
            <v>2</v>
          </cell>
          <cell r="R88">
            <v>1</v>
          </cell>
          <cell r="S88">
            <v>0</v>
          </cell>
          <cell r="T88">
            <v>3.24</v>
          </cell>
          <cell r="U88">
            <v>15820</v>
          </cell>
          <cell r="V88" t="b">
            <v>0</v>
          </cell>
          <cell r="W88">
            <v>7941</v>
          </cell>
          <cell r="X88">
            <v>7301</v>
          </cell>
          <cell r="Y88">
            <v>7518</v>
          </cell>
          <cell r="Z88">
            <v>8939</v>
          </cell>
          <cell r="AA88">
            <v>1906</v>
          </cell>
          <cell r="AB88">
            <v>14602</v>
          </cell>
          <cell r="AC88">
            <v>7518</v>
          </cell>
          <cell r="AD88">
            <v>0</v>
          </cell>
          <cell r="AE88">
            <v>24026</v>
          </cell>
          <cell r="AF88">
            <v>9382696</v>
          </cell>
          <cell r="AG88">
            <v>1141.17</v>
          </cell>
          <cell r="AH88">
            <v>8222</v>
          </cell>
          <cell r="AI88">
            <v>9115154</v>
          </cell>
          <cell r="AJ88">
            <v>9746104</v>
          </cell>
          <cell r="AK88">
            <v>0.93530000000000002</v>
          </cell>
          <cell r="AL88">
            <v>24916</v>
          </cell>
          <cell r="AM88">
            <v>15820</v>
          </cell>
          <cell r="AN88">
            <v>2674170</v>
          </cell>
          <cell r="AP88">
            <v>0</v>
          </cell>
          <cell r="AQ88">
            <v>0</v>
          </cell>
        </row>
        <row r="89">
          <cell r="M89" t="str">
            <v>105463412</v>
          </cell>
          <cell r="N89">
            <v>1</v>
          </cell>
          <cell r="O89">
            <v>1623.59</v>
          </cell>
          <cell r="P89">
            <v>0</v>
          </cell>
          <cell r="Q89">
            <v>0</v>
          </cell>
          <cell r="R89">
            <v>0</v>
          </cell>
          <cell r="S89">
            <v>1</v>
          </cell>
          <cell r="T89">
            <v>1</v>
          </cell>
          <cell r="U89">
            <v>1624</v>
          </cell>
          <cell r="V89" t="b">
            <v>0</v>
          </cell>
          <cell r="W89">
            <v>7941</v>
          </cell>
          <cell r="X89">
            <v>7301</v>
          </cell>
          <cell r="Y89">
            <v>7518</v>
          </cell>
          <cell r="Z89">
            <v>8939</v>
          </cell>
          <cell r="AA89">
            <v>0</v>
          </cell>
          <cell r="AB89">
            <v>0</v>
          </cell>
          <cell r="AC89">
            <v>0</v>
          </cell>
          <cell r="AD89">
            <v>8939</v>
          </cell>
          <cell r="AE89">
            <v>8939</v>
          </cell>
          <cell r="AF89">
            <v>9382696</v>
          </cell>
          <cell r="AG89">
            <v>1141.17</v>
          </cell>
          <cell r="AH89">
            <v>8222</v>
          </cell>
          <cell r="AI89">
            <v>9115154</v>
          </cell>
          <cell r="AJ89">
            <v>9746104</v>
          </cell>
          <cell r="AK89">
            <v>0.93530000000000002</v>
          </cell>
          <cell r="AL89">
            <v>7690</v>
          </cell>
          <cell r="AM89">
            <v>1624</v>
          </cell>
          <cell r="AN89">
            <v>2674170</v>
          </cell>
          <cell r="AP89">
            <v>0</v>
          </cell>
          <cell r="AQ89">
            <v>0</v>
          </cell>
        </row>
        <row r="90">
          <cell r="M90" t="str">
            <v>105463438</v>
          </cell>
          <cell r="N90">
            <v>1</v>
          </cell>
          <cell r="O90">
            <v>1245.27</v>
          </cell>
          <cell r="P90">
            <v>1</v>
          </cell>
          <cell r="Q90">
            <v>0</v>
          </cell>
          <cell r="R90">
            <v>3.16</v>
          </cell>
          <cell r="S90">
            <v>0</v>
          </cell>
          <cell r="T90">
            <v>4.16</v>
          </cell>
          <cell r="U90">
            <v>5180</v>
          </cell>
          <cell r="V90" t="b">
            <v>0</v>
          </cell>
          <cell r="W90">
            <v>7941</v>
          </cell>
          <cell r="X90">
            <v>7301</v>
          </cell>
          <cell r="Y90">
            <v>7518</v>
          </cell>
          <cell r="Z90">
            <v>8939</v>
          </cell>
          <cell r="AA90">
            <v>7941</v>
          </cell>
          <cell r="AB90">
            <v>0</v>
          </cell>
          <cell r="AC90">
            <v>23757</v>
          </cell>
          <cell r="AD90">
            <v>0</v>
          </cell>
          <cell r="AE90">
            <v>31698</v>
          </cell>
          <cell r="AF90">
            <v>9382696</v>
          </cell>
          <cell r="AG90">
            <v>1141.17</v>
          </cell>
          <cell r="AH90">
            <v>8222</v>
          </cell>
          <cell r="AI90">
            <v>9115154</v>
          </cell>
          <cell r="AJ90">
            <v>9746104</v>
          </cell>
          <cell r="AK90">
            <v>0.93530000000000002</v>
          </cell>
          <cell r="AL90">
            <v>31991</v>
          </cell>
          <cell r="AM90">
            <v>5180</v>
          </cell>
          <cell r="AN90">
            <v>2674170</v>
          </cell>
          <cell r="AP90">
            <v>0</v>
          </cell>
          <cell r="AQ90">
            <v>0</v>
          </cell>
        </row>
        <row r="91">
          <cell r="M91" t="str">
            <v>105463461</v>
          </cell>
          <cell r="N91">
            <v>1</v>
          </cell>
          <cell r="O91">
            <v>733.9</v>
          </cell>
          <cell r="P91">
            <v>1.26</v>
          </cell>
          <cell r="Q91">
            <v>4.34</v>
          </cell>
          <cell r="R91">
            <v>2.5099999999999998</v>
          </cell>
          <cell r="S91">
            <v>0</v>
          </cell>
          <cell r="T91">
            <v>8.11</v>
          </cell>
          <cell r="U91">
            <v>5952</v>
          </cell>
          <cell r="V91" t="b">
            <v>0</v>
          </cell>
          <cell r="W91">
            <v>7941</v>
          </cell>
          <cell r="X91">
            <v>7301</v>
          </cell>
          <cell r="Y91">
            <v>7518</v>
          </cell>
          <cell r="Z91">
            <v>8939</v>
          </cell>
          <cell r="AA91">
            <v>10006</v>
          </cell>
          <cell r="AB91">
            <v>31686</v>
          </cell>
          <cell r="AC91">
            <v>18870</v>
          </cell>
          <cell r="AD91">
            <v>0</v>
          </cell>
          <cell r="AE91">
            <v>60562</v>
          </cell>
          <cell r="AF91">
            <v>9382696</v>
          </cell>
          <cell r="AG91">
            <v>1141.17</v>
          </cell>
          <cell r="AH91">
            <v>8222</v>
          </cell>
          <cell r="AI91">
            <v>9115154</v>
          </cell>
          <cell r="AJ91">
            <v>9746104</v>
          </cell>
          <cell r="AK91">
            <v>0.93530000000000002</v>
          </cell>
          <cell r="AL91">
            <v>62366</v>
          </cell>
          <cell r="AM91">
            <v>5952</v>
          </cell>
          <cell r="AN91">
            <v>2674170</v>
          </cell>
          <cell r="AP91">
            <v>0</v>
          </cell>
          <cell r="AQ91">
            <v>0</v>
          </cell>
        </row>
        <row r="92">
          <cell r="M92" t="str">
            <v>105463479</v>
          </cell>
          <cell r="N92">
            <v>1</v>
          </cell>
          <cell r="O92">
            <v>1481.33</v>
          </cell>
          <cell r="P92">
            <v>4.59</v>
          </cell>
          <cell r="Q92">
            <v>5.37</v>
          </cell>
          <cell r="R92">
            <v>6.42</v>
          </cell>
          <cell r="S92">
            <v>0</v>
          </cell>
          <cell r="T92">
            <v>16.38</v>
          </cell>
          <cell r="U92">
            <v>24264</v>
          </cell>
          <cell r="V92" t="b">
            <v>0</v>
          </cell>
          <cell r="W92">
            <v>7941</v>
          </cell>
          <cell r="X92">
            <v>7301</v>
          </cell>
          <cell r="Y92">
            <v>7518</v>
          </cell>
          <cell r="Z92">
            <v>8939</v>
          </cell>
          <cell r="AA92">
            <v>36449</v>
          </cell>
          <cell r="AB92">
            <v>39206</v>
          </cell>
          <cell r="AC92">
            <v>48266</v>
          </cell>
          <cell r="AD92">
            <v>0</v>
          </cell>
          <cell r="AE92">
            <v>123921</v>
          </cell>
          <cell r="AF92">
            <v>9382696</v>
          </cell>
          <cell r="AG92">
            <v>1141.17</v>
          </cell>
          <cell r="AH92">
            <v>8222</v>
          </cell>
          <cell r="AI92">
            <v>9115154</v>
          </cell>
          <cell r="AJ92">
            <v>9746104</v>
          </cell>
          <cell r="AK92">
            <v>0.93530000000000002</v>
          </cell>
          <cell r="AL92">
            <v>125963</v>
          </cell>
          <cell r="AM92">
            <v>24264</v>
          </cell>
          <cell r="AN92">
            <v>2674170</v>
          </cell>
          <cell r="AP92">
            <v>0</v>
          </cell>
          <cell r="AQ92">
            <v>0</v>
          </cell>
        </row>
        <row r="93">
          <cell r="M93" t="str">
            <v>105463503</v>
          </cell>
          <cell r="N93">
            <v>1</v>
          </cell>
          <cell r="O93">
            <v>538.71</v>
          </cell>
          <cell r="P93">
            <v>13.55</v>
          </cell>
          <cell r="Q93">
            <v>8.4499999999999993</v>
          </cell>
          <cell r="R93">
            <v>2.65</v>
          </cell>
          <cell r="S93">
            <v>0</v>
          </cell>
          <cell r="T93">
            <v>24.65</v>
          </cell>
          <cell r="U93">
            <v>13279</v>
          </cell>
          <cell r="V93" t="b">
            <v>0</v>
          </cell>
          <cell r="W93">
            <v>7941</v>
          </cell>
          <cell r="X93">
            <v>7301</v>
          </cell>
          <cell r="Y93">
            <v>7518</v>
          </cell>
          <cell r="Z93">
            <v>8939</v>
          </cell>
          <cell r="AA93">
            <v>107601</v>
          </cell>
          <cell r="AB93">
            <v>61693</v>
          </cell>
          <cell r="AC93">
            <v>19923</v>
          </cell>
          <cell r="AD93">
            <v>0</v>
          </cell>
          <cell r="AE93">
            <v>189217</v>
          </cell>
          <cell r="AF93">
            <v>9382696</v>
          </cell>
          <cell r="AG93">
            <v>1141.17</v>
          </cell>
          <cell r="AH93">
            <v>8222</v>
          </cell>
          <cell r="AI93">
            <v>9115154</v>
          </cell>
          <cell r="AJ93">
            <v>9746104</v>
          </cell>
          <cell r="AK93">
            <v>0.93530000000000002</v>
          </cell>
          <cell r="AL93">
            <v>189559</v>
          </cell>
          <cell r="AM93">
            <v>13279</v>
          </cell>
          <cell r="AN93">
            <v>2674170</v>
          </cell>
          <cell r="AP93">
            <v>0</v>
          </cell>
          <cell r="AQ93">
            <v>0</v>
          </cell>
        </row>
        <row r="94">
          <cell r="M94" t="str">
            <v>105463529</v>
          </cell>
          <cell r="N94">
            <v>1</v>
          </cell>
          <cell r="O94">
            <v>3580.25</v>
          </cell>
          <cell r="P94">
            <v>0</v>
          </cell>
          <cell r="Q94">
            <v>0</v>
          </cell>
          <cell r="R94">
            <v>0</v>
          </cell>
          <cell r="S94">
            <v>222.5</v>
          </cell>
          <cell r="T94">
            <v>222.5</v>
          </cell>
          <cell r="U94">
            <v>796606</v>
          </cell>
          <cell r="V94" t="b">
            <v>0</v>
          </cell>
          <cell r="W94">
            <v>7941</v>
          </cell>
          <cell r="X94">
            <v>7301</v>
          </cell>
          <cell r="Y94">
            <v>7518</v>
          </cell>
          <cell r="Z94">
            <v>8939</v>
          </cell>
          <cell r="AA94">
            <v>0</v>
          </cell>
          <cell r="AB94">
            <v>0</v>
          </cell>
          <cell r="AC94">
            <v>0</v>
          </cell>
          <cell r="AD94">
            <v>1988928</v>
          </cell>
          <cell r="AE94">
            <v>1988928</v>
          </cell>
          <cell r="AF94">
            <v>9382696</v>
          </cell>
          <cell r="AG94">
            <v>1141.17</v>
          </cell>
          <cell r="AH94">
            <v>8222</v>
          </cell>
          <cell r="AI94">
            <v>9115154</v>
          </cell>
          <cell r="AJ94">
            <v>9746104</v>
          </cell>
          <cell r="AK94">
            <v>0.93530000000000002</v>
          </cell>
          <cell r="AL94">
            <v>1711033</v>
          </cell>
          <cell r="AM94">
            <v>796606</v>
          </cell>
          <cell r="AN94">
            <v>2674170</v>
          </cell>
          <cell r="AP94">
            <v>0</v>
          </cell>
          <cell r="AQ94">
            <v>0</v>
          </cell>
        </row>
        <row r="95">
          <cell r="M95" t="str">
            <v>105463545</v>
          </cell>
          <cell r="N95">
            <v>1</v>
          </cell>
          <cell r="O95">
            <v>2158.5100000000002</v>
          </cell>
          <cell r="P95">
            <v>6.93</v>
          </cell>
          <cell r="Q95">
            <v>7.4</v>
          </cell>
          <cell r="R95">
            <v>6.04</v>
          </cell>
          <cell r="S95">
            <v>0</v>
          </cell>
          <cell r="T95">
            <v>20.37</v>
          </cell>
          <cell r="U95">
            <v>43969</v>
          </cell>
          <cell r="V95" t="b">
            <v>0</v>
          </cell>
          <cell r="W95">
            <v>7941</v>
          </cell>
          <cell r="X95">
            <v>7301</v>
          </cell>
          <cell r="Y95">
            <v>7518</v>
          </cell>
          <cell r="Z95">
            <v>8939</v>
          </cell>
          <cell r="AA95">
            <v>55031</v>
          </cell>
          <cell r="AB95">
            <v>54027</v>
          </cell>
          <cell r="AC95">
            <v>45409</v>
          </cell>
          <cell r="AD95">
            <v>0</v>
          </cell>
          <cell r="AE95">
            <v>154467</v>
          </cell>
          <cell r="AF95">
            <v>9382696</v>
          </cell>
          <cell r="AG95">
            <v>1141.17</v>
          </cell>
          <cell r="AH95">
            <v>8222</v>
          </cell>
          <cell r="AI95">
            <v>9115154</v>
          </cell>
          <cell r="AJ95">
            <v>9746104</v>
          </cell>
          <cell r="AK95">
            <v>0.93530000000000002</v>
          </cell>
          <cell r="AL95">
            <v>156646</v>
          </cell>
          <cell r="AM95">
            <v>43969</v>
          </cell>
          <cell r="AN95">
            <v>2674170</v>
          </cell>
          <cell r="AP95">
            <v>0</v>
          </cell>
          <cell r="AQ95">
            <v>0</v>
          </cell>
        </row>
        <row r="96">
          <cell r="M96" t="str">
            <v>105463552</v>
          </cell>
          <cell r="N96">
            <v>1</v>
          </cell>
          <cell r="O96">
            <v>1471.03</v>
          </cell>
          <cell r="P96">
            <v>1.39</v>
          </cell>
          <cell r="Q96">
            <v>3.13</v>
          </cell>
          <cell r="R96">
            <v>2.77</v>
          </cell>
          <cell r="S96">
            <v>0</v>
          </cell>
          <cell r="T96">
            <v>7.29</v>
          </cell>
          <cell r="U96">
            <v>10724</v>
          </cell>
          <cell r="V96" t="b">
            <v>0</v>
          </cell>
          <cell r="W96">
            <v>7941</v>
          </cell>
          <cell r="X96">
            <v>7301</v>
          </cell>
          <cell r="Y96">
            <v>7518</v>
          </cell>
          <cell r="Z96">
            <v>8939</v>
          </cell>
          <cell r="AA96">
            <v>11038</v>
          </cell>
          <cell r="AB96">
            <v>22852</v>
          </cell>
          <cell r="AC96">
            <v>20825</v>
          </cell>
          <cell r="AD96">
            <v>0</v>
          </cell>
          <cell r="AE96">
            <v>54715</v>
          </cell>
          <cell r="AF96">
            <v>9382696</v>
          </cell>
          <cell r="AG96">
            <v>1141.17</v>
          </cell>
          <cell r="AH96">
            <v>8222</v>
          </cell>
          <cell r="AI96">
            <v>9115154</v>
          </cell>
          <cell r="AJ96">
            <v>9746104</v>
          </cell>
          <cell r="AK96">
            <v>0.93530000000000002</v>
          </cell>
          <cell r="AL96">
            <v>56060</v>
          </cell>
          <cell r="AM96">
            <v>10724</v>
          </cell>
          <cell r="AN96">
            <v>2674170</v>
          </cell>
          <cell r="AP96">
            <v>0</v>
          </cell>
          <cell r="AQ96">
            <v>0</v>
          </cell>
        </row>
        <row r="97">
          <cell r="M97" t="str">
            <v>105463560</v>
          </cell>
          <cell r="N97">
            <v>1</v>
          </cell>
          <cell r="O97">
            <v>430.91</v>
          </cell>
          <cell r="P97">
            <v>0.98</v>
          </cell>
          <cell r="Q97">
            <v>1</v>
          </cell>
          <cell r="R97">
            <v>2</v>
          </cell>
          <cell r="S97">
            <v>0</v>
          </cell>
          <cell r="T97">
            <v>3.98</v>
          </cell>
          <cell r="U97">
            <v>1715</v>
          </cell>
          <cell r="V97" t="b">
            <v>0</v>
          </cell>
          <cell r="W97">
            <v>7941</v>
          </cell>
          <cell r="X97">
            <v>7301</v>
          </cell>
          <cell r="Y97">
            <v>7518</v>
          </cell>
          <cell r="Z97">
            <v>8939</v>
          </cell>
          <cell r="AA97">
            <v>7782</v>
          </cell>
          <cell r="AB97">
            <v>7301</v>
          </cell>
          <cell r="AC97">
            <v>15036</v>
          </cell>
          <cell r="AD97">
            <v>0</v>
          </cell>
          <cell r="AE97">
            <v>30119</v>
          </cell>
          <cell r="AF97">
            <v>9382696</v>
          </cell>
          <cell r="AG97">
            <v>1141.17</v>
          </cell>
          <cell r="AH97">
            <v>8222</v>
          </cell>
          <cell r="AI97">
            <v>9115154</v>
          </cell>
          <cell r="AJ97">
            <v>9746104</v>
          </cell>
          <cell r="AK97">
            <v>0.93530000000000002</v>
          </cell>
          <cell r="AL97">
            <v>30606</v>
          </cell>
          <cell r="AM97">
            <v>1715</v>
          </cell>
          <cell r="AN97">
            <v>2674170</v>
          </cell>
          <cell r="AP97">
            <v>0</v>
          </cell>
          <cell r="AQ97">
            <v>0</v>
          </cell>
        </row>
        <row r="98">
          <cell r="M98" t="str">
            <v>105463578</v>
          </cell>
          <cell r="N98">
            <v>1</v>
          </cell>
          <cell r="O98">
            <v>1055.1500000000001</v>
          </cell>
          <cell r="P98">
            <v>0</v>
          </cell>
          <cell r="Q98">
            <v>0</v>
          </cell>
          <cell r="R98">
            <v>1.82</v>
          </cell>
          <cell r="S98">
            <v>0</v>
          </cell>
          <cell r="T98">
            <v>1.82</v>
          </cell>
          <cell r="U98">
            <v>1920</v>
          </cell>
          <cell r="V98" t="b">
            <v>0</v>
          </cell>
          <cell r="W98">
            <v>7941</v>
          </cell>
          <cell r="X98">
            <v>7301</v>
          </cell>
          <cell r="Y98">
            <v>7518</v>
          </cell>
          <cell r="Z98">
            <v>8939</v>
          </cell>
          <cell r="AA98">
            <v>0</v>
          </cell>
          <cell r="AB98">
            <v>0</v>
          </cell>
          <cell r="AC98">
            <v>13683</v>
          </cell>
          <cell r="AD98">
            <v>0</v>
          </cell>
          <cell r="AE98">
            <v>13683</v>
          </cell>
          <cell r="AF98">
            <v>9382696</v>
          </cell>
          <cell r="AG98">
            <v>1141.17</v>
          </cell>
          <cell r="AH98">
            <v>8222</v>
          </cell>
          <cell r="AI98">
            <v>9115154</v>
          </cell>
          <cell r="AJ98">
            <v>9746104</v>
          </cell>
          <cell r="AK98">
            <v>0.93530000000000002</v>
          </cell>
          <cell r="AL98">
            <v>13996</v>
          </cell>
          <cell r="AM98">
            <v>1920</v>
          </cell>
          <cell r="AN98">
            <v>2674170</v>
          </cell>
          <cell r="AP98">
            <v>0</v>
          </cell>
          <cell r="AQ98">
            <v>0</v>
          </cell>
        </row>
        <row r="99">
          <cell r="M99" t="str">
            <v>105463669</v>
          </cell>
          <cell r="N99">
            <v>1</v>
          </cell>
          <cell r="O99">
            <v>22795.85</v>
          </cell>
          <cell r="P99">
            <v>0</v>
          </cell>
          <cell r="Q99">
            <v>0.92</v>
          </cell>
          <cell r="R99">
            <v>0</v>
          </cell>
          <cell r="S99">
            <v>0</v>
          </cell>
          <cell r="T99">
            <v>0.92</v>
          </cell>
          <cell r="U99">
            <v>20972</v>
          </cell>
          <cell r="V99" t="b">
            <v>0</v>
          </cell>
          <cell r="W99">
            <v>7941</v>
          </cell>
          <cell r="X99">
            <v>7301</v>
          </cell>
          <cell r="Y99">
            <v>7518</v>
          </cell>
          <cell r="Z99">
            <v>8939</v>
          </cell>
          <cell r="AA99">
            <v>0</v>
          </cell>
          <cell r="AB99">
            <v>6717</v>
          </cell>
          <cell r="AC99">
            <v>0</v>
          </cell>
          <cell r="AD99">
            <v>0</v>
          </cell>
          <cell r="AE99">
            <v>6717</v>
          </cell>
          <cell r="AF99">
            <v>9382696</v>
          </cell>
          <cell r="AG99">
            <v>1141.17</v>
          </cell>
          <cell r="AH99">
            <v>8222</v>
          </cell>
          <cell r="AI99">
            <v>9115154</v>
          </cell>
          <cell r="AJ99">
            <v>9746104</v>
          </cell>
          <cell r="AK99">
            <v>0.93530000000000002</v>
          </cell>
          <cell r="AL99">
            <v>7075</v>
          </cell>
          <cell r="AM99">
            <v>6717</v>
          </cell>
          <cell r="AN99">
            <v>2674170</v>
          </cell>
          <cell r="AP99">
            <v>0</v>
          </cell>
          <cell r="AQ99">
            <v>0</v>
          </cell>
        </row>
        <row r="100">
          <cell r="M100" t="str">
            <v>105463677</v>
          </cell>
          <cell r="N100">
            <v>1</v>
          </cell>
          <cell r="O100">
            <v>5459.8</v>
          </cell>
          <cell r="P100">
            <v>9.0399999999999991</v>
          </cell>
          <cell r="Q100">
            <v>3.35</v>
          </cell>
          <cell r="R100">
            <v>3.35</v>
          </cell>
          <cell r="S100">
            <v>0.44</v>
          </cell>
          <cell r="T100">
            <v>16.18</v>
          </cell>
          <cell r="U100">
            <v>88340</v>
          </cell>
          <cell r="V100" t="b">
            <v>0</v>
          </cell>
          <cell r="W100">
            <v>7941</v>
          </cell>
          <cell r="X100">
            <v>7301</v>
          </cell>
          <cell r="Y100">
            <v>7518</v>
          </cell>
          <cell r="Z100">
            <v>8939</v>
          </cell>
          <cell r="AA100">
            <v>71787</v>
          </cell>
          <cell r="AB100">
            <v>24458</v>
          </cell>
          <cell r="AC100">
            <v>25185</v>
          </cell>
          <cell r="AD100">
            <v>3933</v>
          </cell>
          <cell r="AE100">
            <v>125363</v>
          </cell>
          <cell r="AF100">
            <v>9382696</v>
          </cell>
          <cell r="AG100">
            <v>1141.17</v>
          </cell>
          <cell r="AH100">
            <v>8222</v>
          </cell>
          <cell r="AI100">
            <v>9115154</v>
          </cell>
          <cell r="AJ100">
            <v>9746104</v>
          </cell>
          <cell r="AK100">
            <v>0.93530000000000002</v>
          </cell>
          <cell r="AL100">
            <v>124425</v>
          </cell>
          <cell r="AM100">
            <v>88340</v>
          </cell>
          <cell r="AN100">
            <v>2674170</v>
          </cell>
          <cell r="AP100">
            <v>0</v>
          </cell>
          <cell r="AQ100">
            <v>0</v>
          </cell>
        </row>
        <row r="101">
          <cell r="M101" t="str">
            <v>105463693</v>
          </cell>
          <cell r="N101">
            <v>1</v>
          </cell>
          <cell r="O101">
            <v>1031.82</v>
          </cell>
          <cell r="P101">
            <v>7.64</v>
          </cell>
          <cell r="Q101">
            <v>12.4</v>
          </cell>
          <cell r="R101">
            <v>10.87</v>
          </cell>
          <cell r="S101">
            <v>0</v>
          </cell>
          <cell r="T101">
            <v>30.91</v>
          </cell>
          <cell r="U101">
            <v>31894</v>
          </cell>
          <cell r="V101" t="b">
            <v>0</v>
          </cell>
          <cell r="W101">
            <v>7941</v>
          </cell>
          <cell r="X101">
            <v>7301</v>
          </cell>
          <cell r="Y101">
            <v>7518</v>
          </cell>
          <cell r="Z101">
            <v>8939</v>
          </cell>
          <cell r="AA101">
            <v>60669</v>
          </cell>
          <cell r="AB101">
            <v>90532</v>
          </cell>
          <cell r="AC101">
            <v>81721</v>
          </cell>
          <cell r="AD101">
            <v>0</v>
          </cell>
          <cell r="AE101">
            <v>232922</v>
          </cell>
          <cell r="AF101">
            <v>9382696</v>
          </cell>
          <cell r="AG101">
            <v>1141.17</v>
          </cell>
          <cell r="AH101">
            <v>8222</v>
          </cell>
          <cell r="AI101">
            <v>9115154</v>
          </cell>
          <cell r="AJ101">
            <v>9746104</v>
          </cell>
          <cell r="AK101">
            <v>0.93530000000000002</v>
          </cell>
          <cell r="AL101">
            <v>237699</v>
          </cell>
          <cell r="AM101">
            <v>31894</v>
          </cell>
          <cell r="AN101">
            <v>2674170</v>
          </cell>
          <cell r="AP101">
            <v>0</v>
          </cell>
          <cell r="AQ101">
            <v>0</v>
          </cell>
        </row>
        <row r="102">
          <cell r="M102" t="str">
            <v>105463719</v>
          </cell>
          <cell r="N102">
            <v>1</v>
          </cell>
          <cell r="O102">
            <v>4711.8100000000004</v>
          </cell>
          <cell r="P102">
            <v>0</v>
          </cell>
          <cell r="Q102">
            <v>1</v>
          </cell>
          <cell r="R102">
            <v>1</v>
          </cell>
          <cell r="S102">
            <v>0</v>
          </cell>
          <cell r="T102">
            <v>2</v>
          </cell>
          <cell r="U102">
            <v>9424</v>
          </cell>
          <cell r="V102" t="b">
            <v>0</v>
          </cell>
          <cell r="W102">
            <v>7941</v>
          </cell>
          <cell r="X102">
            <v>7301</v>
          </cell>
          <cell r="Y102">
            <v>7518</v>
          </cell>
          <cell r="Z102">
            <v>8939</v>
          </cell>
          <cell r="AA102">
            <v>0</v>
          </cell>
          <cell r="AB102">
            <v>7301</v>
          </cell>
          <cell r="AC102">
            <v>7518</v>
          </cell>
          <cell r="AD102">
            <v>0</v>
          </cell>
          <cell r="AE102">
            <v>14819</v>
          </cell>
          <cell r="AF102">
            <v>9382696</v>
          </cell>
          <cell r="AG102">
            <v>1141.17</v>
          </cell>
          <cell r="AH102">
            <v>8222</v>
          </cell>
          <cell r="AI102">
            <v>9115154</v>
          </cell>
          <cell r="AJ102">
            <v>9746104</v>
          </cell>
          <cell r="AK102">
            <v>0.93530000000000002</v>
          </cell>
          <cell r="AL102">
            <v>15380</v>
          </cell>
          <cell r="AM102">
            <v>9424</v>
          </cell>
          <cell r="AN102">
            <v>2674170</v>
          </cell>
          <cell r="AP102">
            <v>0</v>
          </cell>
          <cell r="AQ102">
            <v>0</v>
          </cell>
        </row>
        <row r="103">
          <cell r="M103" t="str">
            <v>105463750</v>
          </cell>
          <cell r="N103">
            <v>1</v>
          </cell>
          <cell r="O103">
            <v>1422.51</v>
          </cell>
          <cell r="P103">
            <v>25.99</v>
          </cell>
          <cell r="Q103">
            <v>16.399999999999999</v>
          </cell>
          <cell r="R103">
            <v>20.190000000000001</v>
          </cell>
          <cell r="S103">
            <v>0</v>
          </cell>
          <cell r="T103">
            <v>62.58</v>
          </cell>
          <cell r="U103">
            <v>89021</v>
          </cell>
          <cell r="V103" t="b">
            <v>0</v>
          </cell>
          <cell r="W103">
            <v>7941</v>
          </cell>
          <cell r="X103">
            <v>7301</v>
          </cell>
          <cell r="Y103">
            <v>7518</v>
          </cell>
          <cell r="Z103">
            <v>8939</v>
          </cell>
          <cell r="AA103">
            <v>206387</v>
          </cell>
          <cell r="AB103">
            <v>119736</v>
          </cell>
          <cell r="AC103">
            <v>151788</v>
          </cell>
          <cell r="AD103">
            <v>0</v>
          </cell>
          <cell r="AE103">
            <v>477911</v>
          </cell>
          <cell r="AF103">
            <v>9382696</v>
          </cell>
          <cell r="AG103">
            <v>1141.17</v>
          </cell>
          <cell r="AH103">
            <v>8222</v>
          </cell>
          <cell r="AI103">
            <v>9115154</v>
          </cell>
          <cell r="AJ103">
            <v>9746104</v>
          </cell>
          <cell r="AK103">
            <v>0.93530000000000002</v>
          </cell>
          <cell r="AL103">
            <v>481242</v>
          </cell>
          <cell r="AM103">
            <v>89021</v>
          </cell>
          <cell r="AN103">
            <v>2674170</v>
          </cell>
          <cell r="AP103">
            <v>0</v>
          </cell>
          <cell r="AQ103">
            <v>0</v>
          </cell>
        </row>
        <row r="104">
          <cell r="M104" t="str">
            <v>105463776</v>
          </cell>
          <cell r="N104">
            <v>1</v>
          </cell>
          <cell r="O104">
            <v>2047.1</v>
          </cell>
          <cell r="P104">
            <v>0</v>
          </cell>
          <cell r="Q104">
            <v>0</v>
          </cell>
          <cell r="R104">
            <v>0</v>
          </cell>
          <cell r="S104">
            <v>1</v>
          </cell>
          <cell r="T104">
            <v>1</v>
          </cell>
          <cell r="U104">
            <v>2047</v>
          </cell>
          <cell r="V104" t="b">
            <v>0</v>
          </cell>
          <cell r="W104">
            <v>7941</v>
          </cell>
          <cell r="X104">
            <v>7301</v>
          </cell>
          <cell r="Y104">
            <v>7518</v>
          </cell>
          <cell r="Z104">
            <v>8939</v>
          </cell>
          <cell r="AA104">
            <v>0</v>
          </cell>
          <cell r="AB104">
            <v>0</v>
          </cell>
          <cell r="AC104">
            <v>0</v>
          </cell>
          <cell r="AD104">
            <v>8939</v>
          </cell>
          <cell r="AE104">
            <v>8939</v>
          </cell>
          <cell r="AF104">
            <v>9382696</v>
          </cell>
          <cell r="AG104">
            <v>1141.17</v>
          </cell>
          <cell r="AH104">
            <v>8222</v>
          </cell>
          <cell r="AI104">
            <v>9115154</v>
          </cell>
          <cell r="AJ104">
            <v>9746104</v>
          </cell>
          <cell r="AK104">
            <v>0.93530000000000002</v>
          </cell>
          <cell r="AL104">
            <v>7690</v>
          </cell>
          <cell r="AM104">
            <v>2047</v>
          </cell>
          <cell r="AN104">
            <v>2674170</v>
          </cell>
          <cell r="AP104">
            <v>0</v>
          </cell>
          <cell r="AQ104">
            <v>0</v>
          </cell>
        </row>
        <row r="105">
          <cell r="M105" t="str">
            <v>105463784</v>
          </cell>
          <cell r="N105">
            <v>1</v>
          </cell>
          <cell r="O105">
            <v>1707.7</v>
          </cell>
          <cell r="P105">
            <v>0</v>
          </cell>
          <cell r="Q105">
            <v>0</v>
          </cell>
          <cell r="R105">
            <v>1.1299999999999999</v>
          </cell>
          <cell r="S105">
            <v>1</v>
          </cell>
          <cell r="T105">
            <v>2.13</v>
          </cell>
          <cell r="U105">
            <v>3637</v>
          </cell>
          <cell r="V105" t="b">
            <v>0</v>
          </cell>
          <cell r="W105">
            <v>7941</v>
          </cell>
          <cell r="X105">
            <v>7301</v>
          </cell>
          <cell r="Y105">
            <v>7518</v>
          </cell>
          <cell r="Z105">
            <v>8939</v>
          </cell>
          <cell r="AA105">
            <v>0</v>
          </cell>
          <cell r="AB105">
            <v>0</v>
          </cell>
          <cell r="AC105">
            <v>8495</v>
          </cell>
          <cell r="AD105">
            <v>8939</v>
          </cell>
          <cell r="AE105">
            <v>17434</v>
          </cell>
          <cell r="AF105">
            <v>9382696</v>
          </cell>
          <cell r="AG105">
            <v>1141.17</v>
          </cell>
          <cell r="AH105">
            <v>8222</v>
          </cell>
          <cell r="AI105">
            <v>9115154</v>
          </cell>
          <cell r="AJ105">
            <v>9746104</v>
          </cell>
          <cell r="AK105">
            <v>0.93530000000000002</v>
          </cell>
          <cell r="AL105">
            <v>16380</v>
          </cell>
          <cell r="AM105">
            <v>3637</v>
          </cell>
          <cell r="AN105">
            <v>2674170</v>
          </cell>
          <cell r="AP105">
            <v>0</v>
          </cell>
          <cell r="AQ105">
            <v>0</v>
          </cell>
        </row>
        <row r="106">
          <cell r="M106" t="str">
            <v>105463792</v>
          </cell>
          <cell r="N106">
            <v>1</v>
          </cell>
          <cell r="O106">
            <v>5675.16</v>
          </cell>
          <cell r="P106">
            <v>14.26</v>
          </cell>
          <cell r="Q106">
            <v>10.01</v>
          </cell>
          <cell r="R106">
            <v>6.08</v>
          </cell>
          <cell r="S106">
            <v>0</v>
          </cell>
          <cell r="T106">
            <v>30.35</v>
          </cell>
          <cell r="U106">
            <v>172241</v>
          </cell>
          <cell r="V106" t="b">
            <v>0</v>
          </cell>
          <cell r="W106">
            <v>7941</v>
          </cell>
          <cell r="X106">
            <v>7301</v>
          </cell>
          <cell r="Y106">
            <v>7518</v>
          </cell>
          <cell r="Z106">
            <v>8939</v>
          </cell>
          <cell r="AA106">
            <v>113239</v>
          </cell>
          <cell r="AB106">
            <v>73083</v>
          </cell>
          <cell r="AC106">
            <v>45709</v>
          </cell>
          <cell r="AD106">
            <v>0</v>
          </cell>
          <cell r="AE106">
            <v>232031</v>
          </cell>
          <cell r="AF106">
            <v>9382696</v>
          </cell>
          <cell r="AG106">
            <v>1141.17</v>
          </cell>
          <cell r="AH106">
            <v>8222</v>
          </cell>
          <cell r="AI106">
            <v>9115154</v>
          </cell>
          <cell r="AJ106">
            <v>9746104</v>
          </cell>
          <cell r="AK106">
            <v>0.93530000000000002</v>
          </cell>
          <cell r="AL106">
            <v>233393</v>
          </cell>
          <cell r="AM106">
            <v>172241</v>
          </cell>
          <cell r="AN106">
            <v>2674170</v>
          </cell>
          <cell r="AP106">
            <v>0</v>
          </cell>
          <cell r="AQ106">
            <v>0</v>
          </cell>
        </row>
        <row r="107">
          <cell r="M107" t="str">
            <v>105463800</v>
          </cell>
          <cell r="N107">
            <v>1</v>
          </cell>
          <cell r="O107">
            <v>2888.73</v>
          </cell>
          <cell r="P107">
            <v>2.52</v>
          </cell>
          <cell r="Q107">
            <v>2.97</v>
          </cell>
          <cell r="R107">
            <v>4.41</v>
          </cell>
          <cell r="S107">
            <v>0</v>
          </cell>
          <cell r="T107">
            <v>9.9</v>
          </cell>
          <cell r="U107">
            <v>28598</v>
          </cell>
          <cell r="V107" t="b">
            <v>0</v>
          </cell>
          <cell r="W107">
            <v>7941</v>
          </cell>
          <cell r="X107">
            <v>7301</v>
          </cell>
          <cell r="Y107">
            <v>7518</v>
          </cell>
          <cell r="Z107">
            <v>8939</v>
          </cell>
          <cell r="AA107">
            <v>20011</v>
          </cell>
          <cell r="AB107">
            <v>21684</v>
          </cell>
          <cell r="AC107">
            <v>33154</v>
          </cell>
          <cell r="AD107">
            <v>0</v>
          </cell>
          <cell r="AE107">
            <v>74849</v>
          </cell>
          <cell r="AF107">
            <v>9382696</v>
          </cell>
          <cell r="AG107">
            <v>1141.17</v>
          </cell>
          <cell r="AH107">
            <v>8222</v>
          </cell>
          <cell r="AI107">
            <v>9115154</v>
          </cell>
          <cell r="AJ107">
            <v>9746104</v>
          </cell>
          <cell r="AK107">
            <v>0.93530000000000002</v>
          </cell>
          <cell r="AL107">
            <v>76131</v>
          </cell>
          <cell r="AM107">
            <v>28598</v>
          </cell>
          <cell r="AN107">
            <v>2674170</v>
          </cell>
          <cell r="AP107">
            <v>0</v>
          </cell>
          <cell r="AQ107">
            <v>0</v>
          </cell>
        </row>
        <row r="108">
          <cell r="M108" t="str">
            <v>105463826</v>
          </cell>
          <cell r="N108">
            <v>1</v>
          </cell>
          <cell r="O108">
            <v>2776.92</v>
          </cell>
          <cell r="P108">
            <v>75.58</v>
          </cell>
          <cell r="Q108">
            <v>77.459999999999994</v>
          </cell>
          <cell r="R108">
            <v>51.59</v>
          </cell>
          <cell r="S108">
            <v>92.72</v>
          </cell>
          <cell r="T108">
            <v>297.35000000000002</v>
          </cell>
          <cell r="U108">
            <v>825717</v>
          </cell>
          <cell r="V108" t="b">
            <v>0</v>
          </cell>
          <cell r="W108">
            <v>7941</v>
          </cell>
          <cell r="X108">
            <v>7301</v>
          </cell>
          <cell r="Y108">
            <v>7518</v>
          </cell>
          <cell r="Z108">
            <v>8939</v>
          </cell>
          <cell r="AA108">
            <v>600181</v>
          </cell>
          <cell r="AB108">
            <v>565535</v>
          </cell>
          <cell r="AC108">
            <v>387854</v>
          </cell>
          <cell r="AD108">
            <v>828824</v>
          </cell>
          <cell r="AE108">
            <v>2382394</v>
          </cell>
          <cell r="AF108">
            <v>9382696</v>
          </cell>
          <cell r="AG108">
            <v>1141.17</v>
          </cell>
          <cell r="AH108">
            <v>8222</v>
          </cell>
          <cell r="AI108">
            <v>9115154</v>
          </cell>
          <cell r="AJ108">
            <v>9746104</v>
          </cell>
          <cell r="AK108">
            <v>0.93530000000000002</v>
          </cell>
          <cell r="AL108">
            <v>2286632</v>
          </cell>
          <cell r="AM108">
            <v>825717</v>
          </cell>
          <cell r="AN108">
            <v>2674170</v>
          </cell>
          <cell r="AP108">
            <v>0</v>
          </cell>
          <cell r="AQ108">
            <v>0</v>
          </cell>
        </row>
        <row r="109">
          <cell r="M109" t="str">
            <v>105463834</v>
          </cell>
          <cell r="N109">
            <v>1</v>
          </cell>
          <cell r="O109">
            <v>1641.28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  <cell r="T109">
            <v>1</v>
          </cell>
          <cell r="U109">
            <v>1641</v>
          </cell>
          <cell r="V109" t="b">
            <v>0</v>
          </cell>
          <cell r="W109">
            <v>7941</v>
          </cell>
          <cell r="X109">
            <v>7301</v>
          </cell>
          <cell r="Y109">
            <v>7518</v>
          </cell>
          <cell r="Z109">
            <v>8939</v>
          </cell>
          <cell r="AA109">
            <v>0</v>
          </cell>
          <cell r="AB109">
            <v>0</v>
          </cell>
          <cell r="AC109">
            <v>7518</v>
          </cell>
          <cell r="AD109">
            <v>0</v>
          </cell>
          <cell r="AE109">
            <v>7518</v>
          </cell>
          <cell r="AF109">
            <v>9382696</v>
          </cell>
          <cell r="AG109">
            <v>1141.17</v>
          </cell>
          <cell r="AH109">
            <v>8222</v>
          </cell>
          <cell r="AI109">
            <v>9115154</v>
          </cell>
          <cell r="AJ109">
            <v>9746104</v>
          </cell>
          <cell r="AK109">
            <v>0.93530000000000002</v>
          </cell>
          <cell r="AL109">
            <v>7690</v>
          </cell>
          <cell r="AM109">
            <v>1641</v>
          </cell>
          <cell r="AN109">
            <v>2674170</v>
          </cell>
          <cell r="AP109">
            <v>0</v>
          </cell>
          <cell r="AQ109">
            <v>0</v>
          </cell>
        </row>
        <row r="110">
          <cell r="M110" t="str">
            <v>105463842</v>
          </cell>
          <cell r="N110">
            <v>1</v>
          </cell>
          <cell r="O110">
            <v>1024.7</v>
          </cell>
          <cell r="P110">
            <v>1.99</v>
          </cell>
          <cell r="Q110">
            <v>0.39</v>
          </cell>
          <cell r="R110">
            <v>0.32</v>
          </cell>
          <cell r="S110">
            <v>0</v>
          </cell>
          <cell r="T110">
            <v>2.7</v>
          </cell>
          <cell r="U110">
            <v>2767</v>
          </cell>
          <cell r="V110" t="b">
            <v>0</v>
          </cell>
          <cell r="W110">
            <v>7941</v>
          </cell>
          <cell r="X110">
            <v>7301</v>
          </cell>
          <cell r="Y110">
            <v>7518</v>
          </cell>
          <cell r="Z110">
            <v>8939</v>
          </cell>
          <cell r="AA110">
            <v>15803</v>
          </cell>
          <cell r="AB110">
            <v>2847</v>
          </cell>
          <cell r="AC110">
            <v>2406</v>
          </cell>
          <cell r="AD110">
            <v>0</v>
          </cell>
          <cell r="AE110">
            <v>21056</v>
          </cell>
          <cell r="AF110">
            <v>9382696</v>
          </cell>
          <cell r="AG110">
            <v>1141.17</v>
          </cell>
          <cell r="AH110">
            <v>8222</v>
          </cell>
          <cell r="AI110">
            <v>9115154</v>
          </cell>
          <cell r="AJ110">
            <v>9746104</v>
          </cell>
          <cell r="AK110">
            <v>0.93530000000000002</v>
          </cell>
          <cell r="AL110">
            <v>20763</v>
          </cell>
          <cell r="AM110">
            <v>2767</v>
          </cell>
          <cell r="AN110">
            <v>2674170</v>
          </cell>
          <cell r="AP110">
            <v>0</v>
          </cell>
          <cell r="AQ110">
            <v>0</v>
          </cell>
        </row>
        <row r="111">
          <cell r="M111" t="str">
            <v>105473544</v>
          </cell>
          <cell r="N111">
            <v>1</v>
          </cell>
          <cell r="O111">
            <v>3368.54</v>
          </cell>
          <cell r="P111">
            <v>3.78</v>
          </cell>
          <cell r="Q111">
            <v>1</v>
          </cell>
          <cell r="R111">
            <v>1.35</v>
          </cell>
          <cell r="S111">
            <v>0</v>
          </cell>
          <cell r="T111">
            <v>6.13</v>
          </cell>
          <cell r="U111">
            <v>20649</v>
          </cell>
          <cell r="V111" t="b">
            <v>0</v>
          </cell>
          <cell r="W111">
            <v>7941</v>
          </cell>
          <cell r="X111">
            <v>7301</v>
          </cell>
          <cell r="Y111">
            <v>7518</v>
          </cell>
          <cell r="Z111">
            <v>8939</v>
          </cell>
          <cell r="AA111">
            <v>30017</v>
          </cell>
          <cell r="AB111">
            <v>7301</v>
          </cell>
          <cell r="AC111">
            <v>10149</v>
          </cell>
          <cell r="AD111">
            <v>0</v>
          </cell>
          <cell r="AE111">
            <v>47467</v>
          </cell>
          <cell r="AF111">
            <v>9382696</v>
          </cell>
          <cell r="AG111">
            <v>1141.17</v>
          </cell>
          <cell r="AH111">
            <v>8222</v>
          </cell>
          <cell r="AI111">
            <v>9115154</v>
          </cell>
          <cell r="AJ111">
            <v>9746104</v>
          </cell>
          <cell r="AK111">
            <v>0.93530000000000002</v>
          </cell>
          <cell r="AL111">
            <v>47140</v>
          </cell>
          <cell r="AM111">
            <v>20649</v>
          </cell>
          <cell r="AN111">
            <v>2674170</v>
          </cell>
          <cell r="AP111">
            <v>0</v>
          </cell>
          <cell r="AQ111">
            <v>0</v>
          </cell>
        </row>
        <row r="112">
          <cell r="M112" t="str">
            <v>105473742</v>
          </cell>
          <cell r="N112">
            <v>1</v>
          </cell>
          <cell r="O112">
            <v>1055.03</v>
          </cell>
          <cell r="P112">
            <v>0</v>
          </cell>
          <cell r="Q112">
            <v>0</v>
          </cell>
          <cell r="R112">
            <v>1</v>
          </cell>
          <cell r="S112">
            <v>0</v>
          </cell>
          <cell r="T112">
            <v>1</v>
          </cell>
          <cell r="U112">
            <v>1055</v>
          </cell>
          <cell r="V112" t="b">
            <v>0</v>
          </cell>
          <cell r="W112">
            <v>7941</v>
          </cell>
          <cell r="X112">
            <v>7301</v>
          </cell>
          <cell r="Y112">
            <v>7518</v>
          </cell>
          <cell r="Z112">
            <v>8939</v>
          </cell>
          <cell r="AA112">
            <v>0</v>
          </cell>
          <cell r="AB112">
            <v>0</v>
          </cell>
          <cell r="AC112">
            <v>7518</v>
          </cell>
          <cell r="AD112">
            <v>0</v>
          </cell>
          <cell r="AE112">
            <v>7518</v>
          </cell>
          <cell r="AF112">
            <v>9382696</v>
          </cell>
          <cell r="AG112">
            <v>1141.17</v>
          </cell>
          <cell r="AH112">
            <v>8222</v>
          </cell>
          <cell r="AI112">
            <v>9115154</v>
          </cell>
          <cell r="AJ112">
            <v>9746104</v>
          </cell>
          <cell r="AK112">
            <v>0.93530000000000002</v>
          </cell>
          <cell r="AL112">
            <v>7690</v>
          </cell>
          <cell r="AM112">
            <v>1055</v>
          </cell>
          <cell r="AN112">
            <v>2674170</v>
          </cell>
          <cell r="AP112">
            <v>0</v>
          </cell>
          <cell r="AQ112">
            <v>0</v>
          </cell>
        </row>
        <row r="113">
          <cell r="M113" t="str">
            <v>105473908</v>
          </cell>
          <cell r="N113">
            <v>1</v>
          </cell>
          <cell r="O113">
            <v>1693.1</v>
          </cell>
          <cell r="P113">
            <v>1.26</v>
          </cell>
          <cell r="Q113">
            <v>1</v>
          </cell>
          <cell r="R113">
            <v>1</v>
          </cell>
          <cell r="S113">
            <v>0</v>
          </cell>
          <cell r="T113">
            <v>3.26</v>
          </cell>
          <cell r="U113">
            <v>5520</v>
          </cell>
          <cell r="V113" t="b">
            <v>0</v>
          </cell>
          <cell r="W113">
            <v>7941</v>
          </cell>
          <cell r="X113">
            <v>7301</v>
          </cell>
          <cell r="Y113">
            <v>7518</v>
          </cell>
          <cell r="Z113">
            <v>8939</v>
          </cell>
          <cell r="AA113">
            <v>10006</v>
          </cell>
          <cell r="AB113">
            <v>7301</v>
          </cell>
          <cell r="AC113">
            <v>7518</v>
          </cell>
          <cell r="AD113">
            <v>0</v>
          </cell>
          <cell r="AE113">
            <v>24825</v>
          </cell>
          <cell r="AF113">
            <v>9382696</v>
          </cell>
          <cell r="AG113">
            <v>1141.17</v>
          </cell>
          <cell r="AH113">
            <v>8222</v>
          </cell>
          <cell r="AI113">
            <v>9115154</v>
          </cell>
          <cell r="AJ113">
            <v>9746104</v>
          </cell>
          <cell r="AK113">
            <v>0.93530000000000002</v>
          </cell>
          <cell r="AL113">
            <v>25070</v>
          </cell>
          <cell r="AM113">
            <v>5520</v>
          </cell>
          <cell r="AN113">
            <v>2674170</v>
          </cell>
          <cell r="AP113">
            <v>0</v>
          </cell>
          <cell r="AQ113">
            <v>0</v>
          </cell>
        </row>
        <row r="114">
          <cell r="M114" t="str">
            <v>105475168</v>
          </cell>
          <cell r="N114">
            <v>1</v>
          </cell>
          <cell r="O114">
            <v>5112.58</v>
          </cell>
          <cell r="P114">
            <v>10.5</v>
          </cell>
          <cell r="Q114">
            <v>11.37</v>
          </cell>
          <cell r="R114">
            <v>6.75</v>
          </cell>
          <cell r="S114">
            <v>4</v>
          </cell>
          <cell r="T114">
            <v>32.619999999999997</v>
          </cell>
          <cell r="U114">
            <v>166772</v>
          </cell>
          <cell r="V114" t="b">
            <v>0</v>
          </cell>
          <cell r="W114">
            <v>7941</v>
          </cell>
          <cell r="X114">
            <v>7301</v>
          </cell>
          <cell r="Y114">
            <v>7518</v>
          </cell>
          <cell r="Z114">
            <v>8939</v>
          </cell>
          <cell r="AA114">
            <v>83381</v>
          </cell>
          <cell r="AB114">
            <v>83012</v>
          </cell>
          <cell r="AC114">
            <v>50747</v>
          </cell>
          <cell r="AD114">
            <v>35756</v>
          </cell>
          <cell r="AE114">
            <v>252896</v>
          </cell>
          <cell r="AF114">
            <v>9382696</v>
          </cell>
          <cell r="AG114">
            <v>1141.17</v>
          </cell>
          <cell r="AH114">
            <v>8222</v>
          </cell>
          <cell r="AI114">
            <v>9115154</v>
          </cell>
          <cell r="AJ114">
            <v>9746104</v>
          </cell>
          <cell r="AK114">
            <v>0.93530000000000002</v>
          </cell>
          <cell r="AL114">
            <v>250849</v>
          </cell>
          <cell r="AM114">
            <v>166772</v>
          </cell>
          <cell r="AN114">
            <v>2674170</v>
          </cell>
          <cell r="AP114">
            <v>0</v>
          </cell>
          <cell r="AQ114">
            <v>0</v>
          </cell>
        </row>
        <row r="115">
          <cell r="M115" t="str">
            <v>105475523</v>
          </cell>
          <cell r="N115">
            <v>1</v>
          </cell>
          <cell r="O115">
            <v>927.31</v>
          </cell>
          <cell r="P115">
            <v>0.87</v>
          </cell>
          <cell r="Q115">
            <v>1</v>
          </cell>
          <cell r="R115">
            <v>0</v>
          </cell>
          <cell r="S115">
            <v>0</v>
          </cell>
          <cell r="T115">
            <v>1.87</v>
          </cell>
          <cell r="U115">
            <v>1734</v>
          </cell>
          <cell r="V115" t="b">
            <v>0</v>
          </cell>
          <cell r="W115">
            <v>7941</v>
          </cell>
          <cell r="X115">
            <v>7301</v>
          </cell>
          <cell r="Y115">
            <v>7518</v>
          </cell>
          <cell r="Z115">
            <v>8939</v>
          </cell>
          <cell r="AA115">
            <v>6909</v>
          </cell>
          <cell r="AB115">
            <v>7301</v>
          </cell>
          <cell r="AC115">
            <v>0</v>
          </cell>
          <cell r="AD115">
            <v>0</v>
          </cell>
          <cell r="AE115">
            <v>14210</v>
          </cell>
          <cell r="AF115">
            <v>9382696</v>
          </cell>
          <cell r="AG115">
            <v>1141.17</v>
          </cell>
          <cell r="AH115">
            <v>8222</v>
          </cell>
          <cell r="AI115">
            <v>9115154</v>
          </cell>
          <cell r="AJ115">
            <v>9746104</v>
          </cell>
          <cell r="AK115">
            <v>0.93530000000000002</v>
          </cell>
          <cell r="AL115">
            <v>14380</v>
          </cell>
          <cell r="AM115">
            <v>1734</v>
          </cell>
          <cell r="AN115">
            <v>2674170</v>
          </cell>
          <cell r="AP115">
            <v>0</v>
          </cell>
          <cell r="AQ115">
            <v>0</v>
          </cell>
        </row>
        <row r="116">
          <cell r="M116" t="str">
            <v>105472603</v>
          </cell>
          <cell r="N116">
            <v>1</v>
          </cell>
          <cell r="O116">
            <v>3036.74</v>
          </cell>
          <cell r="P116">
            <v>0</v>
          </cell>
          <cell r="Q116">
            <v>0</v>
          </cell>
          <cell r="R116">
            <v>0.87</v>
          </cell>
          <cell r="S116">
            <v>0</v>
          </cell>
          <cell r="T116">
            <v>0.87</v>
          </cell>
          <cell r="U116">
            <v>2642</v>
          </cell>
          <cell r="V116" t="b">
            <v>0</v>
          </cell>
          <cell r="W116">
            <v>7941</v>
          </cell>
          <cell r="X116">
            <v>7301</v>
          </cell>
          <cell r="Y116">
            <v>7518</v>
          </cell>
          <cell r="Z116">
            <v>8939</v>
          </cell>
          <cell r="AA116">
            <v>0</v>
          </cell>
          <cell r="AB116">
            <v>0</v>
          </cell>
          <cell r="AC116">
            <v>6541</v>
          </cell>
          <cell r="AD116">
            <v>0</v>
          </cell>
          <cell r="AE116">
            <v>6541</v>
          </cell>
          <cell r="AF116">
            <v>9382696</v>
          </cell>
          <cell r="AG116">
            <v>1141.17</v>
          </cell>
          <cell r="AH116">
            <v>8222</v>
          </cell>
          <cell r="AI116">
            <v>9115154</v>
          </cell>
          <cell r="AJ116">
            <v>9746104</v>
          </cell>
          <cell r="AK116">
            <v>0.93530000000000002</v>
          </cell>
          <cell r="AL116">
            <v>6690</v>
          </cell>
          <cell r="AM116">
            <v>2642</v>
          </cell>
          <cell r="AN116">
            <v>2674170</v>
          </cell>
          <cell r="AP116">
            <v>0</v>
          </cell>
          <cell r="AQ116">
            <v>0</v>
          </cell>
        </row>
        <row r="117">
          <cell r="M117" t="str">
            <v>105564279</v>
          </cell>
          <cell r="N117">
            <v>1</v>
          </cell>
          <cell r="O117">
            <v>1790.19</v>
          </cell>
          <cell r="P117">
            <v>0</v>
          </cell>
          <cell r="Q117">
            <v>0</v>
          </cell>
          <cell r="R117">
            <v>0</v>
          </cell>
          <cell r="S117">
            <v>0.89</v>
          </cell>
          <cell r="T117">
            <v>0.89</v>
          </cell>
          <cell r="U117">
            <v>1593</v>
          </cell>
          <cell r="V117" t="b">
            <v>0</v>
          </cell>
          <cell r="W117">
            <v>7941</v>
          </cell>
          <cell r="X117">
            <v>7301</v>
          </cell>
          <cell r="Y117">
            <v>7518</v>
          </cell>
          <cell r="Z117">
            <v>8939</v>
          </cell>
          <cell r="AA117">
            <v>0</v>
          </cell>
          <cell r="AB117">
            <v>0</v>
          </cell>
          <cell r="AC117">
            <v>0</v>
          </cell>
          <cell r="AD117">
            <v>7956</v>
          </cell>
          <cell r="AE117">
            <v>7956</v>
          </cell>
          <cell r="AF117">
            <v>7517722</v>
          </cell>
          <cell r="AG117">
            <v>647.9</v>
          </cell>
          <cell r="AH117">
            <v>11603.21</v>
          </cell>
          <cell r="AI117">
            <v>5791578</v>
          </cell>
          <cell r="AJ117">
            <v>7733263</v>
          </cell>
          <cell r="AK117">
            <v>0.74890000000000001</v>
          </cell>
          <cell r="AL117">
            <v>7734</v>
          </cell>
          <cell r="AM117">
            <v>1593</v>
          </cell>
          <cell r="AN117">
            <v>1459016</v>
          </cell>
          <cell r="AP117">
            <v>0</v>
          </cell>
          <cell r="AQ117">
            <v>0</v>
          </cell>
        </row>
        <row r="118">
          <cell r="M118" t="str">
            <v>105564303</v>
          </cell>
          <cell r="N118">
            <v>1</v>
          </cell>
          <cell r="O118">
            <v>1735.87</v>
          </cell>
          <cell r="P118">
            <v>0</v>
          </cell>
          <cell r="Q118">
            <v>0</v>
          </cell>
          <cell r="R118">
            <v>0</v>
          </cell>
          <cell r="S118">
            <v>1.24</v>
          </cell>
          <cell r="T118">
            <v>1.24</v>
          </cell>
          <cell r="U118">
            <v>2152</v>
          </cell>
          <cell r="V118" t="b">
            <v>0</v>
          </cell>
          <cell r="W118">
            <v>7941</v>
          </cell>
          <cell r="X118">
            <v>7301</v>
          </cell>
          <cell r="Y118">
            <v>7518</v>
          </cell>
          <cell r="Z118">
            <v>8939</v>
          </cell>
          <cell r="AA118">
            <v>0</v>
          </cell>
          <cell r="AB118">
            <v>0</v>
          </cell>
          <cell r="AC118">
            <v>0</v>
          </cell>
          <cell r="AD118">
            <v>11084</v>
          </cell>
          <cell r="AE118">
            <v>11084</v>
          </cell>
          <cell r="AF118">
            <v>7517722</v>
          </cell>
          <cell r="AG118">
            <v>647.9</v>
          </cell>
          <cell r="AH118">
            <v>11603.21</v>
          </cell>
          <cell r="AI118">
            <v>5791578</v>
          </cell>
          <cell r="AJ118">
            <v>7733263</v>
          </cell>
          <cell r="AK118">
            <v>0.74890000000000001</v>
          </cell>
          <cell r="AL118">
            <v>10775</v>
          </cell>
          <cell r="AM118">
            <v>2152</v>
          </cell>
          <cell r="AN118">
            <v>1459016</v>
          </cell>
          <cell r="AP118">
            <v>0</v>
          </cell>
          <cell r="AQ118">
            <v>0</v>
          </cell>
        </row>
        <row r="119">
          <cell r="M119" t="str">
            <v>105564352</v>
          </cell>
          <cell r="N119">
            <v>1</v>
          </cell>
          <cell r="O119">
            <v>3008.62</v>
          </cell>
          <cell r="P119">
            <v>0</v>
          </cell>
          <cell r="Q119">
            <v>0</v>
          </cell>
          <cell r="R119">
            <v>0</v>
          </cell>
          <cell r="S119">
            <v>1.1599999999999999</v>
          </cell>
          <cell r="T119">
            <v>1.1599999999999999</v>
          </cell>
          <cell r="U119">
            <v>3490</v>
          </cell>
          <cell r="V119" t="b">
            <v>0</v>
          </cell>
          <cell r="W119">
            <v>7941</v>
          </cell>
          <cell r="X119">
            <v>7301</v>
          </cell>
          <cell r="Y119">
            <v>7518</v>
          </cell>
          <cell r="Z119">
            <v>8939</v>
          </cell>
          <cell r="AA119">
            <v>0</v>
          </cell>
          <cell r="AB119">
            <v>0</v>
          </cell>
          <cell r="AC119">
            <v>0</v>
          </cell>
          <cell r="AD119">
            <v>10369</v>
          </cell>
          <cell r="AE119">
            <v>10369</v>
          </cell>
          <cell r="AF119">
            <v>7517722</v>
          </cell>
          <cell r="AG119">
            <v>647.9</v>
          </cell>
          <cell r="AH119">
            <v>11603.21</v>
          </cell>
          <cell r="AI119">
            <v>5791578</v>
          </cell>
          <cell r="AJ119">
            <v>7733263</v>
          </cell>
          <cell r="AK119">
            <v>0.74890000000000001</v>
          </cell>
          <cell r="AL119">
            <v>10080</v>
          </cell>
          <cell r="AM119">
            <v>3490</v>
          </cell>
          <cell r="AN119">
            <v>1459016</v>
          </cell>
          <cell r="AP119">
            <v>0</v>
          </cell>
          <cell r="AQ119">
            <v>0</v>
          </cell>
        </row>
        <row r="120">
          <cell r="M120" t="str">
            <v>105564444</v>
          </cell>
          <cell r="N120">
            <v>1</v>
          </cell>
          <cell r="O120">
            <v>2399.0300000000002</v>
          </cell>
          <cell r="P120">
            <v>0</v>
          </cell>
          <cell r="Q120">
            <v>0</v>
          </cell>
          <cell r="R120">
            <v>0</v>
          </cell>
          <cell r="S120">
            <v>0.49</v>
          </cell>
          <cell r="T120">
            <v>0.49</v>
          </cell>
          <cell r="U120">
            <v>1176</v>
          </cell>
          <cell r="V120" t="b">
            <v>0</v>
          </cell>
          <cell r="W120">
            <v>7941</v>
          </cell>
          <cell r="X120">
            <v>7301</v>
          </cell>
          <cell r="Y120">
            <v>7518</v>
          </cell>
          <cell r="Z120">
            <v>8939</v>
          </cell>
          <cell r="AA120">
            <v>0</v>
          </cell>
          <cell r="AB120">
            <v>0</v>
          </cell>
          <cell r="AC120">
            <v>0</v>
          </cell>
          <cell r="AD120">
            <v>4380</v>
          </cell>
          <cell r="AE120">
            <v>4380</v>
          </cell>
          <cell r="AF120">
            <v>7517722</v>
          </cell>
          <cell r="AG120">
            <v>647.9</v>
          </cell>
          <cell r="AH120">
            <v>11603.21</v>
          </cell>
          <cell r="AI120">
            <v>5791578</v>
          </cell>
          <cell r="AJ120">
            <v>7733263</v>
          </cell>
          <cell r="AK120">
            <v>0.74890000000000001</v>
          </cell>
          <cell r="AL120">
            <v>4258</v>
          </cell>
          <cell r="AM120">
            <v>1176</v>
          </cell>
          <cell r="AN120">
            <v>1459016</v>
          </cell>
          <cell r="AP120">
            <v>0</v>
          </cell>
          <cell r="AQ120">
            <v>0</v>
          </cell>
        </row>
        <row r="121">
          <cell r="M121" t="str">
            <v>105564519</v>
          </cell>
          <cell r="N121">
            <v>1</v>
          </cell>
          <cell r="O121">
            <v>2111.9</v>
          </cell>
          <cell r="P121">
            <v>0</v>
          </cell>
          <cell r="Q121">
            <v>0</v>
          </cell>
          <cell r="R121">
            <v>0</v>
          </cell>
          <cell r="S121">
            <v>0.06</v>
          </cell>
          <cell r="T121">
            <v>0.06</v>
          </cell>
          <cell r="U121">
            <v>127</v>
          </cell>
          <cell r="V121" t="b">
            <v>0</v>
          </cell>
          <cell r="W121">
            <v>7941</v>
          </cell>
          <cell r="X121">
            <v>7301</v>
          </cell>
          <cell r="Y121">
            <v>7518</v>
          </cell>
          <cell r="Z121">
            <v>8939</v>
          </cell>
          <cell r="AA121">
            <v>0</v>
          </cell>
          <cell r="AB121">
            <v>0</v>
          </cell>
          <cell r="AC121">
            <v>0</v>
          </cell>
          <cell r="AD121">
            <v>536</v>
          </cell>
          <cell r="AE121">
            <v>536</v>
          </cell>
          <cell r="AF121">
            <v>7517722</v>
          </cell>
          <cell r="AG121">
            <v>647.9</v>
          </cell>
          <cell r="AH121">
            <v>11603.21</v>
          </cell>
          <cell r="AI121">
            <v>5791578</v>
          </cell>
          <cell r="AJ121">
            <v>7733263</v>
          </cell>
          <cell r="AK121">
            <v>0.74890000000000001</v>
          </cell>
          <cell r="AL121">
            <v>521</v>
          </cell>
          <cell r="AM121">
            <v>127</v>
          </cell>
          <cell r="AN121">
            <v>1459016</v>
          </cell>
          <cell r="AP121">
            <v>0</v>
          </cell>
          <cell r="AQ121">
            <v>0</v>
          </cell>
        </row>
        <row r="122">
          <cell r="M122" t="str">
            <v>105564634</v>
          </cell>
          <cell r="N122">
            <v>1</v>
          </cell>
          <cell r="O122">
            <v>1912.77</v>
          </cell>
          <cell r="P122">
            <v>0</v>
          </cell>
          <cell r="Q122">
            <v>0</v>
          </cell>
          <cell r="R122">
            <v>0</v>
          </cell>
          <cell r="S122">
            <v>3.87</v>
          </cell>
          <cell r="T122">
            <v>3.87</v>
          </cell>
          <cell r="U122">
            <v>7402</v>
          </cell>
          <cell r="V122" t="b">
            <v>0</v>
          </cell>
          <cell r="W122">
            <v>7941</v>
          </cell>
          <cell r="X122">
            <v>7301</v>
          </cell>
          <cell r="Y122">
            <v>7518</v>
          </cell>
          <cell r="Z122">
            <v>8939</v>
          </cell>
          <cell r="AA122">
            <v>0</v>
          </cell>
          <cell r="AB122">
            <v>0</v>
          </cell>
          <cell r="AC122">
            <v>0</v>
          </cell>
          <cell r="AD122">
            <v>34594</v>
          </cell>
          <cell r="AE122">
            <v>34594</v>
          </cell>
          <cell r="AF122">
            <v>7517722</v>
          </cell>
          <cell r="AG122">
            <v>647.9</v>
          </cell>
          <cell r="AH122">
            <v>11603.21</v>
          </cell>
          <cell r="AI122">
            <v>5791578</v>
          </cell>
          <cell r="AJ122">
            <v>7733263</v>
          </cell>
          <cell r="AK122">
            <v>0.74890000000000001</v>
          </cell>
          <cell r="AL122">
            <v>33629</v>
          </cell>
          <cell r="AM122">
            <v>7402</v>
          </cell>
          <cell r="AN122">
            <v>1459016</v>
          </cell>
          <cell r="AP122">
            <v>0</v>
          </cell>
          <cell r="AQ122">
            <v>0</v>
          </cell>
        </row>
        <row r="123">
          <cell r="M123" t="str">
            <v>105564725</v>
          </cell>
          <cell r="N123">
            <v>1</v>
          </cell>
          <cell r="O123">
            <v>1801.05</v>
          </cell>
          <cell r="P123">
            <v>0</v>
          </cell>
          <cell r="Q123">
            <v>0</v>
          </cell>
          <cell r="R123">
            <v>0</v>
          </cell>
          <cell r="S123">
            <v>59.56</v>
          </cell>
          <cell r="T123">
            <v>59.56</v>
          </cell>
          <cell r="U123">
            <v>107271</v>
          </cell>
          <cell r="V123" t="b">
            <v>0</v>
          </cell>
          <cell r="W123">
            <v>7941</v>
          </cell>
          <cell r="X123">
            <v>7301</v>
          </cell>
          <cell r="Y123">
            <v>7518</v>
          </cell>
          <cell r="Z123">
            <v>8939</v>
          </cell>
          <cell r="AA123">
            <v>0</v>
          </cell>
          <cell r="AB123">
            <v>0</v>
          </cell>
          <cell r="AC123">
            <v>0</v>
          </cell>
          <cell r="AD123">
            <v>532407</v>
          </cell>
          <cell r="AE123">
            <v>532407</v>
          </cell>
          <cell r="AF123">
            <v>7517722</v>
          </cell>
          <cell r="AG123">
            <v>647.9</v>
          </cell>
          <cell r="AH123">
            <v>11603.21</v>
          </cell>
          <cell r="AI123">
            <v>5791578</v>
          </cell>
          <cell r="AJ123">
            <v>7733263</v>
          </cell>
          <cell r="AK123">
            <v>0.74890000000000001</v>
          </cell>
          <cell r="AL123">
            <v>517555</v>
          </cell>
          <cell r="AM123">
            <v>107271</v>
          </cell>
          <cell r="AN123">
            <v>1459016</v>
          </cell>
          <cell r="AP123">
            <v>0</v>
          </cell>
          <cell r="AQ123">
            <v>0</v>
          </cell>
        </row>
        <row r="124">
          <cell r="M124" t="str">
            <v>105564733</v>
          </cell>
          <cell r="N124">
            <v>1</v>
          </cell>
          <cell r="O124">
            <v>2412.75</v>
          </cell>
          <cell r="P124">
            <v>0</v>
          </cell>
          <cell r="Q124">
            <v>0</v>
          </cell>
          <cell r="R124">
            <v>0</v>
          </cell>
          <cell r="S124">
            <v>514.69000000000005</v>
          </cell>
          <cell r="T124">
            <v>514.69000000000005</v>
          </cell>
          <cell r="U124">
            <v>1241818</v>
          </cell>
          <cell r="V124" t="b">
            <v>0</v>
          </cell>
          <cell r="W124">
            <v>7941</v>
          </cell>
          <cell r="X124">
            <v>7301</v>
          </cell>
          <cell r="Y124">
            <v>7518</v>
          </cell>
          <cell r="Z124">
            <v>8939</v>
          </cell>
          <cell r="AA124">
            <v>0</v>
          </cell>
          <cell r="AB124">
            <v>0</v>
          </cell>
          <cell r="AC124">
            <v>0</v>
          </cell>
          <cell r="AD124">
            <v>4600814</v>
          </cell>
          <cell r="AE124">
            <v>4600814</v>
          </cell>
          <cell r="AF124">
            <v>7517722</v>
          </cell>
          <cell r="AG124">
            <v>647.9</v>
          </cell>
          <cell r="AH124">
            <v>11603.21</v>
          </cell>
          <cell r="AI124">
            <v>5791578</v>
          </cell>
          <cell r="AJ124">
            <v>7733263</v>
          </cell>
          <cell r="AK124">
            <v>0.74890000000000001</v>
          </cell>
          <cell r="AL124">
            <v>4472473</v>
          </cell>
          <cell r="AM124">
            <v>1241818</v>
          </cell>
          <cell r="AN124">
            <v>1459016</v>
          </cell>
          <cell r="AP124">
            <v>0</v>
          </cell>
          <cell r="AQ124">
            <v>0</v>
          </cell>
        </row>
        <row r="125">
          <cell r="M125" t="str">
            <v>105564774</v>
          </cell>
          <cell r="N125">
            <v>1</v>
          </cell>
          <cell r="O125">
            <v>1086.23</v>
          </cell>
          <cell r="P125">
            <v>0</v>
          </cell>
          <cell r="Q125">
            <v>0</v>
          </cell>
          <cell r="R125">
            <v>0</v>
          </cell>
          <cell r="S125">
            <v>8.0500000000000007</v>
          </cell>
          <cell r="T125">
            <v>8.0500000000000007</v>
          </cell>
          <cell r="U125">
            <v>8744</v>
          </cell>
          <cell r="V125" t="b">
            <v>0</v>
          </cell>
          <cell r="W125">
            <v>7941</v>
          </cell>
          <cell r="X125">
            <v>7301</v>
          </cell>
          <cell r="Y125">
            <v>7518</v>
          </cell>
          <cell r="Z125">
            <v>8939</v>
          </cell>
          <cell r="AA125">
            <v>0</v>
          </cell>
          <cell r="AB125">
            <v>0</v>
          </cell>
          <cell r="AC125">
            <v>0</v>
          </cell>
          <cell r="AD125">
            <v>71959</v>
          </cell>
          <cell r="AE125">
            <v>71959</v>
          </cell>
          <cell r="AF125">
            <v>7517722</v>
          </cell>
          <cell r="AG125">
            <v>647.9</v>
          </cell>
          <cell r="AH125">
            <v>11603.21</v>
          </cell>
          <cell r="AI125">
            <v>5791578</v>
          </cell>
          <cell r="AJ125">
            <v>7733263</v>
          </cell>
          <cell r="AK125">
            <v>0.74890000000000001</v>
          </cell>
          <cell r="AL125">
            <v>69952</v>
          </cell>
          <cell r="AM125">
            <v>8744</v>
          </cell>
          <cell r="AN125">
            <v>1459016</v>
          </cell>
          <cell r="AP125">
            <v>0</v>
          </cell>
          <cell r="AQ125">
            <v>0</v>
          </cell>
        </row>
        <row r="126">
          <cell r="M126" t="str">
            <v>105564808</v>
          </cell>
          <cell r="N126">
            <v>1</v>
          </cell>
          <cell r="O126">
            <v>1618.5</v>
          </cell>
          <cell r="P126">
            <v>0</v>
          </cell>
          <cell r="Q126">
            <v>0</v>
          </cell>
          <cell r="R126">
            <v>0</v>
          </cell>
          <cell r="S126">
            <v>5.01</v>
          </cell>
          <cell r="T126">
            <v>5.01</v>
          </cell>
          <cell r="U126">
            <v>8109</v>
          </cell>
          <cell r="V126" t="b">
            <v>0</v>
          </cell>
          <cell r="W126">
            <v>7941</v>
          </cell>
          <cell r="X126">
            <v>7301</v>
          </cell>
          <cell r="Y126">
            <v>7518</v>
          </cell>
          <cell r="Z126">
            <v>8939</v>
          </cell>
          <cell r="AA126">
            <v>0</v>
          </cell>
          <cell r="AB126">
            <v>0</v>
          </cell>
          <cell r="AC126">
            <v>0</v>
          </cell>
          <cell r="AD126">
            <v>44784</v>
          </cell>
          <cell r="AE126">
            <v>44784</v>
          </cell>
          <cell r="AF126">
            <v>7517722</v>
          </cell>
          <cell r="AG126">
            <v>647.9</v>
          </cell>
          <cell r="AH126">
            <v>11603.21</v>
          </cell>
          <cell r="AI126">
            <v>5791578</v>
          </cell>
          <cell r="AJ126">
            <v>7733263</v>
          </cell>
          <cell r="AK126">
            <v>0.74890000000000001</v>
          </cell>
          <cell r="AL126">
            <v>43535</v>
          </cell>
          <cell r="AM126">
            <v>8109</v>
          </cell>
          <cell r="AN126">
            <v>1459016</v>
          </cell>
          <cell r="AP126">
            <v>0</v>
          </cell>
          <cell r="AQ126">
            <v>0</v>
          </cell>
        </row>
        <row r="127">
          <cell r="M127" t="str">
            <v>105564873</v>
          </cell>
          <cell r="N127">
            <v>1</v>
          </cell>
          <cell r="O127">
            <v>1275.3599999999999</v>
          </cell>
          <cell r="P127">
            <v>0</v>
          </cell>
          <cell r="Q127">
            <v>0</v>
          </cell>
          <cell r="R127">
            <v>0</v>
          </cell>
          <cell r="S127">
            <v>0.17</v>
          </cell>
          <cell r="T127">
            <v>0.17</v>
          </cell>
          <cell r="U127">
            <v>217</v>
          </cell>
          <cell r="V127" t="b">
            <v>0</v>
          </cell>
          <cell r="W127">
            <v>7941</v>
          </cell>
          <cell r="X127">
            <v>7301</v>
          </cell>
          <cell r="Y127">
            <v>7518</v>
          </cell>
          <cell r="Z127">
            <v>8939</v>
          </cell>
          <cell r="AA127">
            <v>0</v>
          </cell>
          <cell r="AB127">
            <v>0</v>
          </cell>
          <cell r="AC127">
            <v>0</v>
          </cell>
          <cell r="AD127">
            <v>1520</v>
          </cell>
          <cell r="AE127">
            <v>1520</v>
          </cell>
          <cell r="AF127">
            <v>7517722</v>
          </cell>
          <cell r="AG127">
            <v>647.9</v>
          </cell>
          <cell r="AH127">
            <v>11603.21</v>
          </cell>
          <cell r="AI127">
            <v>5791578</v>
          </cell>
          <cell r="AJ127">
            <v>7733263</v>
          </cell>
          <cell r="AK127">
            <v>0.74890000000000001</v>
          </cell>
          <cell r="AL127">
            <v>1477</v>
          </cell>
          <cell r="AM127">
            <v>217</v>
          </cell>
          <cell r="AN127">
            <v>1459016</v>
          </cell>
          <cell r="AP127">
            <v>0</v>
          </cell>
          <cell r="AQ127">
            <v>0</v>
          </cell>
        </row>
        <row r="128">
          <cell r="M128" t="str">
            <v>105565128</v>
          </cell>
          <cell r="N128">
            <v>1</v>
          </cell>
          <cell r="O128">
            <v>2244.36</v>
          </cell>
          <cell r="P128">
            <v>0</v>
          </cell>
          <cell r="Q128">
            <v>0</v>
          </cell>
          <cell r="R128">
            <v>0</v>
          </cell>
          <cell r="S128">
            <v>1.1100000000000001</v>
          </cell>
          <cell r="T128">
            <v>1.1100000000000001</v>
          </cell>
          <cell r="U128">
            <v>2491</v>
          </cell>
          <cell r="V128" t="b">
            <v>0</v>
          </cell>
          <cell r="W128">
            <v>7941</v>
          </cell>
          <cell r="X128">
            <v>7301</v>
          </cell>
          <cell r="Y128">
            <v>7518</v>
          </cell>
          <cell r="Z128">
            <v>8939</v>
          </cell>
          <cell r="AA128">
            <v>0</v>
          </cell>
          <cell r="AB128">
            <v>0</v>
          </cell>
          <cell r="AC128">
            <v>0</v>
          </cell>
          <cell r="AD128">
            <v>9922</v>
          </cell>
          <cell r="AE128">
            <v>9922</v>
          </cell>
          <cell r="AF128">
            <v>7517722</v>
          </cell>
          <cell r="AG128">
            <v>647.9</v>
          </cell>
          <cell r="AH128">
            <v>11603.21</v>
          </cell>
          <cell r="AI128">
            <v>5791578</v>
          </cell>
          <cell r="AJ128">
            <v>7733263</v>
          </cell>
          <cell r="AK128">
            <v>0.74890000000000001</v>
          </cell>
          <cell r="AL128">
            <v>9646</v>
          </cell>
          <cell r="AM128">
            <v>2491</v>
          </cell>
          <cell r="AN128">
            <v>1459016</v>
          </cell>
          <cell r="AP128">
            <v>0</v>
          </cell>
          <cell r="AQ128">
            <v>0</v>
          </cell>
        </row>
        <row r="129">
          <cell r="M129" t="str">
            <v>105573437</v>
          </cell>
          <cell r="N129">
            <v>1</v>
          </cell>
          <cell r="O129">
            <v>1421.43</v>
          </cell>
          <cell r="P129">
            <v>0</v>
          </cell>
          <cell r="Q129">
            <v>0</v>
          </cell>
          <cell r="R129">
            <v>0</v>
          </cell>
          <cell r="S129">
            <v>49.9</v>
          </cell>
          <cell r="T129">
            <v>49.9</v>
          </cell>
          <cell r="U129">
            <v>70929</v>
          </cell>
          <cell r="V129" t="b">
            <v>0</v>
          </cell>
          <cell r="W129">
            <v>7941</v>
          </cell>
          <cell r="X129">
            <v>7301</v>
          </cell>
          <cell r="Y129">
            <v>7518</v>
          </cell>
          <cell r="Z129">
            <v>8939</v>
          </cell>
          <cell r="AA129">
            <v>0</v>
          </cell>
          <cell r="AB129">
            <v>0</v>
          </cell>
          <cell r="AC129">
            <v>0</v>
          </cell>
          <cell r="AD129">
            <v>446056</v>
          </cell>
          <cell r="AE129">
            <v>446056</v>
          </cell>
          <cell r="AF129">
            <v>7517722</v>
          </cell>
          <cell r="AG129">
            <v>647.9</v>
          </cell>
          <cell r="AH129">
            <v>11603.21</v>
          </cell>
          <cell r="AI129">
            <v>5791578</v>
          </cell>
          <cell r="AJ129">
            <v>7733263</v>
          </cell>
          <cell r="AK129">
            <v>0.74890000000000001</v>
          </cell>
          <cell r="AL129">
            <v>433613</v>
          </cell>
          <cell r="AM129">
            <v>70929</v>
          </cell>
          <cell r="AN129">
            <v>1459016</v>
          </cell>
          <cell r="AP129">
            <v>0</v>
          </cell>
          <cell r="AQ129">
            <v>0</v>
          </cell>
        </row>
        <row r="130">
          <cell r="M130" t="str">
            <v>105575713</v>
          </cell>
          <cell r="N130">
            <v>1</v>
          </cell>
          <cell r="O130">
            <v>2057.15</v>
          </cell>
          <cell r="P130">
            <v>0</v>
          </cell>
          <cell r="Q130">
            <v>0</v>
          </cell>
          <cell r="R130">
            <v>0</v>
          </cell>
          <cell r="S130">
            <v>1.7</v>
          </cell>
          <cell r="T130">
            <v>1.7</v>
          </cell>
          <cell r="U130">
            <v>3497</v>
          </cell>
          <cell r="V130" t="b">
            <v>0</v>
          </cell>
          <cell r="W130">
            <v>7941</v>
          </cell>
          <cell r="X130">
            <v>7301</v>
          </cell>
          <cell r="Y130">
            <v>7518</v>
          </cell>
          <cell r="Z130">
            <v>8939</v>
          </cell>
          <cell r="AA130">
            <v>0</v>
          </cell>
          <cell r="AB130">
            <v>0</v>
          </cell>
          <cell r="AC130">
            <v>0</v>
          </cell>
          <cell r="AD130">
            <v>15196</v>
          </cell>
          <cell r="AE130">
            <v>15196</v>
          </cell>
          <cell r="AF130">
            <v>7517722</v>
          </cell>
          <cell r="AG130">
            <v>647.9</v>
          </cell>
          <cell r="AH130">
            <v>11603.21</v>
          </cell>
          <cell r="AI130">
            <v>5791578</v>
          </cell>
          <cell r="AJ130">
            <v>7733263</v>
          </cell>
          <cell r="AK130">
            <v>0.74890000000000001</v>
          </cell>
          <cell r="AL130">
            <v>14772</v>
          </cell>
          <cell r="AM130">
            <v>3497</v>
          </cell>
          <cell r="AN130">
            <v>1459016</v>
          </cell>
          <cell r="AP130">
            <v>0</v>
          </cell>
          <cell r="AQ130">
            <v>0</v>
          </cell>
        </row>
        <row r="131">
          <cell r="M131" t="str">
            <v>1199762166</v>
          </cell>
          <cell r="N131">
            <v>1</v>
          </cell>
          <cell r="O131">
            <v>841.86</v>
          </cell>
          <cell r="P131">
            <v>0</v>
          </cell>
          <cell r="Q131">
            <v>0</v>
          </cell>
          <cell r="R131">
            <v>0</v>
          </cell>
          <cell r="S131">
            <v>2.42</v>
          </cell>
          <cell r="T131">
            <v>2.42</v>
          </cell>
          <cell r="U131">
            <v>2037</v>
          </cell>
          <cell r="V131" t="b">
            <v>0</v>
          </cell>
          <cell r="W131">
            <v>7941</v>
          </cell>
          <cell r="X131">
            <v>7301</v>
          </cell>
          <cell r="Y131">
            <v>7518</v>
          </cell>
          <cell r="Z131">
            <v>8939</v>
          </cell>
          <cell r="AA131">
            <v>0</v>
          </cell>
          <cell r="AB131">
            <v>0</v>
          </cell>
          <cell r="AC131">
            <v>0</v>
          </cell>
          <cell r="AD131">
            <v>21632</v>
          </cell>
          <cell r="AE131">
            <v>21632</v>
          </cell>
          <cell r="AF131">
            <v>2809955</v>
          </cell>
          <cell r="AG131">
            <v>246.69</v>
          </cell>
          <cell r="AH131">
            <v>11390.63</v>
          </cell>
          <cell r="AI131">
            <v>2142495</v>
          </cell>
          <cell r="AJ131">
            <v>2904988</v>
          </cell>
          <cell r="AK131">
            <v>0.73750000000000004</v>
          </cell>
          <cell r="AL131">
            <v>20329</v>
          </cell>
          <cell r="AM131">
            <v>2037</v>
          </cell>
          <cell r="AN131">
            <v>319934</v>
          </cell>
          <cell r="AP131">
            <v>0</v>
          </cell>
          <cell r="AQ131">
            <v>0</v>
          </cell>
        </row>
        <row r="132">
          <cell r="M132" t="str">
            <v>1199773809</v>
          </cell>
          <cell r="N132">
            <v>1</v>
          </cell>
          <cell r="O132">
            <v>1708.76</v>
          </cell>
          <cell r="P132">
            <v>0</v>
          </cell>
          <cell r="Q132">
            <v>0</v>
          </cell>
          <cell r="R132">
            <v>0</v>
          </cell>
          <cell r="S132">
            <v>0.61</v>
          </cell>
          <cell r="T132">
            <v>0.61</v>
          </cell>
          <cell r="U132">
            <v>1042</v>
          </cell>
          <cell r="V132" t="b">
            <v>0</v>
          </cell>
          <cell r="W132">
            <v>7941</v>
          </cell>
          <cell r="X132">
            <v>7301</v>
          </cell>
          <cell r="Y132">
            <v>7518</v>
          </cell>
          <cell r="Z132">
            <v>8939</v>
          </cell>
          <cell r="AA132">
            <v>0</v>
          </cell>
          <cell r="AB132">
            <v>0</v>
          </cell>
          <cell r="AC132">
            <v>0</v>
          </cell>
          <cell r="AD132">
            <v>5453</v>
          </cell>
          <cell r="AE132">
            <v>5453</v>
          </cell>
          <cell r="AF132">
            <v>2809955</v>
          </cell>
          <cell r="AG132">
            <v>246.69</v>
          </cell>
          <cell r="AH132">
            <v>11390.63</v>
          </cell>
          <cell r="AI132">
            <v>2142495</v>
          </cell>
          <cell r="AJ132">
            <v>2904988</v>
          </cell>
          <cell r="AK132">
            <v>0.73750000000000004</v>
          </cell>
          <cell r="AL132">
            <v>5124</v>
          </cell>
          <cell r="AM132">
            <v>1042</v>
          </cell>
          <cell r="AN132">
            <v>319934</v>
          </cell>
          <cell r="AP132">
            <v>0</v>
          </cell>
          <cell r="AQ132">
            <v>0</v>
          </cell>
        </row>
        <row r="133">
          <cell r="M133" t="str">
            <v>1199773999</v>
          </cell>
          <cell r="N133">
            <v>1</v>
          </cell>
          <cell r="O133">
            <v>1010.06</v>
          </cell>
          <cell r="P133">
            <v>1.75</v>
          </cell>
          <cell r="Q133">
            <v>0</v>
          </cell>
          <cell r="R133">
            <v>0.87</v>
          </cell>
          <cell r="S133">
            <v>1.73</v>
          </cell>
          <cell r="T133">
            <v>4.3499999999999996</v>
          </cell>
          <cell r="U133">
            <v>4394</v>
          </cell>
          <cell r="V133" t="b">
            <v>0</v>
          </cell>
          <cell r="W133">
            <v>7941</v>
          </cell>
          <cell r="X133">
            <v>7301</v>
          </cell>
          <cell r="Y133">
            <v>7518</v>
          </cell>
          <cell r="Z133">
            <v>8939</v>
          </cell>
          <cell r="AA133">
            <v>13897</v>
          </cell>
          <cell r="AB133">
            <v>0</v>
          </cell>
          <cell r="AC133">
            <v>6541</v>
          </cell>
          <cell r="AD133">
            <v>15464</v>
          </cell>
          <cell r="AE133">
            <v>35902</v>
          </cell>
          <cell r="AF133">
            <v>2809955</v>
          </cell>
          <cell r="AG133">
            <v>246.69</v>
          </cell>
          <cell r="AH133">
            <v>11390.63</v>
          </cell>
          <cell r="AI133">
            <v>2142495</v>
          </cell>
          <cell r="AJ133">
            <v>2904988</v>
          </cell>
          <cell r="AK133">
            <v>0.73750000000000004</v>
          </cell>
          <cell r="AL133">
            <v>36543</v>
          </cell>
          <cell r="AM133">
            <v>4394</v>
          </cell>
          <cell r="AN133">
            <v>319934</v>
          </cell>
          <cell r="AP133">
            <v>0</v>
          </cell>
          <cell r="AQ133">
            <v>0</v>
          </cell>
        </row>
        <row r="134">
          <cell r="M134" t="str">
            <v>1199765193</v>
          </cell>
          <cell r="N134">
            <v>1</v>
          </cell>
          <cell r="O134">
            <v>1448.65</v>
          </cell>
          <cell r="P134">
            <v>1.36</v>
          </cell>
          <cell r="Q134">
            <v>1.62</v>
          </cell>
          <cell r="R134">
            <v>1.01</v>
          </cell>
          <cell r="S134">
            <v>0</v>
          </cell>
          <cell r="T134">
            <v>3.99</v>
          </cell>
          <cell r="U134">
            <v>5780</v>
          </cell>
          <cell r="V134" t="b">
            <v>0</v>
          </cell>
          <cell r="W134">
            <v>7941</v>
          </cell>
          <cell r="X134">
            <v>7301</v>
          </cell>
          <cell r="Y134">
            <v>7518</v>
          </cell>
          <cell r="Z134">
            <v>8939</v>
          </cell>
          <cell r="AA134">
            <v>10800</v>
          </cell>
          <cell r="AB134">
            <v>11828</v>
          </cell>
          <cell r="AC134">
            <v>7593</v>
          </cell>
          <cell r="AD134">
            <v>0</v>
          </cell>
          <cell r="AE134">
            <v>30221</v>
          </cell>
          <cell r="AF134">
            <v>2809955</v>
          </cell>
          <cell r="AG134">
            <v>246.69</v>
          </cell>
          <cell r="AH134">
            <v>11390.63</v>
          </cell>
          <cell r="AI134">
            <v>2142495</v>
          </cell>
          <cell r="AJ134">
            <v>2904988</v>
          </cell>
          <cell r="AK134">
            <v>0.73750000000000004</v>
          </cell>
          <cell r="AL134">
            <v>33518</v>
          </cell>
          <cell r="AM134">
            <v>5780</v>
          </cell>
          <cell r="AN134">
            <v>319934</v>
          </cell>
          <cell r="AP134">
            <v>0</v>
          </cell>
          <cell r="AQ134">
            <v>0</v>
          </cell>
        </row>
        <row r="135">
          <cell r="M135" t="str">
            <v>1199765201</v>
          </cell>
          <cell r="N135">
            <v>1</v>
          </cell>
          <cell r="O135">
            <v>4124.0200000000004</v>
          </cell>
          <cell r="P135">
            <v>0</v>
          </cell>
          <cell r="Q135">
            <v>0</v>
          </cell>
          <cell r="R135">
            <v>0</v>
          </cell>
          <cell r="S135">
            <v>6</v>
          </cell>
          <cell r="T135">
            <v>6</v>
          </cell>
          <cell r="U135">
            <v>24744</v>
          </cell>
          <cell r="V135" t="b">
            <v>0</v>
          </cell>
          <cell r="W135">
            <v>7941</v>
          </cell>
          <cell r="X135">
            <v>7301</v>
          </cell>
          <cell r="Y135">
            <v>7518</v>
          </cell>
          <cell r="Z135">
            <v>8939</v>
          </cell>
          <cell r="AA135">
            <v>0</v>
          </cell>
          <cell r="AB135">
            <v>0</v>
          </cell>
          <cell r="AC135">
            <v>0</v>
          </cell>
          <cell r="AD135">
            <v>53634</v>
          </cell>
          <cell r="AE135">
            <v>53634</v>
          </cell>
          <cell r="AF135">
            <v>2809955</v>
          </cell>
          <cell r="AG135">
            <v>246.69</v>
          </cell>
          <cell r="AH135">
            <v>11390.63</v>
          </cell>
          <cell r="AI135">
            <v>2142495</v>
          </cell>
          <cell r="AJ135">
            <v>2904988</v>
          </cell>
          <cell r="AK135">
            <v>0.73750000000000004</v>
          </cell>
          <cell r="AL135">
            <v>50404</v>
          </cell>
          <cell r="AM135">
            <v>24744</v>
          </cell>
          <cell r="AN135">
            <v>319934</v>
          </cell>
          <cell r="AP135">
            <v>0</v>
          </cell>
          <cell r="AQ135">
            <v>0</v>
          </cell>
        </row>
        <row r="136">
          <cell r="M136" t="str">
            <v>1199765243</v>
          </cell>
          <cell r="N136">
            <v>1</v>
          </cell>
          <cell r="O136">
            <v>1192.43</v>
          </cell>
          <cell r="P136">
            <v>4.4000000000000004</v>
          </cell>
          <cell r="Q136">
            <v>4.8600000000000003</v>
          </cell>
          <cell r="R136">
            <v>27.53</v>
          </cell>
          <cell r="S136">
            <v>185.82</v>
          </cell>
          <cell r="T136">
            <v>222.61</v>
          </cell>
          <cell r="U136">
            <v>265447</v>
          </cell>
          <cell r="V136" t="b">
            <v>0</v>
          </cell>
          <cell r="W136">
            <v>7941</v>
          </cell>
          <cell r="X136">
            <v>7301</v>
          </cell>
          <cell r="Y136">
            <v>7518</v>
          </cell>
          <cell r="Z136">
            <v>8939</v>
          </cell>
          <cell r="AA136">
            <v>34940</v>
          </cell>
          <cell r="AB136">
            <v>35483</v>
          </cell>
          <cell r="AC136">
            <v>206971</v>
          </cell>
          <cell r="AD136">
            <v>1661045</v>
          </cell>
          <cell r="AE136">
            <v>1938439</v>
          </cell>
          <cell r="AF136">
            <v>2809955</v>
          </cell>
          <cell r="AG136">
            <v>246.69</v>
          </cell>
          <cell r="AH136">
            <v>11390.63</v>
          </cell>
          <cell r="AI136">
            <v>2142495</v>
          </cell>
          <cell r="AJ136">
            <v>2904988</v>
          </cell>
          <cell r="AK136">
            <v>0.73750000000000004</v>
          </cell>
          <cell r="AL136">
            <v>1870055</v>
          </cell>
          <cell r="AM136">
            <v>265447</v>
          </cell>
          <cell r="AN136">
            <v>319934</v>
          </cell>
          <cell r="AP136">
            <v>0</v>
          </cell>
          <cell r="AQ136">
            <v>0</v>
          </cell>
        </row>
        <row r="137">
          <cell r="M137" t="str">
            <v>1199775580</v>
          </cell>
          <cell r="N137">
            <v>1</v>
          </cell>
          <cell r="O137">
            <v>2524.38</v>
          </cell>
          <cell r="P137">
            <v>0</v>
          </cell>
          <cell r="Q137">
            <v>0.96</v>
          </cell>
          <cell r="R137">
            <v>0.84</v>
          </cell>
          <cell r="S137">
            <v>4.3499999999999996</v>
          </cell>
          <cell r="T137">
            <v>6.15</v>
          </cell>
          <cell r="U137">
            <v>15525</v>
          </cell>
          <cell r="V137" t="b">
            <v>0</v>
          </cell>
          <cell r="W137">
            <v>7941</v>
          </cell>
          <cell r="X137">
            <v>7301</v>
          </cell>
          <cell r="Y137">
            <v>7518</v>
          </cell>
          <cell r="Z137">
            <v>8939</v>
          </cell>
          <cell r="AA137">
            <v>0</v>
          </cell>
          <cell r="AB137">
            <v>7009</v>
          </cell>
          <cell r="AC137">
            <v>6315</v>
          </cell>
          <cell r="AD137">
            <v>38885</v>
          </cell>
          <cell r="AE137">
            <v>52209</v>
          </cell>
          <cell r="AF137">
            <v>2809955</v>
          </cell>
          <cell r="AG137">
            <v>246.69</v>
          </cell>
          <cell r="AH137">
            <v>11390.63</v>
          </cell>
          <cell r="AI137">
            <v>2142495</v>
          </cell>
          <cell r="AJ137">
            <v>2904988</v>
          </cell>
          <cell r="AK137">
            <v>0.73750000000000004</v>
          </cell>
          <cell r="AL137">
            <v>51664</v>
          </cell>
          <cell r="AM137">
            <v>15525</v>
          </cell>
          <cell r="AN137">
            <v>319934</v>
          </cell>
          <cell r="AP137">
            <v>0</v>
          </cell>
          <cell r="AQ137">
            <v>0</v>
          </cell>
        </row>
        <row r="138">
          <cell r="M138" t="str">
            <v>1199765789</v>
          </cell>
          <cell r="N138">
            <v>1</v>
          </cell>
          <cell r="O138">
            <v>1723.82</v>
          </cell>
          <cell r="P138">
            <v>0</v>
          </cell>
          <cell r="Q138">
            <v>0</v>
          </cell>
          <cell r="R138">
            <v>0</v>
          </cell>
          <cell r="S138">
            <v>0.56000000000000005</v>
          </cell>
          <cell r="T138">
            <v>0.56000000000000005</v>
          </cell>
          <cell r="U138">
            <v>965</v>
          </cell>
          <cell r="V138" t="b">
            <v>0</v>
          </cell>
          <cell r="W138">
            <v>7941</v>
          </cell>
          <cell r="X138">
            <v>7301</v>
          </cell>
          <cell r="Y138">
            <v>7518</v>
          </cell>
          <cell r="Z138">
            <v>8939</v>
          </cell>
          <cell r="AA138">
            <v>0</v>
          </cell>
          <cell r="AB138">
            <v>0</v>
          </cell>
          <cell r="AC138">
            <v>0</v>
          </cell>
          <cell r="AD138">
            <v>5006</v>
          </cell>
          <cell r="AE138">
            <v>5006</v>
          </cell>
          <cell r="AF138">
            <v>2809955</v>
          </cell>
          <cell r="AG138">
            <v>246.69</v>
          </cell>
          <cell r="AH138">
            <v>11390.63</v>
          </cell>
          <cell r="AI138">
            <v>2142495</v>
          </cell>
          <cell r="AJ138">
            <v>2904988</v>
          </cell>
          <cell r="AK138">
            <v>0.73750000000000004</v>
          </cell>
          <cell r="AL138">
            <v>4704</v>
          </cell>
          <cell r="AM138">
            <v>965</v>
          </cell>
          <cell r="AN138">
            <v>319934</v>
          </cell>
          <cell r="AP138">
            <v>0</v>
          </cell>
          <cell r="AQ138">
            <v>0</v>
          </cell>
        </row>
        <row r="139">
          <cell r="M139" t="str">
            <v>105765193</v>
          </cell>
          <cell r="N139">
            <v>1</v>
          </cell>
          <cell r="O139">
            <v>1448.65</v>
          </cell>
          <cell r="P139">
            <v>0</v>
          </cell>
          <cell r="Q139">
            <v>3.73</v>
          </cell>
          <cell r="R139">
            <v>9.66</v>
          </cell>
          <cell r="S139">
            <v>0</v>
          </cell>
          <cell r="T139">
            <v>13.39</v>
          </cell>
          <cell r="U139">
            <v>19397</v>
          </cell>
          <cell r="V139" t="b">
            <v>0</v>
          </cell>
          <cell r="W139">
            <v>7941</v>
          </cell>
          <cell r="X139">
            <v>7301</v>
          </cell>
          <cell r="Y139">
            <v>7518</v>
          </cell>
          <cell r="Z139">
            <v>8939</v>
          </cell>
          <cell r="AA139">
            <v>0</v>
          </cell>
          <cell r="AB139">
            <v>27233</v>
          </cell>
          <cell r="AC139">
            <v>72624</v>
          </cell>
          <cell r="AD139">
            <v>0</v>
          </cell>
          <cell r="AE139">
            <v>99857</v>
          </cell>
          <cell r="AF139">
            <v>1291407</v>
          </cell>
          <cell r="AG139">
            <v>113.1</v>
          </cell>
          <cell r="AH139">
            <v>11418.28</v>
          </cell>
          <cell r="AI139">
            <v>990696</v>
          </cell>
          <cell r="AJ139">
            <v>1335548</v>
          </cell>
          <cell r="AK139">
            <v>0.74180000000000001</v>
          </cell>
          <cell r="AL139">
            <v>113414</v>
          </cell>
          <cell r="AM139">
            <v>19397</v>
          </cell>
          <cell r="AN139">
            <v>248582</v>
          </cell>
          <cell r="AP139">
            <v>0</v>
          </cell>
          <cell r="AQ139">
            <v>0</v>
          </cell>
        </row>
        <row r="140">
          <cell r="M140" t="str">
            <v>105765201</v>
          </cell>
          <cell r="N140">
            <v>1</v>
          </cell>
          <cell r="O140">
            <v>4124.0200000000004</v>
          </cell>
          <cell r="P140">
            <v>0</v>
          </cell>
          <cell r="Q140">
            <v>0</v>
          </cell>
          <cell r="R140">
            <v>0</v>
          </cell>
          <cell r="S140">
            <v>37.26</v>
          </cell>
          <cell r="T140">
            <v>37.26</v>
          </cell>
          <cell r="U140">
            <v>153661</v>
          </cell>
          <cell r="V140" t="b">
            <v>0</v>
          </cell>
          <cell r="W140">
            <v>7941</v>
          </cell>
          <cell r="X140">
            <v>7301</v>
          </cell>
          <cell r="Y140">
            <v>7518</v>
          </cell>
          <cell r="Z140">
            <v>8939</v>
          </cell>
          <cell r="AA140">
            <v>0</v>
          </cell>
          <cell r="AB140">
            <v>0</v>
          </cell>
          <cell r="AC140">
            <v>0</v>
          </cell>
          <cell r="AD140">
            <v>333067</v>
          </cell>
          <cell r="AE140">
            <v>333067</v>
          </cell>
          <cell r="AF140">
            <v>1291407</v>
          </cell>
          <cell r="AG140">
            <v>113.1</v>
          </cell>
          <cell r="AH140">
            <v>11418.28</v>
          </cell>
          <cell r="AI140">
            <v>990696</v>
          </cell>
          <cell r="AJ140">
            <v>1335548</v>
          </cell>
          <cell r="AK140">
            <v>0.74180000000000001</v>
          </cell>
          <cell r="AL140">
            <v>315595</v>
          </cell>
          <cell r="AM140">
            <v>153661</v>
          </cell>
          <cell r="AN140">
            <v>248582</v>
          </cell>
          <cell r="AP140">
            <v>0</v>
          </cell>
          <cell r="AQ140">
            <v>0</v>
          </cell>
        </row>
        <row r="141">
          <cell r="M141" t="str">
            <v>105765243</v>
          </cell>
          <cell r="N141">
            <v>1</v>
          </cell>
          <cell r="O141">
            <v>1192.43</v>
          </cell>
          <cell r="P141">
            <v>0</v>
          </cell>
          <cell r="Q141">
            <v>0</v>
          </cell>
          <cell r="R141">
            <v>0.04</v>
          </cell>
          <cell r="S141">
            <v>61.59</v>
          </cell>
          <cell r="T141">
            <v>61.63</v>
          </cell>
          <cell r="U141">
            <v>73489</v>
          </cell>
          <cell r="V141" t="b">
            <v>0</v>
          </cell>
          <cell r="W141">
            <v>7941</v>
          </cell>
          <cell r="X141">
            <v>7301</v>
          </cell>
          <cell r="Y141">
            <v>7518</v>
          </cell>
          <cell r="Z141">
            <v>8939</v>
          </cell>
          <cell r="AA141">
            <v>0</v>
          </cell>
          <cell r="AB141">
            <v>0</v>
          </cell>
          <cell r="AC141">
            <v>301</v>
          </cell>
          <cell r="AD141">
            <v>550553</v>
          </cell>
          <cell r="AE141">
            <v>550854</v>
          </cell>
          <cell r="AF141">
            <v>1291407</v>
          </cell>
          <cell r="AG141">
            <v>113.1</v>
          </cell>
          <cell r="AH141">
            <v>11418.28</v>
          </cell>
          <cell r="AI141">
            <v>990696</v>
          </cell>
          <cell r="AJ141">
            <v>1335548</v>
          </cell>
          <cell r="AK141">
            <v>0.74180000000000001</v>
          </cell>
          <cell r="AL141">
            <v>522011</v>
          </cell>
          <cell r="AM141">
            <v>73489</v>
          </cell>
          <cell r="AN141">
            <v>248582</v>
          </cell>
          <cell r="AP141">
            <v>0</v>
          </cell>
          <cell r="AQ141">
            <v>0</v>
          </cell>
        </row>
        <row r="142">
          <cell r="M142" t="str">
            <v>105775580</v>
          </cell>
          <cell r="N142">
            <v>1</v>
          </cell>
          <cell r="O142">
            <v>2524.38</v>
          </cell>
          <cell r="P142">
            <v>0</v>
          </cell>
          <cell r="Q142">
            <v>0</v>
          </cell>
          <cell r="R142">
            <v>0.28999999999999998</v>
          </cell>
          <cell r="S142">
            <v>0.39</v>
          </cell>
          <cell r="T142">
            <v>0.68</v>
          </cell>
          <cell r="U142">
            <v>1717</v>
          </cell>
          <cell r="V142" t="b">
            <v>0</v>
          </cell>
          <cell r="W142">
            <v>7941</v>
          </cell>
          <cell r="X142">
            <v>7301</v>
          </cell>
          <cell r="Y142">
            <v>7518</v>
          </cell>
          <cell r="Z142">
            <v>8939</v>
          </cell>
          <cell r="AA142">
            <v>0</v>
          </cell>
          <cell r="AB142">
            <v>0</v>
          </cell>
          <cell r="AC142">
            <v>2180</v>
          </cell>
          <cell r="AD142">
            <v>3486</v>
          </cell>
          <cell r="AE142">
            <v>5666</v>
          </cell>
          <cell r="AF142">
            <v>1291407</v>
          </cell>
          <cell r="AG142">
            <v>113.1</v>
          </cell>
          <cell r="AH142">
            <v>11418.28</v>
          </cell>
          <cell r="AI142">
            <v>990696</v>
          </cell>
          <cell r="AJ142">
            <v>1335548</v>
          </cell>
          <cell r="AK142">
            <v>0.74180000000000001</v>
          </cell>
          <cell r="AL142">
            <v>5760</v>
          </cell>
          <cell r="AM142">
            <v>1717</v>
          </cell>
          <cell r="AN142">
            <v>248582</v>
          </cell>
          <cell r="AP142">
            <v>0</v>
          </cell>
          <cell r="AQ142">
            <v>0</v>
          </cell>
        </row>
        <row r="143">
          <cell r="M143" t="str">
            <v>105765730</v>
          </cell>
          <cell r="N143">
            <v>1</v>
          </cell>
          <cell r="O143">
            <v>3254.31</v>
          </cell>
          <cell r="P143">
            <v>0</v>
          </cell>
          <cell r="Q143">
            <v>0</v>
          </cell>
          <cell r="R143">
            <v>0</v>
          </cell>
          <cell r="S143">
            <v>0.05</v>
          </cell>
          <cell r="T143">
            <v>0.05</v>
          </cell>
          <cell r="U143">
            <v>163</v>
          </cell>
          <cell r="V143" t="b">
            <v>0</v>
          </cell>
          <cell r="W143">
            <v>7941</v>
          </cell>
          <cell r="X143">
            <v>7301</v>
          </cell>
          <cell r="Y143">
            <v>7518</v>
          </cell>
          <cell r="Z143">
            <v>8939</v>
          </cell>
          <cell r="AA143">
            <v>0</v>
          </cell>
          <cell r="AB143">
            <v>0</v>
          </cell>
          <cell r="AC143">
            <v>0</v>
          </cell>
          <cell r="AD143">
            <v>447</v>
          </cell>
          <cell r="AE143">
            <v>447</v>
          </cell>
          <cell r="AF143">
            <v>1291407</v>
          </cell>
          <cell r="AG143">
            <v>113.1</v>
          </cell>
          <cell r="AH143">
            <v>11418.28</v>
          </cell>
          <cell r="AI143">
            <v>990696</v>
          </cell>
          <cell r="AJ143">
            <v>1335548</v>
          </cell>
          <cell r="AK143">
            <v>0.74180000000000001</v>
          </cell>
          <cell r="AL143">
            <v>424</v>
          </cell>
          <cell r="AM143">
            <v>163</v>
          </cell>
          <cell r="AN143">
            <v>248582</v>
          </cell>
          <cell r="AP143">
            <v>0</v>
          </cell>
          <cell r="AQ143">
            <v>0</v>
          </cell>
        </row>
        <row r="144">
          <cell r="M144" t="str">
            <v>105765789</v>
          </cell>
          <cell r="N144">
            <v>1</v>
          </cell>
          <cell r="O144">
            <v>1723.82</v>
          </cell>
          <cell r="P144">
            <v>0</v>
          </cell>
          <cell r="Q144">
            <v>0</v>
          </cell>
          <cell r="R144">
            <v>0</v>
          </cell>
          <cell r="S144">
            <v>0.09</v>
          </cell>
          <cell r="T144">
            <v>0.09</v>
          </cell>
          <cell r="U144">
            <v>155</v>
          </cell>
          <cell r="V144" t="b">
            <v>0</v>
          </cell>
          <cell r="W144">
            <v>7941</v>
          </cell>
          <cell r="X144">
            <v>7301</v>
          </cell>
          <cell r="Y144">
            <v>7518</v>
          </cell>
          <cell r="Z144">
            <v>8939</v>
          </cell>
          <cell r="AA144">
            <v>0</v>
          </cell>
          <cell r="AB144">
            <v>0</v>
          </cell>
          <cell r="AC144">
            <v>0</v>
          </cell>
          <cell r="AD144">
            <v>805</v>
          </cell>
          <cell r="AE144">
            <v>805</v>
          </cell>
          <cell r="AF144">
            <v>1291407</v>
          </cell>
          <cell r="AG144">
            <v>113.1</v>
          </cell>
          <cell r="AH144">
            <v>11418.28</v>
          </cell>
          <cell r="AI144">
            <v>990696</v>
          </cell>
          <cell r="AJ144">
            <v>1335548</v>
          </cell>
          <cell r="AK144">
            <v>0.74180000000000001</v>
          </cell>
          <cell r="AL144">
            <v>762</v>
          </cell>
          <cell r="AM144">
            <v>155</v>
          </cell>
          <cell r="AN144">
            <v>248582</v>
          </cell>
          <cell r="AP144">
            <v>0</v>
          </cell>
          <cell r="AQ144">
            <v>0</v>
          </cell>
        </row>
        <row r="145">
          <cell r="M145" t="str">
            <v>1058</v>
          </cell>
          <cell r="N145">
            <v>1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 t="b">
            <v>0</v>
          </cell>
          <cell r="W145">
            <v>7941</v>
          </cell>
          <cell r="X145">
            <v>7301</v>
          </cell>
          <cell r="Y145">
            <v>7518</v>
          </cell>
          <cell r="Z145">
            <v>8939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P145">
            <v>0</v>
          </cell>
          <cell r="AQ145">
            <v>0</v>
          </cell>
        </row>
        <row r="146">
          <cell r="M146" t="str">
            <v>1426764246</v>
          </cell>
          <cell r="N146">
            <v>1</v>
          </cell>
          <cell r="O146">
            <v>1437.58</v>
          </cell>
          <cell r="P146">
            <v>0</v>
          </cell>
          <cell r="Q146">
            <v>0</v>
          </cell>
          <cell r="R146">
            <v>0</v>
          </cell>
          <cell r="S146">
            <v>1.32</v>
          </cell>
          <cell r="T146">
            <v>1.32</v>
          </cell>
          <cell r="U146">
            <v>1898</v>
          </cell>
          <cell r="V146" t="b">
            <v>0</v>
          </cell>
          <cell r="W146">
            <v>7941</v>
          </cell>
          <cell r="X146">
            <v>7301</v>
          </cell>
          <cell r="Y146">
            <v>7518</v>
          </cell>
          <cell r="Z146">
            <v>8939</v>
          </cell>
          <cell r="AA146">
            <v>0</v>
          </cell>
          <cell r="AB146">
            <v>0</v>
          </cell>
          <cell r="AC146">
            <v>0</v>
          </cell>
          <cell r="AD146">
            <v>11799</v>
          </cell>
          <cell r="AE146">
            <v>11799</v>
          </cell>
          <cell r="AF146">
            <v>1626266</v>
          </cell>
          <cell r="AG146">
            <v>139.16999999999999</v>
          </cell>
          <cell r="AH146">
            <v>11685.46</v>
          </cell>
          <cell r="AI146">
            <v>1244041</v>
          </cell>
          <cell r="AJ146">
            <v>1706886</v>
          </cell>
          <cell r="AK146">
            <v>0.7288</v>
          </cell>
          <cell r="AL146">
            <v>11242</v>
          </cell>
          <cell r="AM146">
            <v>1898</v>
          </cell>
          <cell r="AN146">
            <v>592639</v>
          </cell>
          <cell r="AP146">
            <v>0</v>
          </cell>
          <cell r="AQ146">
            <v>0</v>
          </cell>
        </row>
        <row r="147">
          <cell r="M147" t="str">
            <v>1426764303</v>
          </cell>
          <cell r="N147">
            <v>1</v>
          </cell>
          <cell r="O147">
            <v>1735.87</v>
          </cell>
          <cell r="P147">
            <v>0</v>
          </cell>
          <cell r="Q147">
            <v>0</v>
          </cell>
          <cell r="R147">
            <v>0</v>
          </cell>
          <cell r="S147">
            <v>0.13</v>
          </cell>
          <cell r="T147">
            <v>0.13</v>
          </cell>
          <cell r="U147">
            <v>226</v>
          </cell>
          <cell r="V147" t="b">
            <v>0</v>
          </cell>
          <cell r="W147">
            <v>7941</v>
          </cell>
          <cell r="X147">
            <v>7301</v>
          </cell>
          <cell r="Y147">
            <v>7518</v>
          </cell>
          <cell r="Z147">
            <v>8939</v>
          </cell>
          <cell r="AA147">
            <v>0</v>
          </cell>
          <cell r="AB147">
            <v>0</v>
          </cell>
          <cell r="AC147">
            <v>0</v>
          </cell>
          <cell r="AD147">
            <v>1162</v>
          </cell>
          <cell r="AE147">
            <v>1162</v>
          </cell>
          <cell r="AF147">
            <v>1626266</v>
          </cell>
          <cell r="AG147">
            <v>139.16999999999999</v>
          </cell>
          <cell r="AH147">
            <v>11685.46</v>
          </cell>
          <cell r="AI147">
            <v>1244041</v>
          </cell>
          <cell r="AJ147">
            <v>1706886</v>
          </cell>
          <cell r="AK147">
            <v>0.7288</v>
          </cell>
          <cell r="AL147">
            <v>1107</v>
          </cell>
          <cell r="AM147">
            <v>226</v>
          </cell>
          <cell r="AN147">
            <v>592639</v>
          </cell>
          <cell r="AP147">
            <v>0</v>
          </cell>
          <cell r="AQ147">
            <v>0</v>
          </cell>
        </row>
        <row r="148">
          <cell r="M148" t="str">
            <v>1426764634</v>
          </cell>
          <cell r="N148">
            <v>1</v>
          </cell>
          <cell r="O148">
            <v>1912.77</v>
          </cell>
          <cell r="P148">
            <v>0</v>
          </cell>
          <cell r="Q148">
            <v>0</v>
          </cell>
          <cell r="R148">
            <v>0</v>
          </cell>
          <cell r="S148">
            <v>0.25</v>
          </cell>
          <cell r="T148">
            <v>0.25</v>
          </cell>
          <cell r="U148">
            <v>478</v>
          </cell>
          <cell r="V148" t="b">
            <v>0</v>
          </cell>
          <cell r="W148">
            <v>7941</v>
          </cell>
          <cell r="X148">
            <v>7301</v>
          </cell>
          <cell r="Y148">
            <v>7518</v>
          </cell>
          <cell r="Z148">
            <v>8939</v>
          </cell>
          <cell r="AA148">
            <v>0</v>
          </cell>
          <cell r="AB148">
            <v>0</v>
          </cell>
          <cell r="AC148">
            <v>0</v>
          </cell>
          <cell r="AD148">
            <v>2235</v>
          </cell>
          <cell r="AE148">
            <v>2235</v>
          </cell>
          <cell r="AF148">
            <v>1626266</v>
          </cell>
          <cell r="AG148">
            <v>139.16999999999999</v>
          </cell>
          <cell r="AH148">
            <v>11685.46</v>
          </cell>
          <cell r="AI148">
            <v>1244041</v>
          </cell>
          <cell r="AJ148">
            <v>1706886</v>
          </cell>
          <cell r="AK148">
            <v>0.7288</v>
          </cell>
          <cell r="AL148">
            <v>2129</v>
          </cell>
          <cell r="AM148">
            <v>478</v>
          </cell>
          <cell r="AN148">
            <v>592639</v>
          </cell>
          <cell r="AP148">
            <v>0</v>
          </cell>
          <cell r="AQ148">
            <v>0</v>
          </cell>
        </row>
        <row r="149">
          <cell r="M149" t="str">
            <v>1426764725</v>
          </cell>
          <cell r="N149">
            <v>1</v>
          </cell>
          <cell r="O149">
            <v>1801.05</v>
          </cell>
          <cell r="P149">
            <v>0</v>
          </cell>
          <cell r="Q149">
            <v>0</v>
          </cell>
          <cell r="R149">
            <v>0</v>
          </cell>
          <cell r="S149">
            <v>0.23</v>
          </cell>
          <cell r="T149">
            <v>0.23</v>
          </cell>
          <cell r="U149">
            <v>414</v>
          </cell>
          <cell r="V149" t="b">
            <v>0</v>
          </cell>
          <cell r="W149">
            <v>7941</v>
          </cell>
          <cell r="X149">
            <v>7301</v>
          </cell>
          <cell r="Y149">
            <v>7518</v>
          </cell>
          <cell r="Z149">
            <v>8939</v>
          </cell>
          <cell r="AA149">
            <v>0</v>
          </cell>
          <cell r="AB149">
            <v>0</v>
          </cell>
          <cell r="AC149">
            <v>0</v>
          </cell>
          <cell r="AD149">
            <v>2056</v>
          </cell>
          <cell r="AE149">
            <v>2056</v>
          </cell>
          <cell r="AF149">
            <v>1626266</v>
          </cell>
          <cell r="AG149">
            <v>139.16999999999999</v>
          </cell>
          <cell r="AH149">
            <v>11685.46</v>
          </cell>
          <cell r="AI149">
            <v>1244041</v>
          </cell>
          <cell r="AJ149">
            <v>1706886</v>
          </cell>
          <cell r="AK149">
            <v>0.7288</v>
          </cell>
          <cell r="AL149">
            <v>1959</v>
          </cell>
          <cell r="AM149">
            <v>414</v>
          </cell>
          <cell r="AN149">
            <v>592639</v>
          </cell>
          <cell r="AP149">
            <v>0</v>
          </cell>
          <cell r="AQ149">
            <v>0</v>
          </cell>
        </row>
        <row r="150">
          <cell r="M150" t="str">
            <v>1426765128</v>
          </cell>
          <cell r="N150">
            <v>1</v>
          </cell>
          <cell r="O150">
            <v>2244.36</v>
          </cell>
          <cell r="P150">
            <v>0</v>
          </cell>
          <cell r="Q150">
            <v>0</v>
          </cell>
          <cell r="R150">
            <v>0</v>
          </cell>
          <cell r="S150">
            <v>1.81</v>
          </cell>
          <cell r="T150">
            <v>1.81</v>
          </cell>
          <cell r="U150">
            <v>4062</v>
          </cell>
          <cell r="V150" t="b">
            <v>0</v>
          </cell>
          <cell r="W150">
            <v>7941</v>
          </cell>
          <cell r="X150">
            <v>7301</v>
          </cell>
          <cell r="Y150">
            <v>7518</v>
          </cell>
          <cell r="Z150">
            <v>8939</v>
          </cell>
          <cell r="AA150">
            <v>0</v>
          </cell>
          <cell r="AB150">
            <v>0</v>
          </cell>
          <cell r="AC150">
            <v>0</v>
          </cell>
          <cell r="AD150">
            <v>16180</v>
          </cell>
          <cell r="AE150">
            <v>16180</v>
          </cell>
          <cell r="AF150">
            <v>1626266</v>
          </cell>
          <cell r="AG150">
            <v>139.16999999999999</v>
          </cell>
          <cell r="AH150">
            <v>11685.46</v>
          </cell>
          <cell r="AI150">
            <v>1244041</v>
          </cell>
          <cell r="AJ150">
            <v>1706886</v>
          </cell>
          <cell r="AK150">
            <v>0.7288</v>
          </cell>
          <cell r="AL150">
            <v>15415</v>
          </cell>
          <cell r="AM150">
            <v>4062</v>
          </cell>
          <cell r="AN150">
            <v>592639</v>
          </cell>
          <cell r="AP150">
            <v>0</v>
          </cell>
          <cell r="AQ150">
            <v>0</v>
          </cell>
        </row>
        <row r="151">
          <cell r="M151" t="str">
            <v>1426766431</v>
          </cell>
          <cell r="N151">
            <v>1</v>
          </cell>
          <cell r="O151">
            <v>2951.09</v>
          </cell>
          <cell r="P151">
            <v>0</v>
          </cell>
          <cell r="Q151">
            <v>0</v>
          </cell>
          <cell r="R151">
            <v>0</v>
          </cell>
          <cell r="S151">
            <v>18.62</v>
          </cell>
          <cell r="T151">
            <v>18.62</v>
          </cell>
          <cell r="U151">
            <v>54949</v>
          </cell>
          <cell r="V151" t="b">
            <v>0</v>
          </cell>
          <cell r="W151">
            <v>7941</v>
          </cell>
          <cell r="X151">
            <v>7301</v>
          </cell>
          <cell r="Y151">
            <v>7518</v>
          </cell>
          <cell r="Z151">
            <v>8939</v>
          </cell>
          <cell r="AA151">
            <v>0</v>
          </cell>
          <cell r="AB151">
            <v>0</v>
          </cell>
          <cell r="AC151">
            <v>0</v>
          </cell>
          <cell r="AD151">
            <v>166444</v>
          </cell>
          <cell r="AE151">
            <v>166444</v>
          </cell>
          <cell r="AF151">
            <v>1626266</v>
          </cell>
          <cell r="AG151">
            <v>139.16999999999999</v>
          </cell>
          <cell r="AH151">
            <v>11685.46</v>
          </cell>
          <cell r="AI151">
            <v>1244041</v>
          </cell>
          <cell r="AJ151">
            <v>1706886</v>
          </cell>
          <cell r="AK151">
            <v>0.7288</v>
          </cell>
          <cell r="AL151">
            <v>158575</v>
          </cell>
          <cell r="AM151">
            <v>54949</v>
          </cell>
          <cell r="AN151">
            <v>592639</v>
          </cell>
          <cell r="AP151">
            <v>0</v>
          </cell>
          <cell r="AQ151">
            <v>0</v>
          </cell>
        </row>
        <row r="152">
          <cell r="M152" t="str">
            <v>1426766449</v>
          </cell>
          <cell r="N152">
            <v>1</v>
          </cell>
          <cell r="O152">
            <v>6034.96</v>
          </cell>
          <cell r="P152">
            <v>0</v>
          </cell>
          <cell r="Q152">
            <v>0</v>
          </cell>
          <cell r="R152">
            <v>0</v>
          </cell>
          <cell r="S152">
            <v>0.18</v>
          </cell>
          <cell r="T152">
            <v>0.18</v>
          </cell>
          <cell r="U152">
            <v>1086</v>
          </cell>
          <cell r="V152" t="b">
            <v>0</v>
          </cell>
          <cell r="W152">
            <v>7941</v>
          </cell>
          <cell r="X152">
            <v>7301</v>
          </cell>
          <cell r="Y152">
            <v>7518</v>
          </cell>
          <cell r="Z152">
            <v>8939</v>
          </cell>
          <cell r="AA152">
            <v>0</v>
          </cell>
          <cell r="AB152">
            <v>0</v>
          </cell>
          <cell r="AC152">
            <v>0</v>
          </cell>
          <cell r="AD152">
            <v>1609</v>
          </cell>
          <cell r="AE152">
            <v>1609</v>
          </cell>
          <cell r="AF152">
            <v>1626266</v>
          </cell>
          <cell r="AG152">
            <v>139.16999999999999</v>
          </cell>
          <cell r="AH152">
            <v>11685.46</v>
          </cell>
          <cell r="AI152">
            <v>1244041</v>
          </cell>
          <cell r="AJ152">
            <v>1706886</v>
          </cell>
          <cell r="AK152">
            <v>0.7288</v>
          </cell>
          <cell r="AL152">
            <v>1533</v>
          </cell>
          <cell r="AM152">
            <v>1086</v>
          </cell>
          <cell r="AN152">
            <v>592639</v>
          </cell>
          <cell r="AP152">
            <v>0</v>
          </cell>
          <cell r="AQ152">
            <v>0</v>
          </cell>
        </row>
        <row r="153">
          <cell r="M153" t="str">
            <v>1426766464</v>
          </cell>
          <cell r="N153">
            <v>1</v>
          </cell>
          <cell r="O153">
            <v>6432.61</v>
          </cell>
          <cell r="P153">
            <v>0</v>
          </cell>
          <cell r="Q153">
            <v>0</v>
          </cell>
          <cell r="R153">
            <v>0</v>
          </cell>
          <cell r="S153">
            <v>22.51</v>
          </cell>
          <cell r="T153">
            <v>22.51</v>
          </cell>
          <cell r="U153">
            <v>144798</v>
          </cell>
          <cell r="V153" t="b">
            <v>0</v>
          </cell>
          <cell r="W153">
            <v>7941</v>
          </cell>
          <cell r="X153">
            <v>7301</v>
          </cell>
          <cell r="Y153">
            <v>7518</v>
          </cell>
          <cell r="Z153">
            <v>8939</v>
          </cell>
          <cell r="AA153">
            <v>0</v>
          </cell>
          <cell r="AB153">
            <v>0</v>
          </cell>
          <cell r="AC153">
            <v>0</v>
          </cell>
          <cell r="AD153">
            <v>201217</v>
          </cell>
          <cell r="AE153">
            <v>201217</v>
          </cell>
          <cell r="AF153">
            <v>1626266</v>
          </cell>
          <cell r="AG153">
            <v>139.16999999999999</v>
          </cell>
          <cell r="AH153">
            <v>11685.46</v>
          </cell>
          <cell r="AI153">
            <v>1244041</v>
          </cell>
          <cell r="AJ153">
            <v>1706886</v>
          </cell>
          <cell r="AK153">
            <v>0.7288</v>
          </cell>
          <cell r="AL153">
            <v>191703</v>
          </cell>
          <cell r="AM153">
            <v>144798</v>
          </cell>
          <cell r="AN153">
            <v>592639</v>
          </cell>
          <cell r="AP153">
            <v>0</v>
          </cell>
          <cell r="AQ153">
            <v>0</v>
          </cell>
        </row>
        <row r="154">
          <cell r="M154" t="str">
            <v>1426766514</v>
          </cell>
          <cell r="N154">
            <v>1</v>
          </cell>
          <cell r="O154">
            <v>4726.2</v>
          </cell>
          <cell r="P154">
            <v>0</v>
          </cell>
          <cell r="Q154">
            <v>0</v>
          </cell>
          <cell r="R154">
            <v>0</v>
          </cell>
          <cell r="S154">
            <v>5.14</v>
          </cell>
          <cell r="T154">
            <v>5.14</v>
          </cell>
          <cell r="U154">
            <v>24293</v>
          </cell>
          <cell r="V154" t="b">
            <v>0</v>
          </cell>
          <cell r="W154">
            <v>7941</v>
          </cell>
          <cell r="X154">
            <v>7301</v>
          </cell>
          <cell r="Y154">
            <v>7518</v>
          </cell>
          <cell r="Z154">
            <v>8939</v>
          </cell>
          <cell r="AA154">
            <v>0</v>
          </cell>
          <cell r="AB154">
            <v>0</v>
          </cell>
          <cell r="AC154">
            <v>0</v>
          </cell>
          <cell r="AD154">
            <v>45946</v>
          </cell>
          <cell r="AE154">
            <v>45946</v>
          </cell>
          <cell r="AF154">
            <v>1626266</v>
          </cell>
          <cell r="AG154">
            <v>139.16999999999999</v>
          </cell>
          <cell r="AH154">
            <v>11685.46</v>
          </cell>
          <cell r="AI154">
            <v>1244041</v>
          </cell>
          <cell r="AJ154">
            <v>1706886</v>
          </cell>
          <cell r="AK154">
            <v>0.7288</v>
          </cell>
          <cell r="AL154">
            <v>43774</v>
          </cell>
          <cell r="AM154">
            <v>24293</v>
          </cell>
          <cell r="AN154">
            <v>592639</v>
          </cell>
          <cell r="AP154">
            <v>0</v>
          </cell>
          <cell r="AQ154">
            <v>0</v>
          </cell>
        </row>
        <row r="155">
          <cell r="M155" t="str">
            <v>1426766522</v>
          </cell>
          <cell r="N155">
            <v>1</v>
          </cell>
          <cell r="O155">
            <v>2838.99</v>
          </cell>
          <cell r="P155">
            <v>0</v>
          </cell>
          <cell r="Q155">
            <v>0</v>
          </cell>
          <cell r="R155">
            <v>0</v>
          </cell>
          <cell r="S155">
            <v>14.46</v>
          </cell>
          <cell r="T155">
            <v>14.46</v>
          </cell>
          <cell r="U155">
            <v>41052</v>
          </cell>
          <cell r="V155" t="b">
            <v>0</v>
          </cell>
          <cell r="W155">
            <v>7941</v>
          </cell>
          <cell r="X155">
            <v>7301</v>
          </cell>
          <cell r="Y155">
            <v>7518</v>
          </cell>
          <cell r="Z155">
            <v>8939</v>
          </cell>
          <cell r="AA155">
            <v>0</v>
          </cell>
          <cell r="AB155">
            <v>0</v>
          </cell>
          <cell r="AC155">
            <v>0</v>
          </cell>
          <cell r="AD155">
            <v>129258</v>
          </cell>
          <cell r="AE155">
            <v>129258</v>
          </cell>
          <cell r="AF155">
            <v>1626266</v>
          </cell>
          <cell r="AG155">
            <v>139.16999999999999</v>
          </cell>
          <cell r="AH155">
            <v>11685.46</v>
          </cell>
          <cell r="AI155">
            <v>1244041</v>
          </cell>
          <cell r="AJ155">
            <v>1706886</v>
          </cell>
          <cell r="AK155">
            <v>0.7288</v>
          </cell>
          <cell r="AL155">
            <v>123147</v>
          </cell>
          <cell r="AM155">
            <v>41052</v>
          </cell>
          <cell r="AN155">
            <v>592639</v>
          </cell>
          <cell r="AP155">
            <v>0</v>
          </cell>
          <cell r="AQ155">
            <v>0</v>
          </cell>
        </row>
        <row r="156">
          <cell r="M156" t="str">
            <v>1426766548</v>
          </cell>
          <cell r="N156">
            <v>1</v>
          </cell>
          <cell r="O156">
            <v>6582.47</v>
          </cell>
          <cell r="P156">
            <v>0</v>
          </cell>
          <cell r="Q156">
            <v>0</v>
          </cell>
          <cell r="R156">
            <v>0</v>
          </cell>
          <cell r="S156">
            <v>8.1199999999999992</v>
          </cell>
          <cell r="T156">
            <v>8.1199999999999992</v>
          </cell>
          <cell r="U156">
            <v>53450</v>
          </cell>
          <cell r="V156" t="b">
            <v>0</v>
          </cell>
          <cell r="W156">
            <v>7941</v>
          </cell>
          <cell r="X156">
            <v>7301</v>
          </cell>
          <cell r="Y156">
            <v>7518</v>
          </cell>
          <cell r="Z156">
            <v>8939</v>
          </cell>
          <cell r="AA156">
            <v>0</v>
          </cell>
          <cell r="AB156">
            <v>0</v>
          </cell>
          <cell r="AC156">
            <v>0</v>
          </cell>
          <cell r="AD156">
            <v>72585</v>
          </cell>
          <cell r="AE156">
            <v>72585</v>
          </cell>
          <cell r="AF156">
            <v>1626266</v>
          </cell>
          <cell r="AG156">
            <v>139.16999999999999</v>
          </cell>
          <cell r="AH156">
            <v>11685.46</v>
          </cell>
          <cell r="AI156">
            <v>1244041</v>
          </cell>
          <cell r="AJ156">
            <v>1706886</v>
          </cell>
          <cell r="AK156">
            <v>0.7288</v>
          </cell>
          <cell r="AL156">
            <v>69153</v>
          </cell>
          <cell r="AM156">
            <v>53450</v>
          </cell>
          <cell r="AN156">
            <v>592639</v>
          </cell>
          <cell r="AP156">
            <v>0</v>
          </cell>
          <cell r="AQ156">
            <v>0</v>
          </cell>
        </row>
        <row r="157">
          <cell r="M157" t="str">
            <v>1426766555</v>
          </cell>
          <cell r="N157">
            <v>1</v>
          </cell>
          <cell r="O157">
            <v>17769.02</v>
          </cell>
          <cell r="P157">
            <v>0</v>
          </cell>
          <cell r="Q157">
            <v>0</v>
          </cell>
          <cell r="R157">
            <v>0</v>
          </cell>
          <cell r="S157">
            <v>1.69</v>
          </cell>
          <cell r="T157">
            <v>1.69</v>
          </cell>
          <cell r="U157">
            <v>30030</v>
          </cell>
          <cell r="V157" t="b">
            <v>0</v>
          </cell>
          <cell r="W157">
            <v>7941</v>
          </cell>
          <cell r="X157">
            <v>7301</v>
          </cell>
          <cell r="Y157">
            <v>7518</v>
          </cell>
          <cell r="Z157">
            <v>8939</v>
          </cell>
          <cell r="AA157">
            <v>0</v>
          </cell>
          <cell r="AB157">
            <v>0</v>
          </cell>
          <cell r="AC157">
            <v>0</v>
          </cell>
          <cell r="AD157">
            <v>15107</v>
          </cell>
          <cell r="AE157">
            <v>15107</v>
          </cell>
          <cell r="AF157">
            <v>1626266</v>
          </cell>
          <cell r="AG157">
            <v>139.16999999999999</v>
          </cell>
          <cell r="AH157">
            <v>11685.46</v>
          </cell>
          <cell r="AI157">
            <v>1244041</v>
          </cell>
          <cell r="AJ157">
            <v>1706886</v>
          </cell>
          <cell r="AK157">
            <v>0.7288</v>
          </cell>
          <cell r="AL157">
            <v>14393</v>
          </cell>
          <cell r="AM157">
            <v>14393</v>
          </cell>
          <cell r="AN157">
            <v>592639</v>
          </cell>
          <cell r="AP157">
            <v>0</v>
          </cell>
          <cell r="AQ157">
            <v>0</v>
          </cell>
        </row>
        <row r="158">
          <cell r="M158" t="str">
            <v>1426766597</v>
          </cell>
          <cell r="N158">
            <v>1</v>
          </cell>
          <cell r="O158">
            <v>11832.22</v>
          </cell>
          <cell r="P158">
            <v>0</v>
          </cell>
          <cell r="Q158">
            <v>0</v>
          </cell>
          <cell r="R158">
            <v>0</v>
          </cell>
          <cell r="S158">
            <v>3.17</v>
          </cell>
          <cell r="T158">
            <v>3.17</v>
          </cell>
          <cell r="U158">
            <v>37508</v>
          </cell>
          <cell r="V158" t="b">
            <v>0</v>
          </cell>
          <cell r="W158">
            <v>7941</v>
          </cell>
          <cell r="X158">
            <v>7301</v>
          </cell>
          <cell r="Y158">
            <v>7518</v>
          </cell>
          <cell r="Z158">
            <v>8939</v>
          </cell>
          <cell r="AA158">
            <v>0</v>
          </cell>
          <cell r="AB158">
            <v>0</v>
          </cell>
          <cell r="AC158">
            <v>0</v>
          </cell>
          <cell r="AD158">
            <v>28337</v>
          </cell>
          <cell r="AE158">
            <v>28337</v>
          </cell>
          <cell r="AF158">
            <v>1626266</v>
          </cell>
          <cell r="AG158">
            <v>139.16999999999999</v>
          </cell>
          <cell r="AH158">
            <v>11685.46</v>
          </cell>
          <cell r="AI158">
            <v>1244041</v>
          </cell>
          <cell r="AJ158">
            <v>1706886</v>
          </cell>
          <cell r="AK158">
            <v>0.7288</v>
          </cell>
          <cell r="AL158">
            <v>26997</v>
          </cell>
          <cell r="AM158">
            <v>26997</v>
          </cell>
          <cell r="AN158">
            <v>592639</v>
          </cell>
          <cell r="AP158">
            <v>0</v>
          </cell>
          <cell r="AQ158">
            <v>0</v>
          </cell>
        </row>
        <row r="159">
          <cell r="M159" t="str">
            <v>1426766621</v>
          </cell>
          <cell r="N159">
            <v>1</v>
          </cell>
          <cell r="O159">
            <v>5634.14</v>
          </cell>
          <cell r="P159">
            <v>0</v>
          </cell>
          <cell r="Q159">
            <v>0</v>
          </cell>
          <cell r="R159">
            <v>0</v>
          </cell>
          <cell r="S159">
            <v>3.58</v>
          </cell>
          <cell r="T159">
            <v>3.58</v>
          </cell>
          <cell r="U159">
            <v>20170</v>
          </cell>
          <cell r="V159" t="b">
            <v>0</v>
          </cell>
          <cell r="W159">
            <v>7941</v>
          </cell>
          <cell r="X159">
            <v>7301</v>
          </cell>
          <cell r="Y159">
            <v>7518</v>
          </cell>
          <cell r="Z159">
            <v>8939</v>
          </cell>
          <cell r="AA159">
            <v>0</v>
          </cell>
          <cell r="AB159">
            <v>0</v>
          </cell>
          <cell r="AC159">
            <v>0</v>
          </cell>
          <cell r="AD159">
            <v>32002</v>
          </cell>
          <cell r="AE159">
            <v>32002</v>
          </cell>
          <cell r="AF159">
            <v>1626266</v>
          </cell>
          <cell r="AG159">
            <v>139.16999999999999</v>
          </cell>
          <cell r="AH159">
            <v>11685.46</v>
          </cell>
          <cell r="AI159">
            <v>1244041</v>
          </cell>
          <cell r="AJ159">
            <v>1706886</v>
          </cell>
          <cell r="AK159">
            <v>0.7288</v>
          </cell>
          <cell r="AL159">
            <v>30489</v>
          </cell>
          <cell r="AM159">
            <v>20170</v>
          </cell>
          <cell r="AN159">
            <v>592639</v>
          </cell>
          <cell r="AP159">
            <v>0</v>
          </cell>
          <cell r="AQ159">
            <v>0</v>
          </cell>
        </row>
        <row r="160">
          <cell r="M160" t="str">
            <v>1426766647</v>
          </cell>
          <cell r="N160">
            <v>1</v>
          </cell>
          <cell r="O160">
            <v>4601.13</v>
          </cell>
          <cell r="P160">
            <v>0</v>
          </cell>
          <cell r="Q160">
            <v>0</v>
          </cell>
          <cell r="R160">
            <v>0</v>
          </cell>
          <cell r="S160">
            <v>1.48</v>
          </cell>
          <cell r="T160">
            <v>1.48</v>
          </cell>
          <cell r="U160">
            <v>6810</v>
          </cell>
          <cell r="V160" t="b">
            <v>0</v>
          </cell>
          <cell r="W160">
            <v>7941</v>
          </cell>
          <cell r="X160">
            <v>7301</v>
          </cell>
          <cell r="Y160">
            <v>7518</v>
          </cell>
          <cell r="Z160">
            <v>8939</v>
          </cell>
          <cell r="AA160">
            <v>0</v>
          </cell>
          <cell r="AB160">
            <v>0</v>
          </cell>
          <cell r="AC160">
            <v>0</v>
          </cell>
          <cell r="AD160">
            <v>13230</v>
          </cell>
          <cell r="AE160">
            <v>13230</v>
          </cell>
          <cell r="AF160">
            <v>1626266</v>
          </cell>
          <cell r="AG160">
            <v>139.16999999999999</v>
          </cell>
          <cell r="AH160">
            <v>11685.46</v>
          </cell>
          <cell r="AI160">
            <v>1244041</v>
          </cell>
          <cell r="AJ160">
            <v>1706886</v>
          </cell>
          <cell r="AK160">
            <v>0.7288</v>
          </cell>
          <cell r="AL160">
            <v>12604</v>
          </cell>
          <cell r="AM160">
            <v>6810</v>
          </cell>
          <cell r="AN160">
            <v>592639</v>
          </cell>
          <cell r="AP160">
            <v>0</v>
          </cell>
          <cell r="AQ160">
            <v>0</v>
          </cell>
        </row>
        <row r="161">
          <cell r="M161" t="str">
            <v>1426766670</v>
          </cell>
          <cell r="N161">
            <v>1</v>
          </cell>
          <cell r="O161">
            <v>2730.3</v>
          </cell>
          <cell r="P161">
            <v>0</v>
          </cell>
          <cell r="Q161">
            <v>0</v>
          </cell>
          <cell r="R161">
            <v>0</v>
          </cell>
          <cell r="S161">
            <v>40.770000000000003</v>
          </cell>
          <cell r="T161">
            <v>40.770000000000003</v>
          </cell>
          <cell r="U161">
            <v>111314</v>
          </cell>
          <cell r="V161" t="b">
            <v>0</v>
          </cell>
          <cell r="W161">
            <v>7941</v>
          </cell>
          <cell r="X161">
            <v>7301</v>
          </cell>
          <cell r="Y161">
            <v>7518</v>
          </cell>
          <cell r="Z161">
            <v>8939</v>
          </cell>
          <cell r="AA161">
            <v>0</v>
          </cell>
          <cell r="AB161">
            <v>0</v>
          </cell>
          <cell r="AC161">
            <v>0</v>
          </cell>
          <cell r="AD161">
            <v>364443</v>
          </cell>
          <cell r="AE161">
            <v>364443</v>
          </cell>
          <cell r="AF161">
            <v>1626266</v>
          </cell>
          <cell r="AG161">
            <v>139.16999999999999</v>
          </cell>
          <cell r="AH161">
            <v>11685.46</v>
          </cell>
          <cell r="AI161">
            <v>1244041</v>
          </cell>
          <cell r="AJ161">
            <v>1706886</v>
          </cell>
          <cell r="AK161">
            <v>0.7288</v>
          </cell>
          <cell r="AL161">
            <v>347212</v>
          </cell>
          <cell r="AM161">
            <v>111314</v>
          </cell>
          <cell r="AN161">
            <v>592639</v>
          </cell>
          <cell r="AP161">
            <v>0</v>
          </cell>
          <cell r="AQ161">
            <v>0</v>
          </cell>
        </row>
        <row r="162">
          <cell r="M162" t="str">
            <v>1426773635</v>
          </cell>
          <cell r="N162">
            <v>1</v>
          </cell>
          <cell r="O162">
            <v>6444.89</v>
          </cell>
          <cell r="P162">
            <v>0</v>
          </cell>
          <cell r="Q162">
            <v>0</v>
          </cell>
          <cell r="R162">
            <v>0</v>
          </cell>
          <cell r="S162">
            <v>9.34</v>
          </cell>
          <cell r="T162">
            <v>9.34</v>
          </cell>
          <cell r="U162">
            <v>60195</v>
          </cell>
          <cell r="V162" t="b">
            <v>0</v>
          </cell>
          <cell r="W162">
            <v>7941</v>
          </cell>
          <cell r="X162">
            <v>7301</v>
          </cell>
          <cell r="Y162">
            <v>7518</v>
          </cell>
          <cell r="Z162">
            <v>8939</v>
          </cell>
          <cell r="AA162">
            <v>0</v>
          </cell>
          <cell r="AB162">
            <v>0</v>
          </cell>
          <cell r="AC162">
            <v>0</v>
          </cell>
          <cell r="AD162">
            <v>83490</v>
          </cell>
          <cell r="AE162">
            <v>83490</v>
          </cell>
          <cell r="AF162">
            <v>1626266</v>
          </cell>
          <cell r="AG162">
            <v>139.16999999999999</v>
          </cell>
          <cell r="AH162">
            <v>11685.46</v>
          </cell>
          <cell r="AI162">
            <v>1244041</v>
          </cell>
          <cell r="AJ162">
            <v>1706886</v>
          </cell>
          <cell r="AK162">
            <v>0.7288</v>
          </cell>
          <cell r="AL162">
            <v>79543</v>
          </cell>
          <cell r="AM162">
            <v>60195</v>
          </cell>
          <cell r="AN162">
            <v>592639</v>
          </cell>
          <cell r="AP162">
            <v>0</v>
          </cell>
          <cell r="AQ162">
            <v>0</v>
          </cell>
        </row>
        <row r="163">
          <cell r="M163" t="str">
            <v>1426773643</v>
          </cell>
          <cell r="N163">
            <v>1</v>
          </cell>
          <cell r="O163">
            <v>5159.91</v>
          </cell>
          <cell r="P163">
            <v>0</v>
          </cell>
          <cell r="Q163">
            <v>0</v>
          </cell>
          <cell r="R163">
            <v>0</v>
          </cell>
          <cell r="S163">
            <v>1.01</v>
          </cell>
          <cell r="T163">
            <v>1.01</v>
          </cell>
          <cell r="U163">
            <v>5212</v>
          </cell>
          <cell r="V163" t="b">
            <v>0</v>
          </cell>
          <cell r="W163">
            <v>7941</v>
          </cell>
          <cell r="X163">
            <v>7301</v>
          </cell>
          <cell r="Y163">
            <v>7518</v>
          </cell>
          <cell r="Z163">
            <v>8939</v>
          </cell>
          <cell r="AA163">
            <v>0</v>
          </cell>
          <cell r="AB163">
            <v>0</v>
          </cell>
          <cell r="AC163">
            <v>0</v>
          </cell>
          <cell r="AD163">
            <v>9028</v>
          </cell>
          <cell r="AE163">
            <v>9028</v>
          </cell>
          <cell r="AF163">
            <v>1626266</v>
          </cell>
          <cell r="AG163">
            <v>139.16999999999999</v>
          </cell>
          <cell r="AH163">
            <v>11685.46</v>
          </cell>
          <cell r="AI163">
            <v>1244041</v>
          </cell>
          <cell r="AJ163">
            <v>1706886</v>
          </cell>
          <cell r="AK163">
            <v>0.7288</v>
          </cell>
          <cell r="AL163">
            <v>8602</v>
          </cell>
          <cell r="AM163">
            <v>5212</v>
          </cell>
          <cell r="AN163">
            <v>592639</v>
          </cell>
          <cell r="AP163">
            <v>0</v>
          </cell>
          <cell r="AQ163">
            <v>0</v>
          </cell>
        </row>
        <row r="164">
          <cell r="M164" t="str">
            <v>1426773650</v>
          </cell>
          <cell r="N164">
            <v>1</v>
          </cell>
          <cell r="O164">
            <v>6932.89</v>
          </cell>
          <cell r="P164">
            <v>0</v>
          </cell>
          <cell r="Q164">
            <v>0</v>
          </cell>
          <cell r="R164">
            <v>0</v>
          </cell>
          <cell r="S164">
            <v>1.96</v>
          </cell>
          <cell r="T164">
            <v>1.96</v>
          </cell>
          <cell r="U164">
            <v>13588</v>
          </cell>
          <cell r="V164" t="b">
            <v>0</v>
          </cell>
          <cell r="W164">
            <v>7941</v>
          </cell>
          <cell r="X164">
            <v>7301</v>
          </cell>
          <cell r="Y164">
            <v>7518</v>
          </cell>
          <cell r="Z164">
            <v>8939</v>
          </cell>
          <cell r="AA164">
            <v>0</v>
          </cell>
          <cell r="AB164">
            <v>0</v>
          </cell>
          <cell r="AC164">
            <v>0</v>
          </cell>
          <cell r="AD164">
            <v>17520</v>
          </cell>
          <cell r="AE164">
            <v>17520</v>
          </cell>
          <cell r="AF164">
            <v>1626266</v>
          </cell>
          <cell r="AG164">
            <v>139.16999999999999</v>
          </cell>
          <cell r="AH164">
            <v>11685.46</v>
          </cell>
          <cell r="AI164">
            <v>1244041</v>
          </cell>
          <cell r="AJ164">
            <v>1706886</v>
          </cell>
          <cell r="AK164">
            <v>0.7288</v>
          </cell>
          <cell r="AL164">
            <v>16692</v>
          </cell>
          <cell r="AM164">
            <v>13588</v>
          </cell>
          <cell r="AN164">
            <v>592639</v>
          </cell>
          <cell r="AP164">
            <v>0</v>
          </cell>
          <cell r="AQ164">
            <v>0</v>
          </cell>
        </row>
        <row r="165">
          <cell r="M165" t="str">
            <v>1426767124</v>
          </cell>
          <cell r="N165">
            <v>1</v>
          </cell>
          <cell r="O165">
            <v>820.33</v>
          </cell>
          <cell r="P165">
            <v>0</v>
          </cell>
          <cell r="Q165">
            <v>0</v>
          </cell>
          <cell r="R165">
            <v>0</v>
          </cell>
          <cell r="S165">
            <v>0.36</v>
          </cell>
          <cell r="T165">
            <v>0.36</v>
          </cell>
          <cell r="U165">
            <v>295</v>
          </cell>
          <cell r="V165" t="b">
            <v>0</v>
          </cell>
          <cell r="W165">
            <v>7941</v>
          </cell>
          <cell r="X165">
            <v>7301</v>
          </cell>
          <cell r="Y165">
            <v>7518</v>
          </cell>
          <cell r="Z165">
            <v>8939</v>
          </cell>
          <cell r="AA165">
            <v>0</v>
          </cell>
          <cell r="AB165">
            <v>0</v>
          </cell>
          <cell r="AC165">
            <v>0</v>
          </cell>
          <cell r="AD165">
            <v>3218</v>
          </cell>
          <cell r="AE165">
            <v>3218</v>
          </cell>
          <cell r="AF165">
            <v>1626266</v>
          </cell>
          <cell r="AG165">
            <v>139.16999999999999</v>
          </cell>
          <cell r="AH165">
            <v>11685.46</v>
          </cell>
          <cell r="AI165">
            <v>1244041</v>
          </cell>
          <cell r="AJ165">
            <v>1706886</v>
          </cell>
          <cell r="AK165">
            <v>0.7288</v>
          </cell>
          <cell r="AL165">
            <v>3066</v>
          </cell>
          <cell r="AM165">
            <v>295</v>
          </cell>
          <cell r="AN165">
            <v>592639</v>
          </cell>
          <cell r="AP165">
            <v>0</v>
          </cell>
          <cell r="AQ165">
            <v>0</v>
          </cell>
        </row>
        <row r="166">
          <cell r="M166" t="str">
            <v>1426767207</v>
          </cell>
          <cell r="N166">
            <v>1</v>
          </cell>
          <cell r="O166">
            <v>2488.46</v>
          </cell>
          <cell r="P166">
            <v>0</v>
          </cell>
          <cell r="Q166">
            <v>0</v>
          </cell>
          <cell r="R166">
            <v>0</v>
          </cell>
          <cell r="S166">
            <v>0.45</v>
          </cell>
          <cell r="T166">
            <v>0.45</v>
          </cell>
          <cell r="U166">
            <v>1120</v>
          </cell>
          <cell r="V166" t="b">
            <v>0</v>
          </cell>
          <cell r="W166">
            <v>7941</v>
          </cell>
          <cell r="X166">
            <v>7301</v>
          </cell>
          <cell r="Y166">
            <v>7518</v>
          </cell>
          <cell r="Z166">
            <v>8939</v>
          </cell>
          <cell r="AA166">
            <v>0</v>
          </cell>
          <cell r="AB166">
            <v>0</v>
          </cell>
          <cell r="AC166">
            <v>0</v>
          </cell>
          <cell r="AD166">
            <v>4023</v>
          </cell>
          <cell r="AE166">
            <v>4023</v>
          </cell>
          <cell r="AF166">
            <v>1626266</v>
          </cell>
          <cell r="AG166">
            <v>139.16999999999999</v>
          </cell>
          <cell r="AH166">
            <v>11685.46</v>
          </cell>
          <cell r="AI166">
            <v>1244041</v>
          </cell>
          <cell r="AJ166">
            <v>1706886</v>
          </cell>
          <cell r="AK166">
            <v>0.7288</v>
          </cell>
          <cell r="AL166">
            <v>3832</v>
          </cell>
          <cell r="AM166">
            <v>1120</v>
          </cell>
          <cell r="AN166">
            <v>592639</v>
          </cell>
          <cell r="AP166">
            <v>0</v>
          </cell>
          <cell r="AQ166">
            <v>0</v>
          </cell>
        </row>
        <row r="167">
          <cell r="M167" t="str">
            <v>1426775176</v>
          </cell>
          <cell r="N167">
            <v>1</v>
          </cell>
          <cell r="O167">
            <v>1688.33</v>
          </cell>
          <cell r="P167">
            <v>0</v>
          </cell>
          <cell r="Q167">
            <v>0</v>
          </cell>
          <cell r="R167">
            <v>0</v>
          </cell>
          <cell r="S167">
            <v>0.87</v>
          </cell>
          <cell r="T167">
            <v>0.87</v>
          </cell>
          <cell r="U167">
            <v>1469</v>
          </cell>
          <cell r="V167" t="b">
            <v>0</v>
          </cell>
          <cell r="W167">
            <v>7941</v>
          </cell>
          <cell r="X167">
            <v>7301</v>
          </cell>
          <cell r="Y167">
            <v>7518</v>
          </cell>
          <cell r="Z167">
            <v>8939</v>
          </cell>
          <cell r="AA167">
            <v>0</v>
          </cell>
          <cell r="AB167">
            <v>0</v>
          </cell>
          <cell r="AC167">
            <v>0</v>
          </cell>
          <cell r="AD167">
            <v>7777</v>
          </cell>
          <cell r="AE167">
            <v>7777</v>
          </cell>
          <cell r="AF167">
            <v>1626266</v>
          </cell>
          <cell r="AG167">
            <v>139.16999999999999</v>
          </cell>
          <cell r="AH167">
            <v>11685.46</v>
          </cell>
          <cell r="AI167">
            <v>1244041</v>
          </cell>
          <cell r="AJ167">
            <v>1706886</v>
          </cell>
          <cell r="AK167">
            <v>0.7288</v>
          </cell>
          <cell r="AL167">
            <v>7409</v>
          </cell>
          <cell r="AM167">
            <v>1469</v>
          </cell>
          <cell r="AN167">
            <v>592639</v>
          </cell>
          <cell r="AP167">
            <v>0</v>
          </cell>
          <cell r="AQ167">
            <v>0</v>
          </cell>
        </row>
        <row r="168">
          <cell r="M168" t="str">
            <v>1426767652</v>
          </cell>
          <cell r="N168">
            <v>1</v>
          </cell>
          <cell r="O168">
            <v>1784.7</v>
          </cell>
          <cell r="P168">
            <v>0</v>
          </cell>
          <cell r="Q168">
            <v>0</v>
          </cell>
          <cell r="R168">
            <v>0</v>
          </cell>
          <cell r="S168">
            <v>0.79</v>
          </cell>
          <cell r="T168">
            <v>0.79</v>
          </cell>
          <cell r="U168">
            <v>1410</v>
          </cell>
          <cell r="V168" t="b">
            <v>0</v>
          </cell>
          <cell r="W168">
            <v>7941</v>
          </cell>
          <cell r="X168">
            <v>7301</v>
          </cell>
          <cell r="Y168">
            <v>7518</v>
          </cell>
          <cell r="Z168">
            <v>8939</v>
          </cell>
          <cell r="AA168">
            <v>0</v>
          </cell>
          <cell r="AB168">
            <v>0</v>
          </cell>
          <cell r="AC168">
            <v>0</v>
          </cell>
          <cell r="AD168">
            <v>7062</v>
          </cell>
          <cell r="AE168">
            <v>7062</v>
          </cell>
          <cell r="AF168">
            <v>1626266</v>
          </cell>
          <cell r="AG168">
            <v>139.16999999999999</v>
          </cell>
          <cell r="AH168">
            <v>11685.46</v>
          </cell>
          <cell r="AI168">
            <v>1244041</v>
          </cell>
          <cell r="AJ168">
            <v>1706886</v>
          </cell>
          <cell r="AK168">
            <v>0.7288</v>
          </cell>
          <cell r="AL168">
            <v>6728</v>
          </cell>
          <cell r="AM168">
            <v>1410</v>
          </cell>
          <cell r="AN168">
            <v>592639</v>
          </cell>
          <cell r="AP168">
            <v>0</v>
          </cell>
          <cell r="AQ168">
            <v>0</v>
          </cell>
        </row>
        <row r="169">
          <cell r="M169" t="str">
            <v>1426767876</v>
          </cell>
          <cell r="N169">
            <v>1</v>
          </cell>
          <cell r="O169">
            <v>518.54</v>
          </cell>
          <cell r="P169">
            <v>0</v>
          </cell>
          <cell r="Q169">
            <v>0</v>
          </cell>
          <cell r="R169">
            <v>0</v>
          </cell>
          <cell r="S169">
            <v>0.46</v>
          </cell>
          <cell r="T169">
            <v>0.46</v>
          </cell>
          <cell r="U169">
            <v>239</v>
          </cell>
          <cell r="V169" t="b">
            <v>0</v>
          </cell>
          <cell r="W169">
            <v>7941</v>
          </cell>
          <cell r="X169">
            <v>7301</v>
          </cell>
          <cell r="Y169">
            <v>7518</v>
          </cell>
          <cell r="Z169">
            <v>8939</v>
          </cell>
          <cell r="AA169">
            <v>0</v>
          </cell>
          <cell r="AB169">
            <v>0</v>
          </cell>
          <cell r="AC169">
            <v>0</v>
          </cell>
          <cell r="AD169">
            <v>4112</v>
          </cell>
          <cell r="AE169">
            <v>4112</v>
          </cell>
          <cell r="AF169">
            <v>1626266</v>
          </cell>
          <cell r="AG169">
            <v>139.16999999999999</v>
          </cell>
          <cell r="AH169">
            <v>11685.46</v>
          </cell>
          <cell r="AI169">
            <v>1244041</v>
          </cell>
          <cell r="AJ169">
            <v>1706886</v>
          </cell>
          <cell r="AK169">
            <v>0.7288</v>
          </cell>
          <cell r="AL169">
            <v>3918</v>
          </cell>
          <cell r="AM169">
            <v>239</v>
          </cell>
          <cell r="AN169">
            <v>592639</v>
          </cell>
          <cell r="AP169">
            <v>0</v>
          </cell>
          <cell r="AQ169">
            <v>0</v>
          </cell>
        </row>
        <row r="170">
          <cell r="M170" t="str">
            <v>1426768338</v>
          </cell>
          <cell r="N170">
            <v>1</v>
          </cell>
          <cell r="O170">
            <v>5788.89</v>
          </cell>
          <cell r="P170">
            <v>0</v>
          </cell>
          <cell r="Q170">
            <v>0</v>
          </cell>
          <cell r="R170">
            <v>0</v>
          </cell>
          <cell r="S170">
            <v>0.47</v>
          </cell>
          <cell r="T170">
            <v>0.47</v>
          </cell>
          <cell r="U170">
            <v>2721</v>
          </cell>
          <cell r="V170" t="b">
            <v>0</v>
          </cell>
          <cell r="W170">
            <v>7941</v>
          </cell>
          <cell r="X170">
            <v>7301</v>
          </cell>
          <cell r="Y170">
            <v>7518</v>
          </cell>
          <cell r="Z170">
            <v>8939</v>
          </cell>
          <cell r="AA170">
            <v>0</v>
          </cell>
          <cell r="AB170">
            <v>0</v>
          </cell>
          <cell r="AC170">
            <v>0</v>
          </cell>
          <cell r="AD170">
            <v>4201</v>
          </cell>
          <cell r="AE170">
            <v>4201</v>
          </cell>
          <cell r="AF170">
            <v>1626266</v>
          </cell>
          <cell r="AG170">
            <v>139.16999999999999</v>
          </cell>
          <cell r="AH170">
            <v>11685.46</v>
          </cell>
          <cell r="AI170">
            <v>1244041</v>
          </cell>
          <cell r="AJ170">
            <v>1706886</v>
          </cell>
          <cell r="AK170">
            <v>0.7288</v>
          </cell>
          <cell r="AL170">
            <v>4003</v>
          </cell>
          <cell r="AM170">
            <v>2721</v>
          </cell>
          <cell r="AN170">
            <v>592639</v>
          </cell>
          <cell r="AP170">
            <v>0</v>
          </cell>
          <cell r="AQ170">
            <v>0</v>
          </cell>
        </row>
        <row r="171">
          <cell r="M171" t="str">
            <v>1277973783</v>
          </cell>
          <cell r="N171">
            <v>1</v>
          </cell>
          <cell r="O171">
            <v>5275.36</v>
          </cell>
          <cell r="P171">
            <v>5.84</v>
          </cell>
          <cell r="Q171">
            <v>7.16</v>
          </cell>
          <cell r="R171">
            <v>2.09</v>
          </cell>
          <cell r="S171">
            <v>0</v>
          </cell>
          <cell r="T171">
            <v>15.09</v>
          </cell>
          <cell r="U171">
            <v>79605</v>
          </cell>
          <cell r="V171" t="b">
            <v>0</v>
          </cell>
          <cell r="W171">
            <v>7941</v>
          </cell>
          <cell r="X171">
            <v>7301</v>
          </cell>
          <cell r="Y171">
            <v>7518</v>
          </cell>
          <cell r="Z171">
            <v>8939</v>
          </cell>
          <cell r="AA171">
            <v>46375</v>
          </cell>
          <cell r="AB171">
            <v>52275</v>
          </cell>
          <cell r="AC171">
            <v>15713</v>
          </cell>
          <cell r="AD171">
            <v>0</v>
          </cell>
          <cell r="AE171">
            <v>114363</v>
          </cell>
          <cell r="AF171">
            <v>1403212</v>
          </cell>
          <cell r="AG171">
            <v>186.42</v>
          </cell>
          <cell r="AH171">
            <v>7527.15</v>
          </cell>
          <cell r="AI171">
            <v>1414396</v>
          </cell>
          <cell r="AJ171">
            <v>1437649</v>
          </cell>
          <cell r="AK171">
            <v>0.98380000000000001</v>
          </cell>
          <cell r="AL171">
            <v>111745</v>
          </cell>
          <cell r="AM171">
            <v>79605</v>
          </cell>
          <cell r="AN171">
            <v>1094593</v>
          </cell>
          <cell r="AP171">
            <v>0</v>
          </cell>
          <cell r="AQ171">
            <v>0</v>
          </cell>
        </row>
        <row r="172">
          <cell r="M172" t="str">
            <v>1277966373</v>
          </cell>
          <cell r="N172">
            <v>1</v>
          </cell>
          <cell r="O172">
            <v>6227.73</v>
          </cell>
          <cell r="P172">
            <v>1.04</v>
          </cell>
          <cell r="Q172">
            <v>1.04</v>
          </cell>
          <cell r="R172">
            <v>0</v>
          </cell>
          <cell r="S172">
            <v>0</v>
          </cell>
          <cell r="T172">
            <v>2.08</v>
          </cell>
          <cell r="U172">
            <v>12954</v>
          </cell>
          <cell r="V172" t="b">
            <v>0</v>
          </cell>
          <cell r="W172">
            <v>7941</v>
          </cell>
          <cell r="X172">
            <v>7301</v>
          </cell>
          <cell r="Y172">
            <v>7518</v>
          </cell>
          <cell r="Z172">
            <v>8939</v>
          </cell>
          <cell r="AA172">
            <v>8259</v>
          </cell>
          <cell r="AB172">
            <v>7593</v>
          </cell>
          <cell r="AC172">
            <v>0</v>
          </cell>
          <cell r="AD172">
            <v>0</v>
          </cell>
          <cell r="AE172">
            <v>15852</v>
          </cell>
          <cell r="AF172">
            <v>1403212</v>
          </cell>
          <cell r="AG172">
            <v>186.42</v>
          </cell>
          <cell r="AH172">
            <v>7527.15</v>
          </cell>
          <cell r="AI172">
            <v>1414396</v>
          </cell>
          <cell r="AJ172">
            <v>1437649</v>
          </cell>
          <cell r="AK172">
            <v>0.98380000000000001</v>
          </cell>
          <cell r="AL172">
            <v>15403</v>
          </cell>
          <cell r="AM172">
            <v>12954</v>
          </cell>
          <cell r="AN172">
            <v>1094593</v>
          </cell>
          <cell r="AP172">
            <v>0</v>
          </cell>
          <cell r="AQ172">
            <v>0</v>
          </cell>
        </row>
        <row r="173">
          <cell r="M173" t="str">
            <v>1277966761</v>
          </cell>
          <cell r="N173">
            <v>1</v>
          </cell>
          <cell r="O173">
            <v>2288.75</v>
          </cell>
          <cell r="P173">
            <v>0.33</v>
          </cell>
          <cell r="Q173">
            <v>1.04</v>
          </cell>
          <cell r="R173">
            <v>0</v>
          </cell>
          <cell r="S173">
            <v>0</v>
          </cell>
          <cell r="T173">
            <v>1.37</v>
          </cell>
          <cell r="U173">
            <v>3136</v>
          </cell>
          <cell r="V173" t="b">
            <v>0</v>
          </cell>
          <cell r="W173">
            <v>7941</v>
          </cell>
          <cell r="X173">
            <v>7301</v>
          </cell>
          <cell r="Y173">
            <v>7518</v>
          </cell>
          <cell r="Z173">
            <v>8939</v>
          </cell>
          <cell r="AA173">
            <v>2621</v>
          </cell>
          <cell r="AB173">
            <v>7593</v>
          </cell>
          <cell r="AC173">
            <v>0</v>
          </cell>
          <cell r="AD173">
            <v>0</v>
          </cell>
          <cell r="AE173">
            <v>10214</v>
          </cell>
          <cell r="AF173">
            <v>1403212</v>
          </cell>
          <cell r="AG173">
            <v>186.42</v>
          </cell>
          <cell r="AH173">
            <v>7527.15</v>
          </cell>
          <cell r="AI173">
            <v>1414396</v>
          </cell>
          <cell r="AJ173">
            <v>1437649</v>
          </cell>
          <cell r="AK173">
            <v>0.98380000000000001</v>
          </cell>
          <cell r="AL173">
            <v>10145</v>
          </cell>
          <cell r="AM173">
            <v>3136</v>
          </cell>
          <cell r="AN173">
            <v>1094593</v>
          </cell>
          <cell r="AP173">
            <v>0</v>
          </cell>
          <cell r="AQ173">
            <v>0</v>
          </cell>
        </row>
        <row r="174">
          <cell r="M174" t="str">
            <v>1277966779</v>
          </cell>
          <cell r="N174">
            <v>1</v>
          </cell>
          <cell r="O174">
            <v>4467.3500000000004</v>
          </cell>
          <cell r="P174">
            <v>0</v>
          </cell>
          <cell r="Q174">
            <v>1.1100000000000001</v>
          </cell>
          <cell r="R174">
            <v>1.04</v>
          </cell>
          <cell r="S174">
            <v>0</v>
          </cell>
          <cell r="T174">
            <v>2.15</v>
          </cell>
          <cell r="U174">
            <v>9605</v>
          </cell>
          <cell r="V174" t="b">
            <v>0</v>
          </cell>
          <cell r="W174">
            <v>7941</v>
          </cell>
          <cell r="X174">
            <v>7301</v>
          </cell>
          <cell r="Y174">
            <v>7518</v>
          </cell>
          <cell r="Z174">
            <v>8939</v>
          </cell>
          <cell r="AA174">
            <v>0</v>
          </cell>
          <cell r="AB174">
            <v>8104</v>
          </cell>
          <cell r="AC174">
            <v>7819</v>
          </cell>
          <cell r="AD174">
            <v>0</v>
          </cell>
          <cell r="AE174">
            <v>15923</v>
          </cell>
          <cell r="AF174">
            <v>1403212</v>
          </cell>
          <cell r="AG174">
            <v>186.42</v>
          </cell>
          <cell r="AH174">
            <v>7527.15</v>
          </cell>
          <cell r="AI174">
            <v>1414396</v>
          </cell>
          <cell r="AJ174">
            <v>1437649</v>
          </cell>
          <cell r="AK174">
            <v>0.98380000000000001</v>
          </cell>
          <cell r="AL174">
            <v>15921</v>
          </cell>
          <cell r="AM174">
            <v>9605</v>
          </cell>
          <cell r="AN174">
            <v>1094593</v>
          </cell>
          <cell r="AP174">
            <v>0</v>
          </cell>
          <cell r="AQ174">
            <v>0</v>
          </cell>
        </row>
        <row r="175">
          <cell r="M175" t="str">
            <v>1277966787</v>
          </cell>
          <cell r="N175">
            <v>1</v>
          </cell>
          <cell r="O175">
            <v>5114.54</v>
          </cell>
          <cell r="P175">
            <v>21.11</v>
          </cell>
          <cell r="Q175">
            <v>24.12</v>
          </cell>
          <cell r="R175">
            <v>14.24</v>
          </cell>
          <cell r="S175">
            <v>0</v>
          </cell>
          <cell r="T175">
            <v>59.47</v>
          </cell>
          <cell r="U175">
            <v>304162</v>
          </cell>
          <cell r="V175" t="b">
            <v>0</v>
          </cell>
          <cell r="W175">
            <v>7941</v>
          </cell>
          <cell r="X175">
            <v>7301</v>
          </cell>
          <cell r="Y175">
            <v>7518</v>
          </cell>
          <cell r="Z175">
            <v>8939</v>
          </cell>
          <cell r="AA175">
            <v>167635</v>
          </cell>
          <cell r="AB175">
            <v>176100</v>
          </cell>
          <cell r="AC175">
            <v>107056</v>
          </cell>
          <cell r="AD175">
            <v>0</v>
          </cell>
          <cell r="AE175">
            <v>450791</v>
          </cell>
          <cell r="AF175">
            <v>1403212</v>
          </cell>
          <cell r="AG175">
            <v>186.42</v>
          </cell>
          <cell r="AH175">
            <v>7527.15</v>
          </cell>
          <cell r="AI175">
            <v>1414396</v>
          </cell>
          <cell r="AJ175">
            <v>1437649</v>
          </cell>
          <cell r="AK175">
            <v>0.98380000000000001</v>
          </cell>
          <cell r="AL175">
            <v>440388</v>
          </cell>
          <cell r="AM175">
            <v>304162</v>
          </cell>
          <cell r="AN175">
            <v>1094593</v>
          </cell>
          <cell r="AP175">
            <v>0</v>
          </cell>
          <cell r="AQ175">
            <v>0</v>
          </cell>
        </row>
        <row r="176">
          <cell r="M176" t="str">
            <v>1277966795</v>
          </cell>
          <cell r="N176">
            <v>1</v>
          </cell>
          <cell r="O176">
            <v>2447.69</v>
          </cell>
          <cell r="P176">
            <v>0.3</v>
          </cell>
          <cell r="Q176">
            <v>0.16</v>
          </cell>
          <cell r="R176">
            <v>0</v>
          </cell>
          <cell r="S176">
            <v>0</v>
          </cell>
          <cell r="T176">
            <v>0.46</v>
          </cell>
          <cell r="U176">
            <v>1126</v>
          </cell>
          <cell r="V176" t="b">
            <v>0</v>
          </cell>
          <cell r="W176">
            <v>7941</v>
          </cell>
          <cell r="X176">
            <v>7301</v>
          </cell>
          <cell r="Y176">
            <v>7518</v>
          </cell>
          <cell r="Z176">
            <v>8939</v>
          </cell>
          <cell r="AA176">
            <v>2382</v>
          </cell>
          <cell r="AB176">
            <v>1168</v>
          </cell>
          <cell r="AC176">
            <v>0</v>
          </cell>
          <cell r="AD176">
            <v>0</v>
          </cell>
          <cell r="AE176">
            <v>3550</v>
          </cell>
          <cell r="AF176">
            <v>1403212</v>
          </cell>
          <cell r="AG176">
            <v>186.42</v>
          </cell>
          <cell r="AH176">
            <v>7527.15</v>
          </cell>
          <cell r="AI176">
            <v>1414396</v>
          </cell>
          <cell r="AJ176">
            <v>1437649</v>
          </cell>
          <cell r="AK176">
            <v>0.98380000000000001</v>
          </cell>
          <cell r="AL176">
            <v>3406</v>
          </cell>
          <cell r="AM176">
            <v>1126</v>
          </cell>
          <cell r="AN176">
            <v>1094593</v>
          </cell>
          <cell r="AP176">
            <v>0</v>
          </cell>
          <cell r="AQ176">
            <v>0</v>
          </cell>
        </row>
        <row r="177">
          <cell r="M177" t="str">
            <v>1277966829</v>
          </cell>
          <cell r="N177">
            <v>1</v>
          </cell>
          <cell r="O177">
            <v>4122.93</v>
          </cell>
          <cell r="P177">
            <v>0</v>
          </cell>
          <cell r="Q177">
            <v>0.61</v>
          </cell>
          <cell r="R177">
            <v>0</v>
          </cell>
          <cell r="S177">
            <v>0</v>
          </cell>
          <cell r="T177">
            <v>0.61</v>
          </cell>
          <cell r="U177">
            <v>2515</v>
          </cell>
          <cell r="V177" t="b">
            <v>0</v>
          </cell>
          <cell r="W177">
            <v>7941</v>
          </cell>
          <cell r="X177">
            <v>7301</v>
          </cell>
          <cell r="Y177">
            <v>7518</v>
          </cell>
          <cell r="Z177">
            <v>8939</v>
          </cell>
          <cell r="AA177">
            <v>0</v>
          </cell>
          <cell r="AB177">
            <v>4454</v>
          </cell>
          <cell r="AC177">
            <v>0</v>
          </cell>
          <cell r="AD177">
            <v>0</v>
          </cell>
          <cell r="AE177">
            <v>4454</v>
          </cell>
          <cell r="AF177">
            <v>1403212</v>
          </cell>
          <cell r="AG177">
            <v>186.42</v>
          </cell>
          <cell r="AH177">
            <v>7527.15</v>
          </cell>
          <cell r="AI177">
            <v>1414396</v>
          </cell>
          <cell r="AJ177">
            <v>1437649</v>
          </cell>
          <cell r="AK177">
            <v>0.98380000000000001</v>
          </cell>
          <cell r="AL177">
            <v>4517</v>
          </cell>
          <cell r="AM177">
            <v>2515</v>
          </cell>
          <cell r="AN177">
            <v>1094593</v>
          </cell>
          <cell r="AP177">
            <v>0</v>
          </cell>
          <cell r="AQ177">
            <v>0</v>
          </cell>
        </row>
        <row r="178">
          <cell r="M178" t="str">
            <v>1277966837</v>
          </cell>
          <cell r="N178">
            <v>1</v>
          </cell>
          <cell r="O178">
            <v>4443.24</v>
          </cell>
          <cell r="P178">
            <v>0</v>
          </cell>
          <cell r="Q178">
            <v>0.89</v>
          </cell>
          <cell r="R178">
            <v>0.19</v>
          </cell>
          <cell r="S178">
            <v>0</v>
          </cell>
          <cell r="T178">
            <v>1.08</v>
          </cell>
          <cell r="U178">
            <v>4799</v>
          </cell>
          <cell r="V178" t="b">
            <v>0</v>
          </cell>
          <cell r="W178">
            <v>7941</v>
          </cell>
          <cell r="X178">
            <v>7301</v>
          </cell>
          <cell r="Y178">
            <v>7518</v>
          </cell>
          <cell r="Z178">
            <v>8939</v>
          </cell>
          <cell r="AA178">
            <v>0</v>
          </cell>
          <cell r="AB178">
            <v>6498</v>
          </cell>
          <cell r="AC178">
            <v>1428</v>
          </cell>
          <cell r="AD178">
            <v>0</v>
          </cell>
          <cell r="AE178">
            <v>7926</v>
          </cell>
          <cell r="AF178">
            <v>1403212</v>
          </cell>
          <cell r="AG178">
            <v>186.42</v>
          </cell>
          <cell r="AH178">
            <v>7527.15</v>
          </cell>
          <cell r="AI178">
            <v>1414396</v>
          </cell>
          <cell r="AJ178">
            <v>1437649</v>
          </cell>
          <cell r="AK178">
            <v>0.98380000000000001</v>
          </cell>
          <cell r="AL178">
            <v>7998</v>
          </cell>
          <cell r="AM178">
            <v>4799</v>
          </cell>
          <cell r="AN178">
            <v>1094593</v>
          </cell>
          <cell r="AP178">
            <v>0</v>
          </cell>
          <cell r="AQ178">
            <v>0</v>
          </cell>
        </row>
        <row r="179">
          <cell r="M179" t="str">
            <v>1277966845</v>
          </cell>
          <cell r="N179">
            <v>1</v>
          </cell>
          <cell r="O179">
            <v>3037.52</v>
          </cell>
          <cell r="P179">
            <v>0.84</v>
          </cell>
          <cell r="Q179">
            <v>1.04</v>
          </cell>
          <cell r="R179">
            <v>2.09</v>
          </cell>
          <cell r="S179">
            <v>0</v>
          </cell>
          <cell r="T179">
            <v>3.97</v>
          </cell>
          <cell r="U179">
            <v>12059</v>
          </cell>
          <cell r="V179" t="b">
            <v>0</v>
          </cell>
          <cell r="W179">
            <v>7941</v>
          </cell>
          <cell r="X179">
            <v>7301</v>
          </cell>
          <cell r="Y179">
            <v>7518</v>
          </cell>
          <cell r="Z179">
            <v>8939</v>
          </cell>
          <cell r="AA179">
            <v>6670</v>
          </cell>
          <cell r="AB179">
            <v>7593</v>
          </cell>
          <cell r="AC179">
            <v>15713</v>
          </cell>
          <cell r="AD179">
            <v>0</v>
          </cell>
          <cell r="AE179">
            <v>29976</v>
          </cell>
          <cell r="AF179">
            <v>1403212</v>
          </cell>
          <cell r="AG179">
            <v>186.42</v>
          </cell>
          <cell r="AH179">
            <v>7527.15</v>
          </cell>
          <cell r="AI179">
            <v>1414396</v>
          </cell>
          <cell r="AJ179">
            <v>1437649</v>
          </cell>
          <cell r="AK179">
            <v>0.98380000000000001</v>
          </cell>
          <cell r="AL179">
            <v>29399</v>
          </cell>
          <cell r="AM179">
            <v>12059</v>
          </cell>
          <cell r="AN179">
            <v>1094593</v>
          </cell>
          <cell r="AP179">
            <v>0</v>
          </cell>
          <cell r="AQ179">
            <v>0</v>
          </cell>
        </row>
        <row r="180">
          <cell r="M180" t="str">
            <v>1277966886</v>
          </cell>
          <cell r="N180">
            <v>1</v>
          </cell>
          <cell r="O180">
            <v>6885.41</v>
          </cell>
          <cell r="P180">
            <v>32.9</v>
          </cell>
          <cell r="Q180">
            <v>30.07</v>
          </cell>
          <cell r="R180">
            <v>29.47</v>
          </cell>
          <cell r="S180">
            <v>0</v>
          </cell>
          <cell r="T180">
            <v>92.44</v>
          </cell>
          <cell r="U180">
            <v>636487</v>
          </cell>
          <cell r="V180" t="b">
            <v>0</v>
          </cell>
          <cell r="W180">
            <v>7941</v>
          </cell>
          <cell r="X180">
            <v>7301</v>
          </cell>
          <cell r="Y180">
            <v>7518</v>
          </cell>
          <cell r="Z180">
            <v>8939</v>
          </cell>
          <cell r="AA180">
            <v>261259</v>
          </cell>
          <cell r="AB180">
            <v>219541</v>
          </cell>
          <cell r="AC180">
            <v>221555</v>
          </cell>
          <cell r="AD180">
            <v>0</v>
          </cell>
          <cell r="AE180">
            <v>702355</v>
          </cell>
          <cell r="AF180">
            <v>1403212</v>
          </cell>
          <cell r="AG180">
            <v>186.42</v>
          </cell>
          <cell r="AH180">
            <v>7527.15</v>
          </cell>
          <cell r="AI180">
            <v>1414396</v>
          </cell>
          <cell r="AJ180">
            <v>1437649</v>
          </cell>
          <cell r="AK180">
            <v>0.98380000000000001</v>
          </cell>
          <cell r="AL180">
            <v>684538</v>
          </cell>
          <cell r="AM180">
            <v>636487</v>
          </cell>
          <cell r="AN180">
            <v>1094593</v>
          </cell>
          <cell r="AP180">
            <v>0</v>
          </cell>
          <cell r="AQ180">
            <v>0</v>
          </cell>
        </row>
        <row r="181">
          <cell r="M181" t="str">
            <v>1277966910</v>
          </cell>
          <cell r="N181">
            <v>1</v>
          </cell>
          <cell r="O181">
            <v>3615.41</v>
          </cell>
          <cell r="P181">
            <v>1.35</v>
          </cell>
          <cell r="Q181">
            <v>1.07</v>
          </cell>
          <cell r="R181">
            <v>2.5299999999999998</v>
          </cell>
          <cell r="S181">
            <v>0</v>
          </cell>
          <cell r="T181">
            <v>4.95</v>
          </cell>
          <cell r="U181">
            <v>17896</v>
          </cell>
          <cell r="V181" t="b">
            <v>0</v>
          </cell>
          <cell r="W181">
            <v>7941</v>
          </cell>
          <cell r="X181">
            <v>7301</v>
          </cell>
          <cell r="Y181">
            <v>7518</v>
          </cell>
          <cell r="Z181">
            <v>8939</v>
          </cell>
          <cell r="AA181">
            <v>10720</v>
          </cell>
          <cell r="AB181">
            <v>7812</v>
          </cell>
          <cell r="AC181">
            <v>19021</v>
          </cell>
          <cell r="AD181">
            <v>0</v>
          </cell>
          <cell r="AE181">
            <v>37553</v>
          </cell>
          <cell r="AF181">
            <v>1403212</v>
          </cell>
          <cell r="AG181">
            <v>186.42</v>
          </cell>
          <cell r="AH181">
            <v>7527.15</v>
          </cell>
          <cell r="AI181">
            <v>1414396</v>
          </cell>
          <cell r="AJ181">
            <v>1437649</v>
          </cell>
          <cell r="AK181">
            <v>0.98380000000000001</v>
          </cell>
          <cell r="AL181">
            <v>36656</v>
          </cell>
          <cell r="AM181">
            <v>17896</v>
          </cell>
          <cell r="AN181">
            <v>1094593</v>
          </cell>
          <cell r="AP181">
            <v>0</v>
          </cell>
          <cell r="AQ181">
            <v>0</v>
          </cell>
        </row>
        <row r="182">
          <cell r="M182" t="str">
            <v>1277966928</v>
          </cell>
          <cell r="N182">
            <v>1</v>
          </cell>
          <cell r="O182">
            <v>5894.65</v>
          </cell>
          <cell r="P182">
            <v>0</v>
          </cell>
          <cell r="Q182">
            <v>0</v>
          </cell>
          <cell r="R182">
            <v>0</v>
          </cell>
          <cell r="S182">
            <v>0.18</v>
          </cell>
          <cell r="T182">
            <v>0.18</v>
          </cell>
          <cell r="U182">
            <v>1061</v>
          </cell>
          <cell r="V182" t="b">
            <v>0</v>
          </cell>
          <cell r="W182">
            <v>7941</v>
          </cell>
          <cell r="X182">
            <v>7301</v>
          </cell>
          <cell r="Y182">
            <v>7518</v>
          </cell>
          <cell r="Z182">
            <v>8939</v>
          </cell>
          <cell r="AA182">
            <v>0</v>
          </cell>
          <cell r="AB182">
            <v>0</v>
          </cell>
          <cell r="AC182">
            <v>0</v>
          </cell>
          <cell r="AD182">
            <v>1609</v>
          </cell>
          <cell r="AE182">
            <v>1609</v>
          </cell>
          <cell r="AF182">
            <v>1403212</v>
          </cell>
          <cell r="AG182">
            <v>186.42</v>
          </cell>
          <cell r="AH182">
            <v>7527.15</v>
          </cell>
          <cell r="AI182">
            <v>1414396</v>
          </cell>
          <cell r="AJ182">
            <v>1437649</v>
          </cell>
          <cell r="AK182">
            <v>0.98380000000000001</v>
          </cell>
          <cell r="AL182">
            <v>1333</v>
          </cell>
          <cell r="AM182">
            <v>1061</v>
          </cell>
          <cell r="AN182">
            <v>1094593</v>
          </cell>
          <cell r="AP182">
            <v>0</v>
          </cell>
          <cell r="AQ182">
            <v>0</v>
          </cell>
        </row>
        <row r="183">
          <cell r="M183" t="str">
            <v>1277966951</v>
          </cell>
          <cell r="N183">
            <v>1</v>
          </cell>
          <cell r="O183">
            <v>5265.36</v>
          </cell>
          <cell r="P183">
            <v>0</v>
          </cell>
          <cell r="Q183">
            <v>0.3</v>
          </cell>
          <cell r="R183">
            <v>0</v>
          </cell>
          <cell r="S183">
            <v>0.35</v>
          </cell>
          <cell r="T183">
            <v>0.65</v>
          </cell>
          <cell r="U183">
            <v>3422</v>
          </cell>
          <cell r="V183" t="b">
            <v>0</v>
          </cell>
          <cell r="W183">
            <v>7941</v>
          </cell>
          <cell r="X183">
            <v>7301</v>
          </cell>
          <cell r="Y183">
            <v>7518</v>
          </cell>
          <cell r="Z183">
            <v>8939</v>
          </cell>
          <cell r="AA183">
            <v>0</v>
          </cell>
          <cell r="AB183">
            <v>2190</v>
          </cell>
          <cell r="AC183">
            <v>0</v>
          </cell>
          <cell r="AD183">
            <v>3129</v>
          </cell>
          <cell r="AE183">
            <v>5319</v>
          </cell>
          <cell r="AF183">
            <v>1403212</v>
          </cell>
          <cell r="AG183">
            <v>186.42</v>
          </cell>
          <cell r="AH183">
            <v>7527.15</v>
          </cell>
          <cell r="AI183">
            <v>1414396</v>
          </cell>
          <cell r="AJ183">
            <v>1437649</v>
          </cell>
          <cell r="AK183">
            <v>0.98380000000000001</v>
          </cell>
          <cell r="AL183">
            <v>4813</v>
          </cell>
          <cell r="AM183">
            <v>3422</v>
          </cell>
          <cell r="AN183">
            <v>1094593</v>
          </cell>
          <cell r="AP183">
            <v>0</v>
          </cell>
          <cell r="AQ183">
            <v>0</v>
          </cell>
        </row>
        <row r="184">
          <cell r="M184" t="str">
            <v>1277975085</v>
          </cell>
          <cell r="N184">
            <v>1</v>
          </cell>
          <cell r="O184">
            <v>3017.35</v>
          </cell>
          <cell r="P184">
            <v>0.18</v>
          </cell>
          <cell r="Q184">
            <v>0</v>
          </cell>
          <cell r="R184">
            <v>1.71</v>
          </cell>
          <cell r="S184">
            <v>0</v>
          </cell>
          <cell r="T184">
            <v>1.89</v>
          </cell>
          <cell r="U184">
            <v>5703</v>
          </cell>
          <cell r="V184" t="b">
            <v>0</v>
          </cell>
          <cell r="W184">
            <v>7941</v>
          </cell>
          <cell r="X184">
            <v>7301</v>
          </cell>
          <cell r="Y184">
            <v>7518</v>
          </cell>
          <cell r="Z184">
            <v>8939</v>
          </cell>
          <cell r="AA184">
            <v>1429</v>
          </cell>
          <cell r="AB184">
            <v>0</v>
          </cell>
          <cell r="AC184">
            <v>12856</v>
          </cell>
          <cell r="AD184">
            <v>0</v>
          </cell>
          <cell r="AE184">
            <v>14285</v>
          </cell>
          <cell r="AF184">
            <v>1403212</v>
          </cell>
          <cell r="AG184">
            <v>186.42</v>
          </cell>
          <cell r="AH184">
            <v>7527.15</v>
          </cell>
          <cell r="AI184">
            <v>1414396</v>
          </cell>
          <cell r="AJ184">
            <v>1437649</v>
          </cell>
          <cell r="AK184">
            <v>0.98380000000000001</v>
          </cell>
          <cell r="AL184">
            <v>13996</v>
          </cell>
          <cell r="AM184">
            <v>5703</v>
          </cell>
          <cell r="AN184">
            <v>1094593</v>
          </cell>
          <cell r="AP184">
            <v>0</v>
          </cell>
          <cell r="AQ184">
            <v>0</v>
          </cell>
        </row>
        <row r="185">
          <cell r="M185" t="str">
            <v>1277967447</v>
          </cell>
          <cell r="N185">
            <v>1</v>
          </cell>
          <cell r="O185">
            <v>2100.0300000000002</v>
          </cell>
          <cell r="P185">
            <v>0</v>
          </cell>
          <cell r="Q185">
            <v>0</v>
          </cell>
          <cell r="R185">
            <v>0.03</v>
          </cell>
          <cell r="S185">
            <v>0</v>
          </cell>
          <cell r="T185">
            <v>0.03</v>
          </cell>
          <cell r="U185">
            <v>63</v>
          </cell>
          <cell r="V185" t="b">
            <v>0</v>
          </cell>
          <cell r="W185">
            <v>7941</v>
          </cell>
          <cell r="X185">
            <v>7301</v>
          </cell>
          <cell r="Y185">
            <v>7518</v>
          </cell>
          <cell r="Z185">
            <v>8939</v>
          </cell>
          <cell r="AA185">
            <v>0</v>
          </cell>
          <cell r="AB185">
            <v>0</v>
          </cell>
          <cell r="AC185">
            <v>226</v>
          </cell>
          <cell r="AD185">
            <v>0</v>
          </cell>
          <cell r="AE185">
            <v>226</v>
          </cell>
          <cell r="AF185">
            <v>1403212</v>
          </cell>
          <cell r="AG185">
            <v>186.42</v>
          </cell>
          <cell r="AH185">
            <v>7527.15</v>
          </cell>
          <cell r="AI185">
            <v>1414396</v>
          </cell>
          <cell r="AJ185">
            <v>1437649</v>
          </cell>
          <cell r="AK185">
            <v>0.98380000000000001</v>
          </cell>
          <cell r="AL185">
            <v>222</v>
          </cell>
          <cell r="AM185">
            <v>63</v>
          </cell>
          <cell r="AN185">
            <v>1094593</v>
          </cell>
          <cell r="AP185">
            <v>0</v>
          </cell>
          <cell r="AQ185">
            <v>0</v>
          </cell>
        </row>
        <row r="186">
          <cell r="M186" t="str">
            <v>1263066977</v>
          </cell>
          <cell r="N186">
            <v>1</v>
          </cell>
          <cell r="O186">
            <v>1158.75</v>
          </cell>
          <cell r="P186">
            <v>0</v>
          </cell>
          <cell r="Q186">
            <v>0</v>
          </cell>
          <cell r="R186">
            <v>0</v>
          </cell>
          <cell r="S186">
            <v>1.06</v>
          </cell>
          <cell r="T186">
            <v>1.06</v>
          </cell>
          <cell r="U186">
            <v>1228</v>
          </cell>
          <cell r="V186" t="b">
            <v>0</v>
          </cell>
          <cell r="W186">
            <v>7941</v>
          </cell>
          <cell r="X186">
            <v>7301</v>
          </cell>
          <cell r="Y186">
            <v>7518</v>
          </cell>
          <cell r="Z186">
            <v>8939</v>
          </cell>
          <cell r="AA186">
            <v>0</v>
          </cell>
          <cell r="AB186">
            <v>0</v>
          </cell>
          <cell r="AC186">
            <v>0</v>
          </cell>
          <cell r="AD186">
            <v>9475</v>
          </cell>
          <cell r="AE186">
            <v>9475</v>
          </cell>
          <cell r="AF186">
            <v>2655350</v>
          </cell>
          <cell r="AG186">
            <v>232.96</v>
          </cell>
          <cell r="AH186">
            <v>11398.31</v>
          </cell>
          <cell r="AI186">
            <v>2082429</v>
          </cell>
          <cell r="AJ186">
            <v>2764758</v>
          </cell>
          <cell r="AK186">
            <v>0.75319999999999998</v>
          </cell>
          <cell r="AL186">
            <v>9100</v>
          </cell>
          <cell r="AM186">
            <v>1228</v>
          </cell>
          <cell r="AN186">
            <v>208329</v>
          </cell>
          <cell r="AP186">
            <v>0</v>
          </cell>
          <cell r="AQ186">
            <v>0</v>
          </cell>
        </row>
        <row r="187">
          <cell r="M187" t="str">
            <v>1263067090</v>
          </cell>
          <cell r="N187">
            <v>1</v>
          </cell>
          <cell r="O187">
            <v>1029.4100000000001</v>
          </cell>
          <cell r="P187">
            <v>0</v>
          </cell>
          <cell r="Q187">
            <v>0</v>
          </cell>
          <cell r="R187">
            <v>0</v>
          </cell>
          <cell r="S187">
            <v>0.13</v>
          </cell>
          <cell r="T187">
            <v>0.13</v>
          </cell>
          <cell r="U187">
            <v>134</v>
          </cell>
          <cell r="V187" t="b">
            <v>0</v>
          </cell>
          <cell r="W187">
            <v>7941</v>
          </cell>
          <cell r="X187">
            <v>7301</v>
          </cell>
          <cell r="Y187">
            <v>7518</v>
          </cell>
          <cell r="Z187">
            <v>8939</v>
          </cell>
          <cell r="AA187">
            <v>0</v>
          </cell>
          <cell r="AB187">
            <v>0</v>
          </cell>
          <cell r="AC187">
            <v>0</v>
          </cell>
          <cell r="AD187">
            <v>1162</v>
          </cell>
          <cell r="AE187">
            <v>1162</v>
          </cell>
          <cell r="AF187">
            <v>2655350</v>
          </cell>
          <cell r="AG187">
            <v>232.96</v>
          </cell>
          <cell r="AH187">
            <v>11398.31</v>
          </cell>
          <cell r="AI187">
            <v>2082429</v>
          </cell>
          <cell r="AJ187">
            <v>2764758</v>
          </cell>
          <cell r="AK187">
            <v>0.75319999999999998</v>
          </cell>
          <cell r="AL187">
            <v>1116</v>
          </cell>
          <cell r="AM187">
            <v>134</v>
          </cell>
          <cell r="AN187">
            <v>208329</v>
          </cell>
          <cell r="AP187">
            <v>0</v>
          </cell>
          <cell r="AQ187">
            <v>0</v>
          </cell>
        </row>
        <row r="188">
          <cell r="M188" t="str">
            <v>1263067124</v>
          </cell>
          <cell r="N188">
            <v>1</v>
          </cell>
          <cell r="O188">
            <v>820.33</v>
          </cell>
          <cell r="P188">
            <v>0</v>
          </cell>
          <cell r="Q188">
            <v>0</v>
          </cell>
          <cell r="R188">
            <v>0</v>
          </cell>
          <cell r="S188">
            <v>203.3</v>
          </cell>
          <cell r="T188">
            <v>203.3</v>
          </cell>
          <cell r="U188">
            <v>166773</v>
          </cell>
          <cell r="V188" t="b">
            <v>0</v>
          </cell>
          <cell r="W188">
            <v>7941</v>
          </cell>
          <cell r="X188">
            <v>7301</v>
          </cell>
          <cell r="Y188">
            <v>7518</v>
          </cell>
          <cell r="Z188">
            <v>8939</v>
          </cell>
          <cell r="AA188">
            <v>0</v>
          </cell>
          <cell r="AB188">
            <v>0</v>
          </cell>
          <cell r="AC188">
            <v>0</v>
          </cell>
          <cell r="AD188">
            <v>1817299</v>
          </cell>
          <cell r="AE188">
            <v>1817299</v>
          </cell>
          <cell r="AF188">
            <v>2655350</v>
          </cell>
          <cell r="AG188">
            <v>232.96</v>
          </cell>
          <cell r="AH188">
            <v>11398.31</v>
          </cell>
          <cell r="AI188">
            <v>2082429</v>
          </cell>
          <cell r="AJ188">
            <v>2764758</v>
          </cell>
          <cell r="AK188">
            <v>0.75319999999999998</v>
          </cell>
          <cell r="AL188">
            <v>1745373</v>
          </cell>
          <cell r="AM188">
            <v>166773</v>
          </cell>
          <cell r="AN188">
            <v>208329</v>
          </cell>
          <cell r="AP188">
            <v>0</v>
          </cell>
          <cell r="AQ188">
            <v>0</v>
          </cell>
        </row>
        <row r="189">
          <cell r="M189" t="str">
            <v>1263067207</v>
          </cell>
          <cell r="N189">
            <v>1</v>
          </cell>
          <cell r="O189">
            <v>2488.46</v>
          </cell>
          <cell r="P189">
            <v>0</v>
          </cell>
          <cell r="Q189">
            <v>0</v>
          </cell>
          <cell r="R189">
            <v>0</v>
          </cell>
          <cell r="S189">
            <v>1.38</v>
          </cell>
          <cell r="T189">
            <v>1.38</v>
          </cell>
          <cell r="U189">
            <v>3434</v>
          </cell>
          <cell r="V189" t="b">
            <v>0</v>
          </cell>
          <cell r="W189">
            <v>7941</v>
          </cell>
          <cell r="X189">
            <v>7301</v>
          </cell>
          <cell r="Y189">
            <v>7518</v>
          </cell>
          <cell r="Z189">
            <v>8939</v>
          </cell>
          <cell r="AA189">
            <v>0</v>
          </cell>
          <cell r="AB189">
            <v>0</v>
          </cell>
          <cell r="AC189">
            <v>0</v>
          </cell>
          <cell r="AD189">
            <v>12336</v>
          </cell>
          <cell r="AE189">
            <v>12336</v>
          </cell>
          <cell r="AF189">
            <v>2655350</v>
          </cell>
          <cell r="AG189">
            <v>232.96</v>
          </cell>
          <cell r="AH189">
            <v>11398.31</v>
          </cell>
          <cell r="AI189">
            <v>2082429</v>
          </cell>
          <cell r="AJ189">
            <v>2764758</v>
          </cell>
          <cell r="AK189">
            <v>0.75319999999999998</v>
          </cell>
          <cell r="AL189">
            <v>11848</v>
          </cell>
          <cell r="AM189">
            <v>3434</v>
          </cell>
          <cell r="AN189">
            <v>208329</v>
          </cell>
          <cell r="AP189">
            <v>0</v>
          </cell>
          <cell r="AQ189">
            <v>0</v>
          </cell>
        </row>
        <row r="190">
          <cell r="M190" t="str">
            <v>1263067215</v>
          </cell>
          <cell r="N190">
            <v>1</v>
          </cell>
          <cell r="O190">
            <v>1748.4</v>
          </cell>
          <cell r="P190">
            <v>0</v>
          </cell>
          <cell r="Q190">
            <v>0</v>
          </cell>
          <cell r="R190">
            <v>0</v>
          </cell>
          <cell r="S190">
            <v>4.42</v>
          </cell>
          <cell r="T190">
            <v>4.42</v>
          </cell>
          <cell r="U190">
            <v>7728</v>
          </cell>
          <cell r="V190" t="b">
            <v>0</v>
          </cell>
          <cell r="W190">
            <v>7941</v>
          </cell>
          <cell r="X190">
            <v>7301</v>
          </cell>
          <cell r="Y190">
            <v>7518</v>
          </cell>
          <cell r="Z190">
            <v>8939</v>
          </cell>
          <cell r="AA190">
            <v>0</v>
          </cell>
          <cell r="AB190">
            <v>0</v>
          </cell>
          <cell r="AC190">
            <v>0</v>
          </cell>
          <cell r="AD190">
            <v>39510</v>
          </cell>
          <cell r="AE190">
            <v>39510</v>
          </cell>
          <cell r="AF190">
            <v>2655350</v>
          </cell>
          <cell r="AG190">
            <v>232.96</v>
          </cell>
          <cell r="AH190">
            <v>11398.31</v>
          </cell>
          <cell r="AI190">
            <v>2082429</v>
          </cell>
          <cell r="AJ190">
            <v>2764758</v>
          </cell>
          <cell r="AK190">
            <v>0.75319999999999998</v>
          </cell>
          <cell r="AL190">
            <v>37947</v>
          </cell>
          <cell r="AM190">
            <v>7728</v>
          </cell>
          <cell r="AN190">
            <v>208329</v>
          </cell>
          <cell r="AP190">
            <v>0</v>
          </cell>
          <cell r="AQ190">
            <v>0</v>
          </cell>
        </row>
        <row r="191">
          <cell r="M191" t="str">
            <v>1263067249</v>
          </cell>
          <cell r="N191">
            <v>1</v>
          </cell>
          <cell r="O191">
            <v>818.22</v>
          </cell>
          <cell r="P191">
            <v>0</v>
          </cell>
          <cell r="Q191">
            <v>0</v>
          </cell>
          <cell r="R191">
            <v>0</v>
          </cell>
          <cell r="S191">
            <v>0.55000000000000004</v>
          </cell>
          <cell r="T191">
            <v>0.55000000000000004</v>
          </cell>
          <cell r="U191">
            <v>450</v>
          </cell>
          <cell r="V191" t="b">
            <v>0</v>
          </cell>
          <cell r="W191">
            <v>7941</v>
          </cell>
          <cell r="X191">
            <v>7301</v>
          </cell>
          <cell r="Y191">
            <v>7518</v>
          </cell>
          <cell r="Z191">
            <v>8939</v>
          </cell>
          <cell r="AA191">
            <v>0</v>
          </cell>
          <cell r="AB191">
            <v>0</v>
          </cell>
          <cell r="AC191">
            <v>0</v>
          </cell>
          <cell r="AD191">
            <v>4916</v>
          </cell>
          <cell r="AE191">
            <v>4916</v>
          </cell>
          <cell r="AF191">
            <v>2655350</v>
          </cell>
          <cell r="AG191">
            <v>232.96</v>
          </cell>
          <cell r="AH191">
            <v>11398.31</v>
          </cell>
          <cell r="AI191">
            <v>2082429</v>
          </cell>
          <cell r="AJ191">
            <v>2764758</v>
          </cell>
          <cell r="AK191">
            <v>0.75319999999999998</v>
          </cell>
          <cell r="AL191">
            <v>4722</v>
          </cell>
          <cell r="AM191">
            <v>450</v>
          </cell>
          <cell r="AN191">
            <v>208329</v>
          </cell>
          <cell r="AP191">
            <v>0</v>
          </cell>
          <cell r="AQ191">
            <v>0</v>
          </cell>
        </row>
        <row r="192">
          <cell r="M192" t="str">
            <v>1263075242</v>
          </cell>
          <cell r="N192">
            <v>1</v>
          </cell>
          <cell r="O192">
            <v>1353.15</v>
          </cell>
          <cell r="P192">
            <v>0</v>
          </cell>
          <cell r="Q192">
            <v>0</v>
          </cell>
          <cell r="R192">
            <v>0</v>
          </cell>
          <cell r="S192">
            <v>20.47</v>
          </cell>
          <cell r="T192">
            <v>20.47</v>
          </cell>
          <cell r="U192">
            <v>27699</v>
          </cell>
          <cell r="V192" t="b">
            <v>0</v>
          </cell>
          <cell r="W192">
            <v>7941</v>
          </cell>
          <cell r="X192">
            <v>7301</v>
          </cell>
          <cell r="Y192">
            <v>7518</v>
          </cell>
          <cell r="Z192">
            <v>8939</v>
          </cell>
          <cell r="AA192">
            <v>0</v>
          </cell>
          <cell r="AB192">
            <v>0</v>
          </cell>
          <cell r="AC192">
            <v>0</v>
          </cell>
          <cell r="AD192">
            <v>182981</v>
          </cell>
          <cell r="AE192">
            <v>182981</v>
          </cell>
          <cell r="AF192">
            <v>2655350</v>
          </cell>
          <cell r="AG192">
            <v>232.96</v>
          </cell>
          <cell r="AH192">
            <v>11398.31</v>
          </cell>
          <cell r="AI192">
            <v>2082429</v>
          </cell>
          <cell r="AJ192">
            <v>2764758</v>
          </cell>
          <cell r="AK192">
            <v>0.75319999999999998</v>
          </cell>
          <cell r="AL192">
            <v>175739</v>
          </cell>
          <cell r="AM192">
            <v>27699</v>
          </cell>
          <cell r="AN192">
            <v>208329</v>
          </cell>
          <cell r="AP192">
            <v>0</v>
          </cell>
          <cell r="AQ192">
            <v>0</v>
          </cell>
        </row>
        <row r="193">
          <cell r="M193" t="str">
            <v>1263067686</v>
          </cell>
          <cell r="N193">
            <v>1</v>
          </cell>
          <cell r="O193">
            <v>535.45000000000005</v>
          </cell>
          <cell r="P193">
            <v>0</v>
          </cell>
          <cell r="Q193">
            <v>0</v>
          </cell>
          <cell r="R193">
            <v>0</v>
          </cell>
          <cell r="S193">
            <v>1.65</v>
          </cell>
          <cell r="T193">
            <v>1.65</v>
          </cell>
          <cell r="U193">
            <v>883</v>
          </cell>
          <cell r="V193" t="b">
            <v>0</v>
          </cell>
          <cell r="W193">
            <v>7941</v>
          </cell>
          <cell r="X193">
            <v>7301</v>
          </cell>
          <cell r="Y193">
            <v>7518</v>
          </cell>
          <cell r="Z193">
            <v>8939</v>
          </cell>
          <cell r="AA193">
            <v>0</v>
          </cell>
          <cell r="AB193">
            <v>0</v>
          </cell>
          <cell r="AC193">
            <v>0</v>
          </cell>
          <cell r="AD193">
            <v>14749</v>
          </cell>
          <cell r="AE193">
            <v>14749</v>
          </cell>
          <cell r="AF193">
            <v>2655350</v>
          </cell>
          <cell r="AG193">
            <v>232.96</v>
          </cell>
          <cell r="AH193">
            <v>11398.31</v>
          </cell>
          <cell r="AI193">
            <v>2082429</v>
          </cell>
          <cell r="AJ193">
            <v>2764758</v>
          </cell>
          <cell r="AK193">
            <v>0.75319999999999998</v>
          </cell>
          <cell r="AL193">
            <v>14166</v>
          </cell>
          <cell r="AM193">
            <v>883</v>
          </cell>
          <cell r="AN193">
            <v>208329</v>
          </cell>
          <cell r="AP193">
            <v>0</v>
          </cell>
          <cell r="AQ193">
            <v>0</v>
          </cell>
        </row>
        <row r="194">
          <cell r="M194" t="str">
            <v>1395666977</v>
          </cell>
          <cell r="N194">
            <v>1</v>
          </cell>
          <cell r="O194">
            <v>1158.75</v>
          </cell>
          <cell r="P194">
            <v>0</v>
          </cell>
          <cell r="Q194">
            <v>0</v>
          </cell>
          <cell r="R194">
            <v>0</v>
          </cell>
          <cell r="S194">
            <v>25.91</v>
          </cell>
          <cell r="T194">
            <v>25.91</v>
          </cell>
          <cell r="U194">
            <v>30023</v>
          </cell>
          <cell r="V194" t="b">
            <v>0</v>
          </cell>
          <cell r="W194">
            <v>7941</v>
          </cell>
          <cell r="X194">
            <v>7301</v>
          </cell>
          <cell r="Y194">
            <v>7518</v>
          </cell>
          <cell r="Z194">
            <v>8939</v>
          </cell>
          <cell r="AA194">
            <v>0</v>
          </cell>
          <cell r="AB194">
            <v>0</v>
          </cell>
          <cell r="AC194">
            <v>0</v>
          </cell>
          <cell r="AD194">
            <v>231609</v>
          </cell>
          <cell r="AE194">
            <v>231609</v>
          </cell>
          <cell r="AF194">
            <v>5719142</v>
          </cell>
          <cell r="AG194">
            <v>535.27</v>
          </cell>
          <cell r="AH194">
            <v>10684.59</v>
          </cell>
          <cell r="AI194">
            <v>4784779</v>
          </cell>
          <cell r="AJ194">
            <v>6096862</v>
          </cell>
          <cell r="AK194">
            <v>0.78480000000000005</v>
          </cell>
          <cell r="AL194">
            <v>217262</v>
          </cell>
          <cell r="AM194">
            <v>30023</v>
          </cell>
          <cell r="AN194">
            <v>863498</v>
          </cell>
          <cell r="AP194">
            <v>0</v>
          </cell>
          <cell r="AQ194">
            <v>0</v>
          </cell>
        </row>
        <row r="195">
          <cell r="M195" t="str">
            <v>1395666985</v>
          </cell>
          <cell r="N195">
            <v>1</v>
          </cell>
          <cell r="O195">
            <v>1651.45</v>
          </cell>
          <cell r="P195">
            <v>0</v>
          </cell>
          <cell r="Q195">
            <v>0</v>
          </cell>
          <cell r="R195">
            <v>0</v>
          </cell>
          <cell r="S195">
            <v>0.96</v>
          </cell>
          <cell r="T195">
            <v>0.96</v>
          </cell>
          <cell r="U195">
            <v>1585</v>
          </cell>
          <cell r="V195" t="b">
            <v>0</v>
          </cell>
          <cell r="W195">
            <v>7941</v>
          </cell>
          <cell r="X195">
            <v>7301</v>
          </cell>
          <cell r="Y195">
            <v>7518</v>
          </cell>
          <cell r="Z195">
            <v>8939</v>
          </cell>
          <cell r="AA195">
            <v>0</v>
          </cell>
          <cell r="AB195">
            <v>0</v>
          </cell>
          <cell r="AC195">
            <v>0</v>
          </cell>
          <cell r="AD195">
            <v>8581</v>
          </cell>
          <cell r="AE195">
            <v>8581</v>
          </cell>
          <cell r="AF195">
            <v>5719142</v>
          </cell>
          <cell r="AG195">
            <v>535.27</v>
          </cell>
          <cell r="AH195">
            <v>10684.59</v>
          </cell>
          <cell r="AI195">
            <v>4784779</v>
          </cell>
          <cell r="AJ195">
            <v>6096862</v>
          </cell>
          <cell r="AK195">
            <v>0.78480000000000005</v>
          </cell>
          <cell r="AL195">
            <v>8050</v>
          </cell>
          <cell r="AM195">
            <v>1585</v>
          </cell>
          <cell r="AN195">
            <v>863498</v>
          </cell>
          <cell r="AP195">
            <v>0</v>
          </cell>
          <cell r="AQ195">
            <v>0</v>
          </cell>
        </row>
        <row r="196">
          <cell r="M196" t="str">
            <v>1395666993</v>
          </cell>
          <cell r="N196">
            <v>1</v>
          </cell>
          <cell r="O196">
            <v>1684.71</v>
          </cell>
          <cell r="P196">
            <v>0</v>
          </cell>
          <cell r="Q196">
            <v>0</v>
          </cell>
          <cell r="R196">
            <v>0</v>
          </cell>
          <cell r="S196">
            <v>1.1599999999999999</v>
          </cell>
          <cell r="T196">
            <v>1.1599999999999999</v>
          </cell>
          <cell r="U196">
            <v>1954</v>
          </cell>
          <cell r="V196" t="b">
            <v>0</v>
          </cell>
          <cell r="W196">
            <v>7941</v>
          </cell>
          <cell r="X196">
            <v>7301</v>
          </cell>
          <cell r="Y196">
            <v>7518</v>
          </cell>
          <cell r="Z196">
            <v>8939</v>
          </cell>
          <cell r="AA196">
            <v>0</v>
          </cell>
          <cell r="AB196">
            <v>0</v>
          </cell>
          <cell r="AC196">
            <v>0</v>
          </cell>
          <cell r="AD196">
            <v>10369</v>
          </cell>
          <cell r="AE196">
            <v>10369</v>
          </cell>
          <cell r="AF196">
            <v>5719142</v>
          </cell>
          <cell r="AG196">
            <v>535.27</v>
          </cell>
          <cell r="AH196">
            <v>10684.59</v>
          </cell>
          <cell r="AI196">
            <v>4784779</v>
          </cell>
          <cell r="AJ196">
            <v>6096862</v>
          </cell>
          <cell r="AK196">
            <v>0.78480000000000005</v>
          </cell>
          <cell r="AL196">
            <v>9727</v>
          </cell>
          <cell r="AM196">
            <v>1954</v>
          </cell>
          <cell r="AN196">
            <v>863498</v>
          </cell>
          <cell r="AP196">
            <v>0</v>
          </cell>
          <cell r="AQ196">
            <v>0</v>
          </cell>
        </row>
        <row r="197">
          <cell r="M197" t="str">
            <v>1395667033</v>
          </cell>
          <cell r="N197">
            <v>1</v>
          </cell>
          <cell r="O197">
            <v>1982.84</v>
          </cell>
          <cell r="P197">
            <v>0</v>
          </cell>
          <cell r="Q197">
            <v>0</v>
          </cell>
          <cell r="R197">
            <v>0</v>
          </cell>
          <cell r="S197">
            <v>16.16</v>
          </cell>
          <cell r="T197">
            <v>16.16</v>
          </cell>
          <cell r="U197">
            <v>32043</v>
          </cell>
          <cell r="V197" t="b">
            <v>0</v>
          </cell>
          <cell r="W197">
            <v>7941</v>
          </cell>
          <cell r="X197">
            <v>7301</v>
          </cell>
          <cell r="Y197">
            <v>7518</v>
          </cell>
          <cell r="Z197">
            <v>8939</v>
          </cell>
          <cell r="AA197">
            <v>0</v>
          </cell>
          <cell r="AB197">
            <v>0</v>
          </cell>
          <cell r="AC197">
            <v>0</v>
          </cell>
          <cell r="AD197">
            <v>144454</v>
          </cell>
          <cell r="AE197">
            <v>144454</v>
          </cell>
          <cell r="AF197">
            <v>5719142</v>
          </cell>
          <cell r="AG197">
            <v>535.27</v>
          </cell>
          <cell r="AH197">
            <v>10684.59</v>
          </cell>
          <cell r="AI197">
            <v>4784779</v>
          </cell>
          <cell r="AJ197">
            <v>6096862</v>
          </cell>
          <cell r="AK197">
            <v>0.78480000000000005</v>
          </cell>
          <cell r="AL197">
            <v>135506</v>
          </cell>
          <cell r="AM197">
            <v>32043</v>
          </cell>
          <cell r="AN197">
            <v>863498</v>
          </cell>
          <cell r="AP197">
            <v>0</v>
          </cell>
          <cell r="AQ197">
            <v>0</v>
          </cell>
        </row>
        <row r="198">
          <cell r="M198" t="str">
            <v>1395667058</v>
          </cell>
          <cell r="N198">
            <v>1</v>
          </cell>
          <cell r="O198">
            <v>2028.83</v>
          </cell>
          <cell r="P198">
            <v>0</v>
          </cell>
          <cell r="Q198">
            <v>0</v>
          </cell>
          <cell r="R198">
            <v>0</v>
          </cell>
          <cell r="S198">
            <v>9.4499999999999993</v>
          </cell>
          <cell r="T198">
            <v>9.4499999999999993</v>
          </cell>
          <cell r="U198">
            <v>19172</v>
          </cell>
          <cell r="V198" t="b">
            <v>0</v>
          </cell>
          <cell r="W198">
            <v>7941</v>
          </cell>
          <cell r="X198">
            <v>7301</v>
          </cell>
          <cell r="Y198">
            <v>7518</v>
          </cell>
          <cell r="Z198">
            <v>8939</v>
          </cell>
          <cell r="AA198">
            <v>0</v>
          </cell>
          <cell r="AB198">
            <v>0</v>
          </cell>
          <cell r="AC198">
            <v>0</v>
          </cell>
          <cell r="AD198">
            <v>84474</v>
          </cell>
          <cell r="AE198">
            <v>84474</v>
          </cell>
          <cell r="AF198">
            <v>5719142</v>
          </cell>
          <cell r="AG198">
            <v>535.27</v>
          </cell>
          <cell r="AH198">
            <v>10684.59</v>
          </cell>
          <cell r="AI198">
            <v>4784779</v>
          </cell>
          <cell r="AJ198">
            <v>6096862</v>
          </cell>
          <cell r="AK198">
            <v>0.78480000000000005</v>
          </cell>
          <cell r="AL198">
            <v>79241</v>
          </cell>
          <cell r="AM198">
            <v>19172</v>
          </cell>
          <cell r="AN198">
            <v>863498</v>
          </cell>
          <cell r="AP198">
            <v>0</v>
          </cell>
          <cell r="AQ198">
            <v>0</v>
          </cell>
        </row>
        <row r="199">
          <cell r="M199" t="str">
            <v>1395667082</v>
          </cell>
          <cell r="N199">
            <v>1</v>
          </cell>
          <cell r="O199">
            <v>1354.09</v>
          </cell>
          <cell r="P199">
            <v>0</v>
          </cell>
          <cell r="Q199">
            <v>0</v>
          </cell>
          <cell r="R199">
            <v>0</v>
          </cell>
          <cell r="S199">
            <v>33.44</v>
          </cell>
          <cell r="T199">
            <v>33.44</v>
          </cell>
          <cell r="U199">
            <v>45281</v>
          </cell>
          <cell r="V199" t="b">
            <v>0</v>
          </cell>
          <cell r="W199">
            <v>7941</v>
          </cell>
          <cell r="X199">
            <v>7301</v>
          </cell>
          <cell r="Y199">
            <v>7518</v>
          </cell>
          <cell r="Z199">
            <v>8939</v>
          </cell>
          <cell r="AA199">
            <v>0</v>
          </cell>
          <cell r="AB199">
            <v>0</v>
          </cell>
          <cell r="AC199">
            <v>0</v>
          </cell>
          <cell r="AD199">
            <v>298920</v>
          </cell>
          <cell r="AE199">
            <v>298920</v>
          </cell>
          <cell r="AF199">
            <v>5719142</v>
          </cell>
          <cell r="AG199">
            <v>535.27</v>
          </cell>
          <cell r="AH199">
            <v>10684.59</v>
          </cell>
          <cell r="AI199">
            <v>4784779</v>
          </cell>
          <cell r="AJ199">
            <v>6096862</v>
          </cell>
          <cell r="AK199">
            <v>0.78480000000000005</v>
          </cell>
          <cell r="AL199">
            <v>280403</v>
          </cell>
          <cell r="AM199">
            <v>45281</v>
          </cell>
          <cell r="AN199">
            <v>863498</v>
          </cell>
          <cell r="AP199">
            <v>0</v>
          </cell>
          <cell r="AQ199">
            <v>0</v>
          </cell>
        </row>
        <row r="200">
          <cell r="M200" t="str">
            <v>1395667090</v>
          </cell>
          <cell r="N200">
            <v>1</v>
          </cell>
          <cell r="O200">
            <v>1029.4100000000001</v>
          </cell>
          <cell r="P200">
            <v>0</v>
          </cell>
          <cell r="Q200">
            <v>0</v>
          </cell>
          <cell r="R200">
            <v>0</v>
          </cell>
          <cell r="S200">
            <v>41.54</v>
          </cell>
          <cell r="T200">
            <v>41.54</v>
          </cell>
          <cell r="U200">
            <v>42762</v>
          </cell>
          <cell r="V200" t="b">
            <v>0</v>
          </cell>
          <cell r="W200">
            <v>7941</v>
          </cell>
          <cell r="X200">
            <v>7301</v>
          </cell>
          <cell r="Y200">
            <v>7518</v>
          </cell>
          <cell r="Z200">
            <v>8939</v>
          </cell>
          <cell r="AA200">
            <v>0</v>
          </cell>
          <cell r="AB200">
            <v>0</v>
          </cell>
          <cell r="AC200">
            <v>0</v>
          </cell>
          <cell r="AD200">
            <v>371326</v>
          </cell>
          <cell r="AE200">
            <v>371326</v>
          </cell>
          <cell r="AF200">
            <v>5719142</v>
          </cell>
          <cell r="AG200">
            <v>535.27</v>
          </cell>
          <cell r="AH200">
            <v>10684.59</v>
          </cell>
          <cell r="AI200">
            <v>4784779</v>
          </cell>
          <cell r="AJ200">
            <v>6096862</v>
          </cell>
          <cell r="AK200">
            <v>0.78480000000000005</v>
          </cell>
          <cell r="AL200">
            <v>348324</v>
          </cell>
          <cell r="AM200">
            <v>42762</v>
          </cell>
          <cell r="AN200">
            <v>863498</v>
          </cell>
          <cell r="AP200">
            <v>0</v>
          </cell>
          <cell r="AQ200">
            <v>0</v>
          </cell>
        </row>
        <row r="201">
          <cell r="M201" t="str">
            <v>1395667124</v>
          </cell>
          <cell r="N201">
            <v>1</v>
          </cell>
          <cell r="O201">
            <v>820.33</v>
          </cell>
          <cell r="P201">
            <v>0</v>
          </cell>
          <cell r="Q201">
            <v>0</v>
          </cell>
          <cell r="R201">
            <v>0</v>
          </cell>
          <cell r="S201">
            <v>74.47</v>
          </cell>
          <cell r="T201">
            <v>74.47</v>
          </cell>
          <cell r="U201">
            <v>61090</v>
          </cell>
          <cell r="V201" t="b">
            <v>0</v>
          </cell>
          <cell r="W201">
            <v>7941</v>
          </cell>
          <cell r="X201">
            <v>7301</v>
          </cell>
          <cell r="Y201">
            <v>7518</v>
          </cell>
          <cell r="Z201">
            <v>8939</v>
          </cell>
          <cell r="AA201">
            <v>0</v>
          </cell>
          <cell r="AB201">
            <v>0</v>
          </cell>
          <cell r="AC201">
            <v>0</v>
          </cell>
          <cell r="AD201">
            <v>665687</v>
          </cell>
          <cell r="AE201">
            <v>665687</v>
          </cell>
          <cell r="AF201">
            <v>5719142</v>
          </cell>
          <cell r="AG201">
            <v>535.27</v>
          </cell>
          <cell r="AH201">
            <v>10684.59</v>
          </cell>
          <cell r="AI201">
            <v>4784779</v>
          </cell>
          <cell r="AJ201">
            <v>6096862</v>
          </cell>
          <cell r="AK201">
            <v>0.78480000000000005</v>
          </cell>
          <cell r="AL201">
            <v>624451</v>
          </cell>
          <cell r="AM201">
            <v>61090</v>
          </cell>
          <cell r="AN201">
            <v>863498</v>
          </cell>
          <cell r="AP201">
            <v>0</v>
          </cell>
          <cell r="AQ201">
            <v>0</v>
          </cell>
        </row>
        <row r="202">
          <cell r="M202" t="str">
            <v>1395667173</v>
          </cell>
          <cell r="N202">
            <v>1</v>
          </cell>
          <cell r="O202">
            <v>1852.46</v>
          </cell>
          <cell r="P202">
            <v>0</v>
          </cell>
          <cell r="Q202">
            <v>0</v>
          </cell>
          <cell r="R202">
            <v>0</v>
          </cell>
          <cell r="S202">
            <v>72.5</v>
          </cell>
          <cell r="T202">
            <v>72.5</v>
          </cell>
          <cell r="U202">
            <v>134303</v>
          </cell>
          <cell r="V202" t="b">
            <v>0</v>
          </cell>
          <cell r="W202">
            <v>7941</v>
          </cell>
          <cell r="X202">
            <v>7301</v>
          </cell>
          <cell r="Y202">
            <v>7518</v>
          </cell>
          <cell r="Z202">
            <v>8939</v>
          </cell>
          <cell r="AA202">
            <v>0</v>
          </cell>
          <cell r="AB202">
            <v>0</v>
          </cell>
          <cell r="AC202">
            <v>0</v>
          </cell>
          <cell r="AD202">
            <v>648078</v>
          </cell>
          <cell r="AE202">
            <v>648078</v>
          </cell>
          <cell r="AF202">
            <v>5719142</v>
          </cell>
          <cell r="AG202">
            <v>535.27</v>
          </cell>
          <cell r="AH202">
            <v>10684.59</v>
          </cell>
          <cell r="AI202">
            <v>4784779</v>
          </cell>
          <cell r="AJ202">
            <v>6096862</v>
          </cell>
          <cell r="AK202">
            <v>0.78480000000000005</v>
          </cell>
          <cell r="AL202">
            <v>607932</v>
          </cell>
          <cell r="AM202">
            <v>134303</v>
          </cell>
          <cell r="AN202">
            <v>863498</v>
          </cell>
          <cell r="AP202">
            <v>0</v>
          </cell>
          <cell r="AQ202">
            <v>0</v>
          </cell>
        </row>
        <row r="203">
          <cell r="M203" t="str">
            <v>1395667207</v>
          </cell>
          <cell r="N203">
            <v>1</v>
          </cell>
          <cell r="O203">
            <v>2488.46</v>
          </cell>
          <cell r="P203">
            <v>0</v>
          </cell>
          <cell r="Q203">
            <v>0</v>
          </cell>
          <cell r="R203">
            <v>0</v>
          </cell>
          <cell r="S203">
            <v>86.8</v>
          </cell>
          <cell r="T203">
            <v>86.8</v>
          </cell>
          <cell r="U203">
            <v>215998</v>
          </cell>
          <cell r="V203" t="b">
            <v>0</v>
          </cell>
          <cell r="W203">
            <v>7941</v>
          </cell>
          <cell r="X203">
            <v>7301</v>
          </cell>
          <cell r="Y203">
            <v>7518</v>
          </cell>
          <cell r="Z203">
            <v>8939</v>
          </cell>
          <cell r="AA203">
            <v>0</v>
          </cell>
          <cell r="AB203">
            <v>0</v>
          </cell>
          <cell r="AC203">
            <v>0</v>
          </cell>
          <cell r="AD203">
            <v>775905</v>
          </cell>
          <cell r="AE203">
            <v>775905</v>
          </cell>
          <cell r="AF203">
            <v>5719142</v>
          </cell>
          <cell r="AG203">
            <v>535.27</v>
          </cell>
          <cell r="AH203">
            <v>10684.59</v>
          </cell>
          <cell r="AI203">
            <v>4784779</v>
          </cell>
          <cell r="AJ203">
            <v>6096862</v>
          </cell>
          <cell r="AK203">
            <v>0.78480000000000005</v>
          </cell>
          <cell r="AL203">
            <v>727841</v>
          </cell>
          <cell r="AM203">
            <v>215998</v>
          </cell>
          <cell r="AN203">
            <v>863498</v>
          </cell>
          <cell r="AP203">
            <v>0</v>
          </cell>
          <cell r="AQ203">
            <v>0</v>
          </cell>
        </row>
        <row r="204">
          <cell r="M204" t="str">
            <v>1395667215</v>
          </cell>
          <cell r="N204">
            <v>1</v>
          </cell>
          <cell r="O204">
            <v>1748.4</v>
          </cell>
          <cell r="P204">
            <v>0</v>
          </cell>
          <cell r="Q204">
            <v>0</v>
          </cell>
          <cell r="R204">
            <v>0</v>
          </cell>
          <cell r="S204">
            <v>96.27</v>
          </cell>
          <cell r="T204">
            <v>96.27</v>
          </cell>
          <cell r="U204">
            <v>168318</v>
          </cell>
          <cell r="V204" t="b">
            <v>0</v>
          </cell>
          <cell r="W204">
            <v>7941</v>
          </cell>
          <cell r="X204">
            <v>7301</v>
          </cell>
          <cell r="Y204">
            <v>7518</v>
          </cell>
          <cell r="Z204">
            <v>8939</v>
          </cell>
          <cell r="AA204">
            <v>0</v>
          </cell>
          <cell r="AB204">
            <v>0</v>
          </cell>
          <cell r="AC204">
            <v>0</v>
          </cell>
          <cell r="AD204">
            <v>860558</v>
          </cell>
          <cell r="AE204">
            <v>860558</v>
          </cell>
          <cell r="AF204">
            <v>5719142</v>
          </cell>
          <cell r="AG204">
            <v>535.27</v>
          </cell>
          <cell r="AH204">
            <v>10684.59</v>
          </cell>
          <cell r="AI204">
            <v>4784779</v>
          </cell>
          <cell r="AJ204">
            <v>6096862</v>
          </cell>
          <cell r="AK204">
            <v>0.78480000000000005</v>
          </cell>
          <cell r="AL204">
            <v>807250</v>
          </cell>
          <cell r="AM204">
            <v>168318</v>
          </cell>
          <cell r="AN204">
            <v>863498</v>
          </cell>
          <cell r="AP204">
            <v>0</v>
          </cell>
          <cell r="AQ204">
            <v>0</v>
          </cell>
        </row>
        <row r="205">
          <cell r="M205" t="str">
            <v>1395667249</v>
          </cell>
          <cell r="N205">
            <v>1</v>
          </cell>
          <cell r="O205">
            <v>818.22</v>
          </cell>
          <cell r="P205">
            <v>0</v>
          </cell>
          <cell r="Q205">
            <v>0</v>
          </cell>
          <cell r="R205">
            <v>0</v>
          </cell>
          <cell r="S205">
            <v>10.47</v>
          </cell>
          <cell r="T205">
            <v>10.47</v>
          </cell>
          <cell r="U205">
            <v>8567</v>
          </cell>
          <cell r="V205" t="b">
            <v>0</v>
          </cell>
          <cell r="W205">
            <v>7941</v>
          </cell>
          <cell r="X205">
            <v>7301</v>
          </cell>
          <cell r="Y205">
            <v>7518</v>
          </cell>
          <cell r="Z205">
            <v>8939</v>
          </cell>
          <cell r="AA205">
            <v>0</v>
          </cell>
          <cell r="AB205">
            <v>0</v>
          </cell>
          <cell r="AC205">
            <v>0</v>
          </cell>
          <cell r="AD205">
            <v>93591</v>
          </cell>
          <cell r="AE205">
            <v>93591</v>
          </cell>
          <cell r="AF205">
            <v>5719142</v>
          </cell>
          <cell r="AG205">
            <v>535.27</v>
          </cell>
          <cell r="AH205">
            <v>10684.59</v>
          </cell>
          <cell r="AI205">
            <v>4784779</v>
          </cell>
          <cell r="AJ205">
            <v>6096862</v>
          </cell>
          <cell r="AK205">
            <v>0.78480000000000005</v>
          </cell>
          <cell r="AL205">
            <v>87794</v>
          </cell>
          <cell r="AM205">
            <v>8567</v>
          </cell>
          <cell r="AN205">
            <v>863498</v>
          </cell>
          <cell r="AP205">
            <v>0</v>
          </cell>
          <cell r="AQ205">
            <v>0</v>
          </cell>
        </row>
        <row r="206">
          <cell r="M206" t="str">
            <v>1395673676</v>
          </cell>
          <cell r="N206">
            <v>1</v>
          </cell>
          <cell r="O206">
            <v>1213.8399999999999</v>
          </cell>
          <cell r="P206">
            <v>0</v>
          </cell>
          <cell r="Q206">
            <v>0</v>
          </cell>
          <cell r="R206">
            <v>0</v>
          </cell>
          <cell r="S206">
            <v>18.71</v>
          </cell>
          <cell r="T206">
            <v>18.71</v>
          </cell>
          <cell r="U206">
            <v>22711</v>
          </cell>
          <cell r="V206" t="b">
            <v>0</v>
          </cell>
          <cell r="W206">
            <v>7941</v>
          </cell>
          <cell r="X206">
            <v>7301</v>
          </cell>
          <cell r="Y206">
            <v>7518</v>
          </cell>
          <cell r="Z206">
            <v>8939</v>
          </cell>
          <cell r="AA206">
            <v>0</v>
          </cell>
          <cell r="AB206">
            <v>0</v>
          </cell>
          <cell r="AC206">
            <v>0</v>
          </cell>
          <cell r="AD206">
            <v>167249</v>
          </cell>
          <cell r="AE206">
            <v>167249</v>
          </cell>
          <cell r="AF206">
            <v>5719142</v>
          </cell>
          <cell r="AG206">
            <v>535.27</v>
          </cell>
          <cell r="AH206">
            <v>10684.59</v>
          </cell>
          <cell r="AI206">
            <v>4784779</v>
          </cell>
          <cell r="AJ206">
            <v>6096862</v>
          </cell>
          <cell r="AK206">
            <v>0.78480000000000005</v>
          </cell>
          <cell r="AL206">
            <v>156888</v>
          </cell>
          <cell r="AM206">
            <v>22711</v>
          </cell>
          <cell r="AN206">
            <v>863498</v>
          </cell>
          <cell r="AP206">
            <v>0</v>
          </cell>
          <cell r="AQ206">
            <v>0</v>
          </cell>
        </row>
        <row r="207">
          <cell r="M207" t="str">
            <v>1395675176</v>
          </cell>
          <cell r="N207">
            <v>1</v>
          </cell>
          <cell r="O207">
            <v>1688.33</v>
          </cell>
          <cell r="P207">
            <v>0</v>
          </cell>
          <cell r="Q207">
            <v>0</v>
          </cell>
          <cell r="R207">
            <v>0</v>
          </cell>
          <cell r="S207">
            <v>14.42</v>
          </cell>
          <cell r="T207">
            <v>14.42</v>
          </cell>
          <cell r="U207">
            <v>24346</v>
          </cell>
          <cell r="V207" t="b">
            <v>0</v>
          </cell>
          <cell r="W207">
            <v>7941</v>
          </cell>
          <cell r="X207">
            <v>7301</v>
          </cell>
          <cell r="Y207">
            <v>7518</v>
          </cell>
          <cell r="Z207">
            <v>8939</v>
          </cell>
          <cell r="AA207">
            <v>0</v>
          </cell>
          <cell r="AB207">
            <v>0</v>
          </cell>
          <cell r="AC207">
            <v>0</v>
          </cell>
          <cell r="AD207">
            <v>128900</v>
          </cell>
          <cell r="AE207">
            <v>128900</v>
          </cell>
          <cell r="AF207">
            <v>5719142</v>
          </cell>
          <cell r="AG207">
            <v>535.27</v>
          </cell>
          <cell r="AH207">
            <v>10684.59</v>
          </cell>
          <cell r="AI207">
            <v>4784779</v>
          </cell>
          <cell r="AJ207">
            <v>6096862</v>
          </cell>
          <cell r="AK207">
            <v>0.78480000000000005</v>
          </cell>
          <cell r="AL207">
            <v>120916</v>
          </cell>
          <cell r="AM207">
            <v>24346</v>
          </cell>
          <cell r="AN207">
            <v>863498</v>
          </cell>
          <cell r="AP207">
            <v>0</v>
          </cell>
          <cell r="AQ207">
            <v>0</v>
          </cell>
        </row>
        <row r="208">
          <cell r="M208" t="str">
            <v>1395675192</v>
          </cell>
          <cell r="N208">
            <v>1</v>
          </cell>
          <cell r="O208">
            <v>2502.19</v>
          </cell>
          <cell r="P208">
            <v>0</v>
          </cell>
          <cell r="Q208">
            <v>0</v>
          </cell>
          <cell r="R208">
            <v>0</v>
          </cell>
          <cell r="S208">
            <v>4.82</v>
          </cell>
          <cell r="T208">
            <v>4.82</v>
          </cell>
          <cell r="U208">
            <v>12061</v>
          </cell>
          <cell r="V208" t="b">
            <v>0</v>
          </cell>
          <cell r="W208">
            <v>7941</v>
          </cell>
          <cell r="X208">
            <v>7301</v>
          </cell>
          <cell r="Y208">
            <v>7518</v>
          </cell>
          <cell r="Z208">
            <v>8939</v>
          </cell>
          <cell r="AA208">
            <v>0</v>
          </cell>
          <cell r="AB208">
            <v>0</v>
          </cell>
          <cell r="AC208">
            <v>0</v>
          </cell>
          <cell r="AD208">
            <v>43086</v>
          </cell>
          <cell r="AE208">
            <v>43086</v>
          </cell>
          <cell r="AF208">
            <v>5719142</v>
          </cell>
          <cell r="AG208">
            <v>535.27</v>
          </cell>
          <cell r="AH208">
            <v>10684.59</v>
          </cell>
          <cell r="AI208">
            <v>4784779</v>
          </cell>
          <cell r="AJ208">
            <v>6096862</v>
          </cell>
          <cell r="AK208">
            <v>0.78480000000000005</v>
          </cell>
          <cell r="AL208">
            <v>40417</v>
          </cell>
          <cell r="AM208">
            <v>12061</v>
          </cell>
          <cell r="AN208">
            <v>863498</v>
          </cell>
          <cell r="AP208">
            <v>0</v>
          </cell>
          <cell r="AQ208">
            <v>0</v>
          </cell>
        </row>
        <row r="209">
          <cell r="M209" t="str">
            <v>1395675200</v>
          </cell>
          <cell r="N209">
            <v>1</v>
          </cell>
          <cell r="O209">
            <v>2214.5</v>
          </cell>
          <cell r="P209">
            <v>0</v>
          </cell>
          <cell r="Q209">
            <v>0</v>
          </cell>
          <cell r="R209">
            <v>0</v>
          </cell>
          <cell r="S209">
            <v>11.21</v>
          </cell>
          <cell r="T209">
            <v>11.21</v>
          </cell>
          <cell r="U209">
            <v>24825</v>
          </cell>
          <cell r="V209" t="b">
            <v>0</v>
          </cell>
          <cell r="W209">
            <v>7941</v>
          </cell>
          <cell r="X209">
            <v>7301</v>
          </cell>
          <cell r="Y209">
            <v>7518</v>
          </cell>
          <cell r="Z209">
            <v>8939</v>
          </cell>
          <cell r="AA209">
            <v>0</v>
          </cell>
          <cell r="AB209">
            <v>0</v>
          </cell>
          <cell r="AC209">
            <v>0</v>
          </cell>
          <cell r="AD209">
            <v>100206</v>
          </cell>
          <cell r="AE209">
            <v>100206</v>
          </cell>
          <cell r="AF209">
            <v>5719142</v>
          </cell>
          <cell r="AG209">
            <v>535.27</v>
          </cell>
          <cell r="AH209">
            <v>10684.59</v>
          </cell>
          <cell r="AI209">
            <v>4784779</v>
          </cell>
          <cell r="AJ209">
            <v>6096862</v>
          </cell>
          <cell r="AK209">
            <v>0.78480000000000005</v>
          </cell>
          <cell r="AL209">
            <v>93999</v>
          </cell>
          <cell r="AM209">
            <v>24825</v>
          </cell>
          <cell r="AN209">
            <v>863498</v>
          </cell>
          <cell r="AP209">
            <v>0</v>
          </cell>
          <cell r="AQ209">
            <v>0</v>
          </cell>
        </row>
        <row r="210">
          <cell r="M210" t="str">
            <v>1395675242</v>
          </cell>
          <cell r="N210">
            <v>1</v>
          </cell>
          <cell r="O210">
            <v>1353.15</v>
          </cell>
          <cell r="P210">
            <v>0</v>
          </cell>
          <cell r="Q210">
            <v>0</v>
          </cell>
          <cell r="R210">
            <v>0</v>
          </cell>
          <cell r="S210">
            <v>10.56</v>
          </cell>
          <cell r="T210">
            <v>10.56</v>
          </cell>
          <cell r="U210">
            <v>14289</v>
          </cell>
          <cell r="V210" t="b">
            <v>0</v>
          </cell>
          <cell r="W210">
            <v>7941</v>
          </cell>
          <cell r="X210">
            <v>7301</v>
          </cell>
          <cell r="Y210">
            <v>7518</v>
          </cell>
          <cell r="Z210">
            <v>8939</v>
          </cell>
          <cell r="AA210">
            <v>0</v>
          </cell>
          <cell r="AB210">
            <v>0</v>
          </cell>
          <cell r="AC210">
            <v>0</v>
          </cell>
          <cell r="AD210">
            <v>94396</v>
          </cell>
          <cell r="AE210">
            <v>94396</v>
          </cell>
          <cell r="AF210">
            <v>5719142</v>
          </cell>
          <cell r="AG210">
            <v>535.27</v>
          </cell>
          <cell r="AH210">
            <v>10684.59</v>
          </cell>
          <cell r="AI210">
            <v>4784779</v>
          </cell>
          <cell r="AJ210">
            <v>6096862</v>
          </cell>
          <cell r="AK210">
            <v>0.78480000000000005</v>
          </cell>
          <cell r="AL210">
            <v>88548</v>
          </cell>
          <cell r="AM210">
            <v>14289</v>
          </cell>
          <cell r="AN210">
            <v>863498</v>
          </cell>
          <cell r="AP210">
            <v>0</v>
          </cell>
          <cell r="AQ210">
            <v>0</v>
          </cell>
        </row>
        <row r="211">
          <cell r="M211" t="str">
            <v>1395667652</v>
          </cell>
          <cell r="N211">
            <v>1</v>
          </cell>
          <cell r="O211">
            <v>1784.7</v>
          </cell>
          <cell r="P211">
            <v>0</v>
          </cell>
          <cell r="Q211">
            <v>0</v>
          </cell>
          <cell r="R211">
            <v>0</v>
          </cell>
          <cell r="S211">
            <v>0.63</v>
          </cell>
          <cell r="T211">
            <v>0.63</v>
          </cell>
          <cell r="U211">
            <v>1124</v>
          </cell>
          <cell r="V211" t="b">
            <v>0</v>
          </cell>
          <cell r="W211">
            <v>7941</v>
          </cell>
          <cell r="X211">
            <v>7301</v>
          </cell>
          <cell r="Y211">
            <v>7518</v>
          </cell>
          <cell r="Z211">
            <v>8939</v>
          </cell>
          <cell r="AA211">
            <v>0</v>
          </cell>
          <cell r="AB211">
            <v>0</v>
          </cell>
          <cell r="AC211">
            <v>0</v>
          </cell>
          <cell r="AD211">
            <v>5632</v>
          </cell>
          <cell r="AE211">
            <v>5632</v>
          </cell>
          <cell r="AF211">
            <v>5719142</v>
          </cell>
          <cell r="AG211">
            <v>535.27</v>
          </cell>
          <cell r="AH211">
            <v>10684.59</v>
          </cell>
          <cell r="AI211">
            <v>4784779</v>
          </cell>
          <cell r="AJ211">
            <v>6096862</v>
          </cell>
          <cell r="AK211">
            <v>0.78480000000000005</v>
          </cell>
          <cell r="AL211">
            <v>5283</v>
          </cell>
          <cell r="AM211">
            <v>1124</v>
          </cell>
          <cell r="AN211">
            <v>863498</v>
          </cell>
          <cell r="AP211">
            <v>0</v>
          </cell>
          <cell r="AQ211">
            <v>0</v>
          </cell>
        </row>
        <row r="212">
          <cell r="M212" t="str">
            <v>1395667686</v>
          </cell>
          <cell r="N212">
            <v>1</v>
          </cell>
          <cell r="O212">
            <v>535.45000000000005</v>
          </cell>
          <cell r="P212">
            <v>0</v>
          </cell>
          <cell r="Q212">
            <v>0</v>
          </cell>
          <cell r="R212">
            <v>0</v>
          </cell>
          <cell r="S212">
            <v>2.9</v>
          </cell>
          <cell r="T212">
            <v>2.9</v>
          </cell>
          <cell r="U212">
            <v>1553</v>
          </cell>
          <cell r="V212" t="b">
            <v>0</v>
          </cell>
          <cell r="W212">
            <v>7941</v>
          </cell>
          <cell r="X212">
            <v>7301</v>
          </cell>
          <cell r="Y212">
            <v>7518</v>
          </cell>
          <cell r="Z212">
            <v>8939</v>
          </cell>
          <cell r="AA212">
            <v>0</v>
          </cell>
          <cell r="AB212">
            <v>0</v>
          </cell>
          <cell r="AC212">
            <v>0</v>
          </cell>
          <cell r="AD212">
            <v>25923</v>
          </cell>
          <cell r="AE212">
            <v>25923</v>
          </cell>
          <cell r="AF212">
            <v>5719142</v>
          </cell>
          <cell r="AG212">
            <v>535.27</v>
          </cell>
          <cell r="AH212">
            <v>10684.59</v>
          </cell>
          <cell r="AI212">
            <v>4784779</v>
          </cell>
          <cell r="AJ212">
            <v>6096862</v>
          </cell>
          <cell r="AK212">
            <v>0.78480000000000005</v>
          </cell>
          <cell r="AL212">
            <v>24317</v>
          </cell>
          <cell r="AM212">
            <v>1553</v>
          </cell>
          <cell r="AN212">
            <v>863498</v>
          </cell>
          <cell r="AP212">
            <v>0</v>
          </cell>
          <cell r="AQ212">
            <v>0</v>
          </cell>
        </row>
        <row r="213">
          <cell r="M213" t="str">
            <v>1395667710</v>
          </cell>
          <cell r="N213">
            <v>1</v>
          </cell>
          <cell r="O213">
            <v>378.2</v>
          </cell>
          <cell r="P213">
            <v>0</v>
          </cell>
          <cell r="Q213">
            <v>0</v>
          </cell>
          <cell r="R213">
            <v>0</v>
          </cell>
          <cell r="S213">
            <v>0.96</v>
          </cell>
          <cell r="T213">
            <v>0.96</v>
          </cell>
          <cell r="U213">
            <v>363</v>
          </cell>
          <cell r="V213" t="b">
            <v>0</v>
          </cell>
          <cell r="W213">
            <v>7941</v>
          </cell>
          <cell r="X213">
            <v>7301</v>
          </cell>
          <cell r="Y213">
            <v>7518</v>
          </cell>
          <cell r="Z213">
            <v>8939</v>
          </cell>
          <cell r="AA213">
            <v>0</v>
          </cell>
          <cell r="AB213">
            <v>0</v>
          </cell>
          <cell r="AC213">
            <v>0</v>
          </cell>
          <cell r="AD213">
            <v>8581</v>
          </cell>
          <cell r="AE213">
            <v>8581</v>
          </cell>
          <cell r="AF213">
            <v>5719142</v>
          </cell>
          <cell r="AG213">
            <v>535.27</v>
          </cell>
          <cell r="AH213">
            <v>10684.59</v>
          </cell>
          <cell r="AI213">
            <v>4784779</v>
          </cell>
          <cell r="AJ213">
            <v>6096862</v>
          </cell>
          <cell r="AK213">
            <v>0.78480000000000005</v>
          </cell>
          <cell r="AL213">
            <v>8050</v>
          </cell>
          <cell r="AM213">
            <v>363</v>
          </cell>
          <cell r="AN213">
            <v>863498</v>
          </cell>
          <cell r="AP213">
            <v>0</v>
          </cell>
          <cell r="AQ213">
            <v>0</v>
          </cell>
        </row>
        <row r="214">
          <cell r="M214" t="str">
            <v>1395667876</v>
          </cell>
          <cell r="N214">
            <v>1</v>
          </cell>
          <cell r="O214">
            <v>518.54</v>
          </cell>
          <cell r="P214">
            <v>0</v>
          </cell>
          <cell r="Q214">
            <v>0</v>
          </cell>
          <cell r="R214">
            <v>0</v>
          </cell>
          <cell r="S214">
            <v>1.63</v>
          </cell>
          <cell r="T214">
            <v>1.63</v>
          </cell>
          <cell r="U214">
            <v>845</v>
          </cell>
          <cell r="V214" t="b">
            <v>0</v>
          </cell>
          <cell r="W214">
            <v>7941</v>
          </cell>
          <cell r="X214">
            <v>7301</v>
          </cell>
          <cell r="Y214">
            <v>7518</v>
          </cell>
          <cell r="Z214">
            <v>8939</v>
          </cell>
          <cell r="AA214">
            <v>0</v>
          </cell>
          <cell r="AB214">
            <v>0</v>
          </cell>
          <cell r="AC214">
            <v>0</v>
          </cell>
          <cell r="AD214">
            <v>14571</v>
          </cell>
          <cell r="AE214">
            <v>14571</v>
          </cell>
          <cell r="AF214">
            <v>5719142</v>
          </cell>
          <cell r="AG214">
            <v>535.27</v>
          </cell>
          <cell r="AH214">
            <v>10684.59</v>
          </cell>
          <cell r="AI214">
            <v>4784779</v>
          </cell>
          <cell r="AJ214">
            <v>6096862</v>
          </cell>
          <cell r="AK214">
            <v>0.78480000000000005</v>
          </cell>
          <cell r="AL214">
            <v>13668</v>
          </cell>
          <cell r="AM214">
            <v>845</v>
          </cell>
          <cell r="AN214">
            <v>863498</v>
          </cell>
          <cell r="AP214">
            <v>0</v>
          </cell>
          <cell r="AQ214">
            <v>0</v>
          </cell>
        </row>
        <row r="215">
          <cell r="M215" t="str">
            <v>1395673957</v>
          </cell>
          <cell r="N215">
            <v>1</v>
          </cell>
          <cell r="O215">
            <v>949.49</v>
          </cell>
          <cell r="P215">
            <v>0</v>
          </cell>
          <cell r="Q215">
            <v>0</v>
          </cell>
          <cell r="R215">
            <v>0</v>
          </cell>
          <cell r="S215">
            <v>0.3</v>
          </cell>
          <cell r="T215">
            <v>0.3</v>
          </cell>
          <cell r="U215">
            <v>285</v>
          </cell>
          <cell r="V215" t="b">
            <v>0</v>
          </cell>
          <cell r="W215">
            <v>7941</v>
          </cell>
          <cell r="X215">
            <v>7301</v>
          </cell>
          <cell r="Y215">
            <v>7518</v>
          </cell>
          <cell r="Z215">
            <v>8939</v>
          </cell>
          <cell r="AA215">
            <v>0</v>
          </cell>
          <cell r="AB215">
            <v>0</v>
          </cell>
          <cell r="AC215">
            <v>0</v>
          </cell>
          <cell r="AD215">
            <v>2682</v>
          </cell>
          <cell r="AE215">
            <v>2682</v>
          </cell>
          <cell r="AF215">
            <v>5719142</v>
          </cell>
          <cell r="AG215">
            <v>535.27</v>
          </cell>
          <cell r="AH215">
            <v>10684.59</v>
          </cell>
          <cell r="AI215">
            <v>4784779</v>
          </cell>
          <cell r="AJ215">
            <v>6096862</v>
          </cell>
          <cell r="AK215">
            <v>0.78480000000000005</v>
          </cell>
          <cell r="AL215">
            <v>2516</v>
          </cell>
          <cell r="AM215">
            <v>285</v>
          </cell>
          <cell r="AN215">
            <v>863498</v>
          </cell>
          <cell r="AP215">
            <v>0</v>
          </cell>
          <cell r="AQ215">
            <v>0</v>
          </cell>
        </row>
        <row r="216">
          <cell r="M216" t="str">
            <v>1436467058</v>
          </cell>
          <cell r="N216">
            <v>1</v>
          </cell>
          <cell r="O216">
            <v>2028.83</v>
          </cell>
          <cell r="P216">
            <v>0</v>
          </cell>
          <cell r="Q216">
            <v>0</v>
          </cell>
          <cell r="R216">
            <v>0</v>
          </cell>
          <cell r="S216">
            <v>36.1</v>
          </cell>
          <cell r="T216">
            <v>36.1</v>
          </cell>
          <cell r="U216">
            <v>73241</v>
          </cell>
          <cell r="V216" t="b">
            <v>0</v>
          </cell>
          <cell r="W216">
            <v>7941</v>
          </cell>
          <cell r="X216">
            <v>7301</v>
          </cell>
          <cell r="Y216">
            <v>7518</v>
          </cell>
          <cell r="Z216">
            <v>8939</v>
          </cell>
          <cell r="AA216">
            <v>0</v>
          </cell>
          <cell r="AB216">
            <v>0</v>
          </cell>
          <cell r="AC216">
            <v>0</v>
          </cell>
          <cell r="AD216">
            <v>322698</v>
          </cell>
          <cell r="AE216">
            <v>322698</v>
          </cell>
          <cell r="AF216">
            <v>864443</v>
          </cell>
          <cell r="AG216">
            <v>81.08</v>
          </cell>
          <cell r="AH216">
            <v>10661.61</v>
          </cell>
          <cell r="AI216">
            <v>724774</v>
          </cell>
          <cell r="AJ216">
            <v>922000</v>
          </cell>
          <cell r="AK216">
            <v>0.78610000000000002</v>
          </cell>
          <cell r="AL216">
            <v>302557</v>
          </cell>
          <cell r="AM216">
            <v>73241</v>
          </cell>
          <cell r="AN216">
            <v>129248</v>
          </cell>
          <cell r="AP216">
            <v>0</v>
          </cell>
          <cell r="AQ216">
            <v>0</v>
          </cell>
        </row>
        <row r="217">
          <cell r="M217" t="str">
            <v>1436467173</v>
          </cell>
          <cell r="N217">
            <v>1</v>
          </cell>
          <cell r="O217">
            <v>1852.46</v>
          </cell>
          <cell r="P217">
            <v>0</v>
          </cell>
          <cell r="Q217">
            <v>0</v>
          </cell>
          <cell r="R217">
            <v>0</v>
          </cell>
          <cell r="S217">
            <v>2.4700000000000002</v>
          </cell>
          <cell r="T217">
            <v>2.4700000000000002</v>
          </cell>
          <cell r="U217">
            <v>4576</v>
          </cell>
          <cell r="V217" t="b">
            <v>0</v>
          </cell>
          <cell r="W217">
            <v>7941</v>
          </cell>
          <cell r="X217">
            <v>7301</v>
          </cell>
          <cell r="Y217">
            <v>7518</v>
          </cell>
          <cell r="Z217">
            <v>8939</v>
          </cell>
          <cell r="AA217">
            <v>0</v>
          </cell>
          <cell r="AB217">
            <v>0</v>
          </cell>
          <cell r="AC217">
            <v>0</v>
          </cell>
          <cell r="AD217">
            <v>22079</v>
          </cell>
          <cell r="AE217">
            <v>22079</v>
          </cell>
          <cell r="AF217">
            <v>864443</v>
          </cell>
          <cell r="AG217">
            <v>81.08</v>
          </cell>
          <cell r="AH217">
            <v>10661.61</v>
          </cell>
          <cell r="AI217">
            <v>724774</v>
          </cell>
          <cell r="AJ217">
            <v>922000</v>
          </cell>
          <cell r="AK217">
            <v>0.78610000000000002</v>
          </cell>
          <cell r="AL217">
            <v>20701</v>
          </cell>
          <cell r="AM217">
            <v>4576</v>
          </cell>
          <cell r="AN217">
            <v>129248</v>
          </cell>
          <cell r="AP217">
            <v>0</v>
          </cell>
          <cell r="AQ217">
            <v>0</v>
          </cell>
        </row>
        <row r="218">
          <cell r="M218" t="str">
            <v>1436473676</v>
          </cell>
          <cell r="N218">
            <v>1</v>
          </cell>
          <cell r="O218">
            <v>1213.8399999999999</v>
          </cell>
          <cell r="P218">
            <v>0</v>
          </cell>
          <cell r="Q218">
            <v>0</v>
          </cell>
          <cell r="R218">
            <v>0</v>
          </cell>
          <cell r="S218">
            <v>41.96</v>
          </cell>
          <cell r="T218">
            <v>41.96</v>
          </cell>
          <cell r="U218">
            <v>50933</v>
          </cell>
          <cell r="V218" t="b">
            <v>0</v>
          </cell>
          <cell r="W218">
            <v>7941</v>
          </cell>
          <cell r="X218">
            <v>7301</v>
          </cell>
          <cell r="Y218">
            <v>7518</v>
          </cell>
          <cell r="Z218">
            <v>8939</v>
          </cell>
          <cell r="AA218">
            <v>0</v>
          </cell>
          <cell r="AB218">
            <v>0</v>
          </cell>
          <cell r="AC218">
            <v>0</v>
          </cell>
          <cell r="AD218">
            <v>375080</v>
          </cell>
          <cell r="AE218">
            <v>375080</v>
          </cell>
          <cell r="AF218">
            <v>864443</v>
          </cell>
          <cell r="AG218">
            <v>81.08</v>
          </cell>
          <cell r="AH218">
            <v>10661.61</v>
          </cell>
          <cell r="AI218">
            <v>724774</v>
          </cell>
          <cell r="AJ218">
            <v>922000</v>
          </cell>
          <cell r="AK218">
            <v>0.78610000000000002</v>
          </cell>
          <cell r="AL218">
            <v>351671</v>
          </cell>
          <cell r="AM218">
            <v>50933</v>
          </cell>
          <cell r="AN218">
            <v>129248</v>
          </cell>
          <cell r="AP218">
            <v>0</v>
          </cell>
          <cell r="AQ218">
            <v>0</v>
          </cell>
        </row>
        <row r="219">
          <cell r="M219" t="str">
            <v>1436467777</v>
          </cell>
          <cell r="N219">
            <v>1</v>
          </cell>
          <cell r="O219">
            <v>904.82</v>
          </cell>
          <cell r="P219">
            <v>0</v>
          </cell>
          <cell r="Q219">
            <v>0</v>
          </cell>
          <cell r="R219">
            <v>0</v>
          </cell>
          <cell r="S219">
            <v>0.55000000000000004</v>
          </cell>
          <cell r="T219">
            <v>0.55000000000000004</v>
          </cell>
          <cell r="U219">
            <v>498</v>
          </cell>
          <cell r="V219" t="b">
            <v>0</v>
          </cell>
          <cell r="W219">
            <v>7941</v>
          </cell>
          <cell r="X219">
            <v>7301</v>
          </cell>
          <cell r="Y219">
            <v>7518</v>
          </cell>
          <cell r="Z219">
            <v>8939</v>
          </cell>
          <cell r="AA219">
            <v>0</v>
          </cell>
          <cell r="AB219">
            <v>0</v>
          </cell>
          <cell r="AC219">
            <v>0</v>
          </cell>
          <cell r="AD219">
            <v>4916</v>
          </cell>
          <cell r="AE219">
            <v>4916</v>
          </cell>
          <cell r="AF219">
            <v>864443</v>
          </cell>
          <cell r="AG219">
            <v>81.08</v>
          </cell>
          <cell r="AH219">
            <v>10661.61</v>
          </cell>
          <cell r="AI219">
            <v>724774</v>
          </cell>
          <cell r="AJ219">
            <v>922000</v>
          </cell>
          <cell r="AK219">
            <v>0.78610000000000002</v>
          </cell>
          <cell r="AL219">
            <v>4610</v>
          </cell>
          <cell r="AM219">
            <v>498</v>
          </cell>
          <cell r="AN219">
            <v>129248</v>
          </cell>
          <cell r="AP219">
            <v>0</v>
          </cell>
          <cell r="AQ219">
            <v>0</v>
          </cell>
        </row>
        <row r="220">
          <cell r="M220" t="str">
            <v>1239167355</v>
          </cell>
          <cell r="N220">
            <v>1</v>
          </cell>
          <cell r="O220">
            <v>2667.86</v>
          </cell>
          <cell r="P220">
            <v>0</v>
          </cell>
          <cell r="Q220">
            <v>0</v>
          </cell>
          <cell r="R220">
            <v>0</v>
          </cell>
          <cell r="S220">
            <v>1.21</v>
          </cell>
          <cell r="T220">
            <v>1.21</v>
          </cell>
          <cell r="U220">
            <v>3228</v>
          </cell>
          <cell r="V220" t="b">
            <v>0</v>
          </cell>
          <cell r="W220">
            <v>7941</v>
          </cell>
          <cell r="X220">
            <v>7301</v>
          </cell>
          <cell r="Y220">
            <v>7518</v>
          </cell>
          <cell r="Z220">
            <v>8939</v>
          </cell>
          <cell r="AA220">
            <v>0</v>
          </cell>
          <cell r="AB220">
            <v>0</v>
          </cell>
          <cell r="AC220">
            <v>0</v>
          </cell>
          <cell r="AD220">
            <v>10816</v>
          </cell>
          <cell r="AE220">
            <v>10816</v>
          </cell>
          <cell r="AF220">
            <v>2060117</v>
          </cell>
          <cell r="AG220">
            <v>184.09</v>
          </cell>
          <cell r="AH220">
            <v>11190.81</v>
          </cell>
          <cell r="AI220">
            <v>1618812</v>
          </cell>
          <cell r="AJ220">
            <v>2136622</v>
          </cell>
          <cell r="AK220">
            <v>0.75770000000000004</v>
          </cell>
          <cell r="AL220">
            <v>10260</v>
          </cell>
          <cell r="AM220">
            <v>3228</v>
          </cell>
          <cell r="AN220">
            <v>266947</v>
          </cell>
          <cell r="AP220">
            <v>0</v>
          </cell>
          <cell r="AQ220">
            <v>0</v>
          </cell>
        </row>
        <row r="221">
          <cell r="M221" t="str">
            <v>1239168502</v>
          </cell>
          <cell r="N221">
            <v>1</v>
          </cell>
          <cell r="O221">
            <v>2313.52</v>
          </cell>
          <cell r="P221">
            <v>0</v>
          </cell>
          <cell r="Q221">
            <v>0</v>
          </cell>
          <cell r="R221">
            <v>0</v>
          </cell>
          <cell r="S221">
            <v>1.98</v>
          </cell>
          <cell r="T221">
            <v>1.98</v>
          </cell>
          <cell r="U221">
            <v>4581</v>
          </cell>
          <cell r="V221" t="b">
            <v>0</v>
          </cell>
          <cell r="W221">
            <v>7941</v>
          </cell>
          <cell r="X221">
            <v>7301</v>
          </cell>
          <cell r="Y221">
            <v>7518</v>
          </cell>
          <cell r="Z221">
            <v>8939</v>
          </cell>
          <cell r="AA221">
            <v>0</v>
          </cell>
          <cell r="AB221">
            <v>0</v>
          </cell>
          <cell r="AC221">
            <v>0</v>
          </cell>
          <cell r="AD221">
            <v>17699</v>
          </cell>
          <cell r="AE221">
            <v>17699</v>
          </cell>
          <cell r="AF221">
            <v>2060117</v>
          </cell>
          <cell r="AG221">
            <v>184.09</v>
          </cell>
          <cell r="AH221">
            <v>11190.81</v>
          </cell>
          <cell r="AI221">
            <v>1618812</v>
          </cell>
          <cell r="AJ221">
            <v>2136622</v>
          </cell>
          <cell r="AK221">
            <v>0.75770000000000004</v>
          </cell>
          <cell r="AL221">
            <v>16789</v>
          </cell>
          <cell r="AM221">
            <v>4581</v>
          </cell>
          <cell r="AN221">
            <v>266947</v>
          </cell>
          <cell r="AP221">
            <v>0</v>
          </cell>
          <cell r="AQ221">
            <v>0</v>
          </cell>
        </row>
        <row r="222">
          <cell r="M222" t="str">
            <v>1239168569</v>
          </cell>
          <cell r="N222">
            <v>1</v>
          </cell>
          <cell r="O222">
            <v>1496.16</v>
          </cell>
          <cell r="P222">
            <v>0.04</v>
          </cell>
          <cell r="Q222">
            <v>0</v>
          </cell>
          <cell r="R222">
            <v>0.19</v>
          </cell>
          <cell r="S222">
            <v>13.67</v>
          </cell>
          <cell r="T222">
            <v>13.9</v>
          </cell>
          <cell r="U222">
            <v>20797</v>
          </cell>
          <cell r="V222" t="b">
            <v>0</v>
          </cell>
          <cell r="W222">
            <v>7941</v>
          </cell>
          <cell r="X222">
            <v>7301</v>
          </cell>
          <cell r="Y222">
            <v>7518</v>
          </cell>
          <cell r="Z222">
            <v>8939</v>
          </cell>
          <cell r="AA222">
            <v>318</v>
          </cell>
          <cell r="AB222">
            <v>0</v>
          </cell>
          <cell r="AC222">
            <v>1428</v>
          </cell>
          <cell r="AD222">
            <v>122196</v>
          </cell>
          <cell r="AE222">
            <v>123942</v>
          </cell>
          <cell r="AF222">
            <v>2060117</v>
          </cell>
          <cell r="AG222">
            <v>184.09</v>
          </cell>
          <cell r="AH222">
            <v>11190.81</v>
          </cell>
          <cell r="AI222">
            <v>1618812</v>
          </cell>
          <cell r="AJ222">
            <v>2136622</v>
          </cell>
          <cell r="AK222">
            <v>0.75770000000000004</v>
          </cell>
          <cell r="AL222">
            <v>117862</v>
          </cell>
          <cell r="AM222">
            <v>20797</v>
          </cell>
          <cell r="AN222">
            <v>266947</v>
          </cell>
          <cell r="AP222">
            <v>0</v>
          </cell>
          <cell r="AQ222">
            <v>0</v>
          </cell>
        </row>
        <row r="223">
          <cell r="M223" t="str">
            <v>1239168577</v>
          </cell>
          <cell r="N223">
            <v>1</v>
          </cell>
          <cell r="O223">
            <v>2504.1</v>
          </cell>
          <cell r="P223">
            <v>0</v>
          </cell>
          <cell r="Q223">
            <v>0</v>
          </cell>
          <cell r="R223">
            <v>0</v>
          </cell>
          <cell r="S223">
            <v>0.53</v>
          </cell>
          <cell r="T223">
            <v>0.53</v>
          </cell>
          <cell r="U223">
            <v>1327</v>
          </cell>
          <cell r="V223" t="b">
            <v>0</v>
          </cell>
          <cell r="W223">
            <v>7941</v>
          </cell>
          <cell r="X223">
            <v>7301</v>
          </cell>
          <cell r="Y223">
            <v>7518</v>
          </cell>
          <cell r="Z223">
            <v>8939</v>
          </cell>
          <cell r="AA223">
            <v>0</v>
          </cell>
          <cell r="AB223">
            <v>0</v>
          </cell>
          <cell r="AC223">
            <v>0</v>
          </cell>
          <cell r="AD223">
            <v>4738</v>
          </cell>
          <cell r="AE223">
            <v>4738</v>
          </cell>
          <cell r="AF223">
            <v>2060117</v>
          </cell>
          <cell r="AG223">
            <v>184.09</v>
          </cell>
          <cell r="AH223">
            <v>11190.81</v>
          </cell>
          <cell r="AI223">
            <v>1618812</v>
          </cell>
          <cell r="AJ223">
            <v>2136622</v>
          </cell>
          <cell r="AK223">
            <v>0.75770000000000004</v>
          </cell>
          <cell r="AL223">
            <v>4494</v>
          </cell>
          <cell r="AM223">
            <v>1327</v>
          </cell>
          <cell r="AN223">
            <v>266947</v>
          </cell>
          <cell r="AP223">
            <v>0</v>
          </cell>
          <cell r="AQ223">
            <v>0</v>
          </cell>
        </row>
        <row r="224">
          <cell r="M224" t="str">
            <v>1239168585</v>
          </cell>
          <cell r="N224">
            <v>1</v>
          </cell>
          <cell r="O224">
            <v>1728.47</v>
          </cell>
          <cell r="P224">
            <v>1.1100000000000001</v>
          </cell>
          <cell r="Q224">
            <v>0.53</v>
          </cell>
          <cell r="R224">
            <v>0</v>
          </cell>
          <cell r="S224">
            <v>22.96</v>
          </cell>
          <cell r="T224">
            <v>24.6</v>
          </cell>
          <cell r="U224">
            <v>42520</v>
          </cell>
          <cell r="V224" t="b">
            <v>0</v>
          </cell>
          <cell r="W224">
            <v>7941</v>
          </cell>
          <cell r="X224">
            <v>7301</v>
          </cell>
          <cell r="Y224">
            <v>7518</v>
          </cell>
          <cell r="Z224">
            <v>8939</v>
          </cell>
          <cell r="AA224">
            <v>8815</v>
          </cell>
          <cell r="AB224">
            <v>3870</v>
          </cell>
          <cell r="AC224">
            <v>0</v>
          </cell>
          <cell r="AD224">
            <v>205239</v>
          </cell>
          <cell r="AE224">
            <v>217924</v>
          </cell>
          <cell r="AF224">
            <v>2060117</v>
          </cell>
          <cell r="AG224">
            <v>184.09</v>
          </cell>
          <cell r="AH224">
            <v>11190.81</v>
          </cell>
          <cell r="AI224">
            <v>1618812</v>
          </cell>
          <cell r="AJ224">
            <v>2136622</v>
          </cell>
          <cell r="AK224">
            <v>0.75770000000000004</v>
          </cell>
          <cell r="AL224">
            <v>208590</v>
          </cell>
          <cell r="AM224">
            <v>42520</v>
          </cell>
          <cell r="AN224">
            <v>266947</v>
          </cell>
          <cell r="AP224">
            <v>0</v>
          </cell>
          <cell r="AQ224">
            <v>0</v>
          </cell>
        </row>
        <row r="225">
          <cell r="M225" t="str">
            <v>1239168593</v>
          </cell>
          <cell r="N225">
            <v>1</v>
          </cell>
          <cell r="O225">
            <v>1697.11</v>
          </cell>
          <cell r="P225">
            <v>0</v>
          </cell>
          <cell r="Q225">
            <v>0</v>
          </cell>
          <cell r="R225">
            <v>1.24</v>
          </cell>
          <cell r="S225">
            <v>37.51</v>
          </cell>
          <cell r="T225">
            <v>38.75</v>
          </cell>
          <cell r="U225">
            <v>65763</v>
          </cell>
          <cell r="V225" t="b">
            <v>0</v>
          </cell>
          <cell r="W225">
            <v>7941</v>
          </cell>
          <cell r="X225">
            <v>7301</v>
          </cell>
          <cell r="Y225">
            <v>7518</v>
          </cell>
          <cell r="Z225">
            <v>8939</v>
          </cell>
          <cell r="AA225">
            <v>0</v>
          </cell>
          <cell r="AB225">
            <v>0</v>
          </cell>
          <cell r="AC225">
            <v>9322</v>
          </cell>
          <cell r="AD225">
            <v>335302</v>
          </cell>
          <cell r="AE225">
            <v>344624</v>
          </cell>
          <cell r="AF225">
            <v>2060117</v>
          </cell>
          <cell r="AG225">
            <v>184.09</v>
          </cell>
          <cell r="AH225">
            <v>11190.81</v>
          </cell>
          <cell r="AI225">
            <v>1618812</v>
          </cell>
          <cell r="AJ225">
            <v>2136622</v>
          </cell>
          <cell r="AK225">
            <v>0.75770000000000004</v>
          </cell>
          <cell r="AL225">
            <v>328572</v>
          </cell>
          <cell r="AM225">
            <v>65763</v>
          </cell>
          <cell r="AN225">
            <v>266947</v>
          </cell>
          <cell r="AP225">
            <v>0</v>
          </cell>
          <cell r="AQ225">
            <v>0</v>
          </cell>
        </row>
        <row r="226">
          <cell r="M226" t="str">
            <v>1239168650</v>
          </cell>
          <cell r="N226">
            <v>1</v>
          </cell>
          <cell r="O226">
            <v>1309.8</v>
          </cell>
          <cell r="P226">
            <v>0</v>
          </cell>
          <cell r="Q226">
            <v>0</v>
          </cell>
          <cell r="R226">
            <v>0</v>
          </cell>
          <cell r="S226">
            <v>7.0000000000000007E-2</v>
          </cell>
          <cell r="T226">
            <v>7.0000000000000007E-2</v>
          </cell>
          <cell r="U226">
            <v>92</v>
          </cell>
          <cell r="V226" t="b">
            <v>0</v>
          </cell>
          <cell r="W226">
            <v>7941</v>
          </cell>
          <cell r="X226">
            <v>7301</v>
          </cell>
          <cell r="Y226">
            <v>7518</v>
          </cell>
          <cell r="Z226">
            <v>8939</v>
          </cell>
          <cell r="AA226">
            <v>0</v>
          </cell>
          <cell r="AB226">
            <v>0</v>
          </cell>
          <cell r="AC226">
            <v>0</v>
          </cell>
          <cell r="AD226">
            <v>626</v>
          </cell>
          <cell r="AE226">
            <v>626</v>
          </cell>
          <cell r="AF226">
            <v>2060117</v>
          </cell>
          <cell r="AG226">
            <v>184.09</v>
          </cell>
          <cell r="AH226">
            <v>11190.81</v>
          </cell>
          <cell r="AI226">
            <v>1618812</v>
          </cell>
          <cell r="AJ226">
            <v>2136622</v>
          </cell>
          <cell r="AK226">
            <v>0.75770000000000004</v>
          </cell>
          <cell r="AL226">
            <v>594</v>
          </cell>
          <cell r="AM226">
            <v>92</v>
          </cell>
          <cell r="AN226">
            <v>266947</v>
          </cell>
          <cell r="AP226">
            <v>0</v>
          </cell>
          <cell r="AQ226">
            <v>0</v>
          </cell>
        </row>
        <row r="227">
          <cell r="M227" t="str">
            <v>1239168676</v>
          </cell>
          <cell r="N227">
            <v>1</v>
          </cell>
          <cell r="O227">
            <v>1185.04</v>
          </cell>
          <cell r="P227">
            <v>15.43</v>
          </cell>
          <cell r="Q227">
            <v>4.47</v>
          </cell>
          <cell r="R227">
            <v>0</v>
          </cell>
          <cell r="S227">
            <v>75.27</v>
          </cell>
          <cell r="T227">
            <v>95.17</v>
          </cell>
          <cell r="U227">
            <v>112780</v>
          </cell>
          <cell r="V227" t="b">
            <v>0</v>
          </cell>
          <cell r="W227">
            <v>7941</v>
          </cell>
          <cell r="X227">
            <v>7301</v>
          </cell>
          <cell r="Y227">
            <v>7518</v>
          </cell>
          <cell r="Z227">
            <v>8939</v>
          </cell>
          <cell r="AA227">
            <v>122530</v>
          </cell>
          <cell r="AB227">
            <v>32635</v>
          </cell>
          <cell r="AC227">
            <v>0</v>
          </cell>
          <cell r="AD227">
            <v>672839</v>
          </cell>
          <cell r="AE227">
            <v>828004</v>
          </cell>
          <cell r="AF227">
            <v>2060117</v>
          </cell>
          <cell r="AG227">
            <v>184.09</v>
          </cell>
          <cell r="AH227">
            <v>11190.81</v>
          </cell>
          <cell r="AI227">
            <v>1618812</v>
          </cell>
          <cell r="AJ227">
            <v>2136622</v>
          </cell>
          <cell r="AK227">
            <v>0.75770000000000004</v>
          </cell>
          <cell r="AL227">
            <v>806973</v>
          </cell>
          <cell r="AM227">
            <v>112780</v>
          </cell>
          <cell r="AN227">
            <v>266947</v>
          </cell>
          <cell r="AP227">
            <v>0</v>
          </cell>
          <cell r="AQ227">
            <v>0</v>
          </cell>
        </row>
        <row r="228">
          <cell r="M228" t="str">
            <v>1239175499</v>
          </cell>
          <cell r="N228">
            <v>1</v>
          </cell>
          <cell r="O228">
            <v>2012.53</v>
          </cell>
          <cell r="P228">
            <v>0</v>
          </cell>
          <cell r="Q228">
            <v>0</v>
          </cell>
          <cell r="R228">
            <v>0</v>
          </cell>
          <cell r="S228">
            <v>7.88</v>
          </cell>
          <cell r="T228">
            <v>7.88</v>
          </cell>
          <cell r="U228">
            <v>15859</v>
          </cell>
          <cell r="V228" t="b">
            <v>0</v>
          </cell>
          <cell r="W228">
            <v>7941</v>
          </cell>
          <cell r="X228">
            <v>7301</v>
          </cell>
          <cell r="Y228">
            <v>7518</v>
          </cell>
          <cell r="Z228">
            <v>8939</v>
          </cell>
          <cell r="AA228">
            <v>0</v>
          </cell>
          <cell r="AB228">
            <v>0</v>
          </cell>
          <cell r="AC228">
            <v>0</v>
          </cell>
          <cell r="AD228">
            <v>70439</v>
          </cell>
          <cell r="AE228">
            <v>70439</v>
          </cell>
          <cell r="AF228">
            <v>2060117</v>
          </cell>
          <cell r="AG228">
            <v>184.09</v>
          </cell>
          <cell r="AH228">
            <v>11190.81</v>
          </cell>
          <cell r="AI228">
            <v>1618812</v>
          </cell>
          <cell r="AJ228">
            <v>2136622</v>
          </cell>
          <cell r="AK228">
            <v>0.75770000000000004</v>
          </cell>
          <cell r="AL228">
            <v>66817</v>
          </cell>
          <cell r="AM228">
            <v>15859</v>
          </cell>
          <cell r="AN228">
            <v>266947</v>
          </cell>
          <cell r="AP228">
            <v>0</v>
          </cell>
          <cell r="AQ228">
            <v>0</v>
          </cell>
        </row>
        <row r="229">
          <cell r="M229" t="str">
            <v>1239268569</v>
          </cell>
          <cell r="N229">
            <v>1</v>
          </cell>
          <cell r="O229">
            <v>1496.16</v>
          </cell>
          <cell r="P229">
            <v>0</v>
          </cell>
          <cell r="Q229">
            <v>0</v>
          </cell>
          <cell r="R229">
            <v>0</v>
          </cell>
          <cell r="S229">
            <v>7.82</v>
          </cell>
          <cell r="T229">
            <v>7.82</v>
          </cell>
          <cell r="U229">
            <v>11700</v>
          </cell>
          <cell r="V229" t="b">
            <v>0</v>
          </cell>
          <cell r="W229">
            <v>7941</v>
          </cell>
          <cell r="X229">
            <v>7301</v>
          </cell>
          <cell r="Y229">
            <v>7518</v>
          </cell>
          <cell r="Z229">
            <v>8939</v>
          </cell>
          <cell r="AA229">
            <v>0</v>
          </cell>
          <cell r="AB229">
            <v>0</v>
          </cell>
          <cell r="AC229">
            <v>0</v>
          </cell>
          <cell r="AD229">
            <v>69903</v>
          </cell>
          <cell r="AE229">
            <v>69903</v>
          </cell>
          <cell r="AF229">
            <v>1016297</v>
          </cell>
          <cell r="AG229">
            <v>88.51</v>
          </cell>
          <cell r="AH229">
            <v>11482.28</v>
          </cell>
          <cell r="AI229">
            <v>791191</v>
          </cell>
          <cell r="AJ229">
            <v>1057450</v>
          </cell>
          <cell r="AK229">
            <v>0.74819999999999998</v>
          </cell>
          <cell r="AL229">
            <v>67182</v>
          </cell>
          <cell r="AM229">
            <v>11700</v>
          </cell>
          <cell r="AN229">
            <v>117216</v>
          </cell>
          <cell r="AP229">
            <v>0</v>
          </cell>
          <cell r="AQ229">
            <v>0</v>
          </cell>
        </row>
        <row r="230">
          <cell r="M230" t="str">
            <v>1239268577</v>
          </cell>
          <cell r="N230">
            <v>1</v>
          </cell>
          <cell r="O230">
            <v>2504.1</v>
          </cell>
          <cell r="P230">
            <v>0</v>
          </cell>
          <cell r="Q230">
            <v>0</v>
          </cell>
          <cell r="R230">
            <v>0</v>
          </cell>
          <cell r="S230">
            <v>1.34</v>
          </cell>
          <cell r="T230">
            <v>1.34</v>
          </cell>
          <cell r="U230">
            <v>3355</v>
          </cell>
          <cell r="V230" t="b">
            <v>0</v>
          </cell>
          <cell r="W230">
            <v>7941</v>
          </cell>
          <cell r="X230">
            <v>7301</v>
          </cell>
          <cell r="Y230">
            <v>7518</v>
          </cell>
          <cell r="Z230">
            <v>8939</v>
          </cell>
          <cell r="AA230">
            <v>0</v>
          </cell>
          <cell r="AB230">
            <v>0</v>
          </cell>
          <cell r="AC230">
            <v>0</v>
          </cell>
          <cell r="AD230">
            <v>11978</v>
          </cell>
          <cell r="AE230">
            <v>11978</v>
          </cell>
          <cell r="AF230">
            <v>1016297</v>
          </cell>
          <cell r="AG230">
            <v>88.51</v>
          </cell>
          <cell r="AH230">
            <v>11482.28</v>
          </cell>
          <cell r="AI230">
            <v>791191</v>
          </cell>
          <cell r="AJ230">
            <v>1057450</v>
          </cell>
          <cell r="AK230">
            <v>0.74819999999999998</v>
          </cell>
          <cell r="AL230">
            <v>11512</v>
          </cell>
          <cell r="AM230">
            <v>3355</v>
          </cell>
          <cell r="AN230">
            <v>117216</v>
          </cell>
          <cell r="AP230">
            <v>0</v>
          </cell>
          <cell r="AQ230">
            <v>0</v>
          </cell>
        </row>
        <row r="231">
          <cell r="M231" t="str">
            <v>1239268585</v>
          </cell>
          <cell r="N231">
            <v>1</v>
          </cell>
          <cell r="O231">
            <v>1728.47</v>
          </cell>
          <cell r="P231">
            <v>0</v>
          </cell>
          <cell r="Q231">
            <v>0</v>
          </cell>
          <cell r="R231">
            <v>0</v>
          </cell>
          <cell r="S231">
            <v>10.99</v>
          </cell>
          <cell r="T231">
            <v>10.99</v>
          </cell>
          <cell r="U231">
            <v>18996</v>
          </cell>
          <cell r="V231" t="b">
            <v>0</v>
          </cell>
          <cell r="W231">
            <v>7941</v>
          </cell>
          <cell r="X231">
            <v>7301</v>
          </cell>
          <cell r="Y231">
            <v>7518</v>
          </cell>
          <cell r="Z231">
            <v>8939</v>
          </cell>
          <cell r="AA231">
            <v>0</v>
          </cell>
          <cell r="AB231">
            <v>0</v>
          </cell>
          <cell r="AC231">
            <v>0</v>
          </cell>
          <cell r="AD231">
            <v>98240</v>
          </cell>
          <cell r="AE231">
            <v>98240</v>
          </cell>
          <cell r="AF231">
            <v>1016297</v>
          </cell>
          <cell r="AG231">
            <v>88.51</v>
          </cell>
          <cell r="AH231">
            <v>11482.28</v>
          </cell>
          <cell r="AI231">
            <v>791191</v>
          </cell>
          <cell r="AJ231">
            <v>1057450</v>
          </cell>
          <cell r="AK231">
            <v>0.74819999999999998</v>
          </cell>
          <cell r="AL231">
            <v>94416</v>
          </cell>
          <cell r="AM231">
            <v>18996</v>
          </cell>
          <cell r="AN231">
            <v>117216</v>
          </cell>
          <cell r="AP231">
            <v>0</v>
          </cell>
          <cell r="AQ231">
            <v>0</v>
          </cell>
        </row>
        <row r="232">
          <cell r="M232" t="str">
            <v>1239268593</v>
          </cell>
          <cell r="N232">
            <v>1</v>
          </cell>
          <cell r="O232">
            <v>1697.11</v>
          </cell>
          <cell r="P232">
            <v>0</v>
          </cell>
          <cell r="Q232">
            <v>0</v>
          </cell>
          <cell r="R232">
            <v>0</v>
          </cell>
          <cell r="S232">
            <v>4.21</v>
          </cell>
          <cell r="T232">
            <v>4.21</v>
          </cell>
          <cell r="U232">
            <v>7145</v>
          </cell>
          <cell r="V232" t="b">
            <v>0</v>
          </cell>
          <cell r="W232">
            <v>7941</v>
          </cell>
          <cell r="X232">
            <v>7301</v>
          </cell>
          <cell r="Y232">
            <v>7518</v>
          </cell>
          <cell r="Z232">
            <v>8939</v>
          </cell>
          <cell r="AA232">
            <v>0</v>
          </cell>
          <cell r="AB232">
            <v>0</v>
          </cell>
          <cell r="AC232">
            <v>0</v>
          </cell>
          <cell r="AD232">
            <v>37633</v>
          </cell>
          <cell r="AE232">
            <v>37633</v>
          </cell>
          <cell r="AF232">
            <v>1016297</v>
          </cell>
          <cell r="AG232">
            <v>88.51</v>
          </cell>
          <cell r="AH232">
            <v>11482.28</v>
          </cell>
          <cell r="AI232">
            <v>791191</v>
          </cell>
          <cell r="AJ232">
            <v>1057450</v>
          </cell>
          <cell r="AK232">
            <v>0.74819999999999998</v>
          </cell>
          <cell r="AL232">
            <v>36168</v>
          </cell>
          <cell r="AM232">
            <v>7145</v>
          </cell>
          <cell r="AN232">
            <v>117216</v>
          </cell>
          <cell r="AP232">
            <v>0</v>
          </cell>
          <cell r="AQ232">
            <v>0</v>
          </cell>
        </row>
        <row r="233">
          <cell r="M233" t="str">
            <v>1239268676</v>
          </cell>
          <cell r="N233">
            <v>1</v>
          </cell>
          <cell r="O233">
            <v>1185.04</v>
          </cell>
          <cell r="P233">
            <v>0</v>
          </cell>
          <cell r="Q233">
            <v>0</v>
          </cell>
          <cell r="R233">
            <v>0</v>
          </cell>
          <cell r="S233">
            <v>64.150000000000006</v>
          </cell>
          <cell r="T233">
            <v>64.150000000000006</v>
          </cell>
          <cell r="U233">
            <v>76020</v>
          </cell>
          <cell r="V233" t="b">
            <v>0</v>
          </cell>
          <cell r="W233">
            <v>7941</v>
          </cell>
          <cell r="X233">
            <v>7301</v>
          </cell>
          <cell r="Y233">
            <v>7518</v>
          </cell>
          <cell r="Z233">
            <v>8939</v>
          </cell>
          <cell r="AA233">
            <v>0</v>
          </cell>
          <cell r="AB233">
            <v>0</v>
          </cell>
          <cell r="AC233">
            <v>0</v>
          </cell>
          <cell r="AD233">
            <v>573437</v>
          </cell>
          <cell r="AE233">
            <v>573437</v>
          </cell>
          <cell r="AF233">
            <v>1016297</v>
          </cell>
          <cell r="AG233">
            <v>88.51</v>
          </cell>
          <cell r="AH233">
            <v>11482.28</v>
          </cell>
          <cell r="AI233">
            <v>791191</v>
          </cell>
          <cell r="AJ233">
            <v>1057450</v>
          </cell>
          <cell r="AK233">
            <v>0.74819999999999998</v>
          </cell>
          <cell r="AL233">
            <v>551115</v>
          </cell>
          <cell r="AM233">
            <v>76020</v>
          </cell>
          <cell r="AN233">
            <v>117216</v>
          </cell>
          <cell r="AP233">
            <v>0</v>
          </cell>
          <cell r="AQ233">
            <v>0</v>
          </cell>
        </row>
        <row r="234">
          <cell r="M234" t="str">
            <v>106675101</v>
          </cell>
          <cell r="N234">
            <v>1</v>
          </cell>
          <cell r="O234">
            <v>4840.13</v>
          </cell>
          <cell r="P234">
            <v>0</v>
          </cell>
          <cell r="Q234">
            <v>0</v>
          </cell>
          <cell r="R234">
            <v>0</v>
          </cell>
          <cell r="S234">
            <v>1.1399999999999999</v>
          </cell>
          <cell r="T234">
            <v>1.1399999999999999</v>
          </cell>
          <cell r="U234">
            <v>5518</v>
          </cell>
          <cell r="V234" t="b">
            <v>0</v>
          </cell>
          <cell r="W234">
            <v>7941</v>
          </cell>
          <cell r="X234">
            <v>7301</v>
          </cell>
          <cell r="Y234">
            <v>7518</v>
          </cell>
          <cell r="Z234">
            <v>8939</v>
          </cell>
          <cell r="AA234">
            <v>0</v>
          </cell>
          <cell r="AB234">
            <v>0</v>
          </cell>
          <cell r="AC234">
            <v>0</v>
          </cell>
          <cell r="AD234">
            <v>10190</v>
          </cell>
          <cell r="AE234">
            <v>10190</v>
          </cell>
          <cell r="AF234">
            <v>17485766</v>
          </cell>
          <cell r="AG234">
            <v>1824.68</v>
          </cell>
          <cell r="AH234">
            <v>9582.92</v>
          </cell>
          <cell r="AI234">
            <v>15316829</v>
          </cell>
          <cell r="AJ234">
            <v>18149983</v>
          </cell>
          <cell r="AK234">
            <v>0.84389999999999998</v>
          </cell>
          <cell r="AL234">
            <v>9219</v>
          </cell>
          <cell r="AM234">
            <v>5518</v>
          </cell>
          <cell r="AN234">
            <v>2648331</v>
          </cell>
          <cell r="AP234">
            <v>0</v>
          </cell>
          <cell r="AQ234">
            <v>0</v>
          </cell>
        </row>
        <row r="235">
          <cell r="M235" t="str">
            <v>106673981</v>
          </cell>
          <cell r="N235">
            <v>1</v>
          </cell>
          <cell r="O235">
            <v>6263.58</v>
          </cell>
          <cell r="P235">
            <v>0</v>
          </cell>
          <cell r="Q235">
            <v>0</v>
          </cell>
          <cell r="R235">
            <v>1.1399999999999999</v>
          </cell>
          <cell r="S235">
            <v>2.95</v>
          </cell>
          <cell r="T235">
            <v>4.09</v>
          </cell>
          <cell r="U235">
            <v>25618</v>
          </cell>
          <cell r="V235" t="b">
            <v>0</v>
          </cell>
          <cell r="W235">
            <v>7941</v>
          </cell>
          <cell r="X235">
            <v>7301</v>
          </cell>
          <cell r="Y235">
            <v>7518</v>
          </cell>
          <cell r="Z235">
            <v>8939</v>
          </cell>
          <cell r="AA235">
            <v>0</v>
          </cell>
          <cell r="AB235">
            <v>0</v>
          </cell>
          <cell r="AC235">
            <v>8571</v>
          </cell>
          <cell r="AD235">
            <v>26370</v>
          </cell>
          <cell r="AE235">
            <v>34941</v>
          </cell>
          <cell r="AF235">
            <v>17485766</v>
          </cell>
          <cell r="AG235">
            <v>1824.68</v>
          </cell>
          <cell r="AH235">
            <v>9582.92</v>
          </cell>
          <cell r="AI235">
            <v>15316829</v>
          </cell>
          <cell r="AJ235">
            <v>18149983</v>
          </cell>
          <cell r="AK235">
            <v>0.84389999999999998</v>
          </cell>
          <cell r="AL235">
            <v>33076</v>
          </cell>
          <cell r="AM235">
            <v>25618</v>
          </cell>
          <cell r="AN235">
            <v>2648331</v>
          </cell>
          <cell r="AP235">
            <v>0</v>
          </cell>
          <cell r="AQ235">
            <v>0</v>
          </cell>
        </row>
        <row r="236">
          <cell r="M236" t="str">
            <v>106661564</v>
          </cell>
          <cell r="N236">
            <v>1</v>
          </cell>
          <cell r="O236">
            <v>6502.52</v>
          </cell>
          <cell r="P236">
            <v>0</v>
          </cell>
          <cell r="Q236">
            <v>1.1399999999999999</v>
          </cell>
          <cell r="R236">
            <v>1.1399999999999999</v>
          </cell>
          <cell r="S236">
            <v>6.18</v>
          </cell>
          <cell r="T236">
            <v>8.4600000000000009</v>
          </cell>
          <cell r="U236">
            <v>55011</v>
          </cell>
          <cell r="V236" t="b">
            <v>0</v>
          </cell>
          <cell r="W236">
            <v>7941</v>
          </cell>
          <cell r="X236">
            <v>7301</v>
          </cell>
          <cell r="Y236">
            <v>7518</v>
          </cell>
          <cell r="Z236">
            <v>8939</v>
          </cell>
          <cell r="AA236">
            <v>0</v>
          </cell>
          <cell r="AB236">
            <v>8323</v>
          </cell>
          <cell r="AC236">
            <v>8571</v>
          </cell>
          <cell r="AD236">
            <v>55243</v>
          </cell>
          <cell r="AE236">
            <v>72137</v>
          </cell>
          <cell r="AF236">
            <v>17485766</v>
          </cell>
          <cell r="AG236">
            <v>1824.68</v>
          </cell>
          <cell r="AH236">
            <v>9582.92</v>
          </cell>
          <cell r="AI236">
            <v>15316829</v>
          </cell>
          <cell r="AJ236">
            <v>18149983</v>
          </cell>
          <cell r="AK236">
            <v>0.84389999999999998</v>
          </cell>
          <cell r="AL236">
            <v>68416</v>
          </cell>
          <cell r="AM236">
            <v>55011</v>
          </cell>
          <cell r="AN236">
            <v>2648331</v>
          </cell>
          <cell r="AP236">
            <v>0</v>
          </cell>
          <cell r="AQ236">
            <v>0</v>
          </cell>
        </row>
        <row r="237">
          <cell r="M237" t="str">
            <v>106667355</v>
          </cell>
          <cell r="N237">
            <v>1</v>
          </cell>
          <cell r="O237">
            <v>2667.86</v>
          </cell>
          <cell r="P237">
            <v>0</v>
          </cell>
          <cell r="Q237">
            <v>0</v>
          </cell>
          <cell r="R237">
            <v>0</v>
          </cell>
          <cell r="S237">
            <v>3.42</v>
          </cell>
          <cell r="T237">
            <v>3.42</v>
          </cell>
          <cell r="U237">
            <v>9124</v>
          </cell>
          <cell r="V237" t="b">
            <v>0</v>
          </cell>
          <cell r="W237">
            <v>7941</v>
          </cell>
          <cell r="X237">
            <v>7301</v>
          </cell>
          <cell r="Y237">
            <v>7518</v>
          </cell>
          <cell r="Z237">
            <v>8939</v>
          </cell>
          <cell r="AA237">
            <v>0</v>
          </cell>
          <cell r="AB237">
            <v>0</v>
          </cell>
          <cell r="AC237">
            <v>0</v>
          </cell>
          <cell r="AD237">
            <v>30571</v>
          </cell>
          <cell r="AE237">
            <v>30571</v>
          </cell>
          <cell r="AF237">
            <v>17485766</v>
          </cell>
          <cell r="AG237">
            <v>1824.68</v>
          </cell>
          <cell r="AH237">
            <v>9582.92</v>
          </cell>
          <cell r="AI237">
            <v>15316829</v>
          </cell>
          <cell r="AJ237">
            <v>18149983</v>
          </cell>
          <cell r="AK237">
            <v>0.84389999999999998</v>
          </cell>
          <cell r="AL237">
            <v>27658</v>
          </cell>
          <cell r="AM237">
            <v>9124</v>
          </cell>
          <cell r="AN237">
            <v>2648331</v>
          </cell>
          <cell r="AP237">
            <v>0</v>
          </cell>
          <cell r="AQ237">
            <v>0</v>
          </cell>
        </row>
        <row r="238">
          <cell r="M238" t="str">
            <v>106668502</v>
          </cell>
          <cell r="N238">
            <v>1</v>
          </cell>
          <cell r="O238">
            <v>2313.52</v>
          </cell>
          <cell r="P238">
            <v>0</v>
          </cell>
          <cell r="Q238">
            <v>1.1399999999999999</v>
          </cell>
          <cell r="R238">
            <v>3.42</v>
          </cell>
          <cell r="S238">
            <v>2.41</v>
          </cell>
          <cell r="T238">
            <v>6.97</v>
          </cell>
          <cell r="U238">
            <v>16125</v>
          </cell>
          <cell r="V238" t="b">
            <v>0</v>
          </cell>
          <cell r="W238">
            <v>7941</v>
          </cell>
          <cell r="X238">
            <v>7301</v>
          </cell>
          <cell r="Y238">
            <v>7518</v>
          </cell>
          <cell r="Z238">
            <v>8939</v>
          </cell>
          <cell r="AA238">
            <v>0</v>
          </cell>
          <cell r="AB238">
            <v>8323</v>
          </cell>
          <cell r="AC238">
            <v>25712</v>
          </cell>
          <cell r="AD238">
            <v>21543</v>
          </cell>
          <cell r="AE238">
            <v>55578</v>
          </cell>
          <cell r="AF238">
            <v>17485766</v>
          </cell>
          <cell r="AG238">
            <v>1824.68</v>
          </cell>
          <cell r="AH238">
            <v>9582.92</v>
          </cell>
          <cell r="AI238">
            <v>15316829</v>
          </cell>
          <cell r="AJ238">
            <v>18149983</v>
          </cell>
          <cell r="AK238">
            <v>0.84389999999999998</v>
          </cell>
          <cell r="AL238">
            <v>56367</v>
          </cell>
          <cell r="AM238">
            <v>16125</v>
          </cell>
          <cell r="AN238">
            <v>2648331</v>
          </cell>
          <cell r="AP238">
            <v>0</v>
          </cell>
          <cell r="AQ238">
            <v>0</v>
          </cell>
        </row>
        <row r="239">
          <cell r="M239" t="str">
            <v>106668544</v>
          </cell>
          <cell r="N239">
            <v>1</v>
          </cell>
          <cell r="O239">
            <v>1872.29</v>
          </cell>
          <cell r="P239">
            <v>0</v>
          </cell>
          <cell r="Q239">
            <v>1.1399999999999999</v>
          </cell>
          <cell r="R239">
            <v>1.1399999999999999</v>
          </cell>
          <cell r="S239">
            <v>0</v>
          </cell>
          <cell r="T239">
            <v>2.2799999999999998</v>
          </cell>
          <cell r="U239">
            <v>4269</v>
          </cell>
          <cell r="V239" t="b">
            <v>0</v>
          </cell>
          <cell r="W239">
            <v>7941</v>
          </cell>
          <cell r="X239">
            <v>7301</v>
          </cell>
          <cell r="Y239">
            <v>7518</v>
          </cell>
          <cell r="Z239">
            <v>8939</v>
          </cell>
          <cell r="AA239">
            <v>0</v>
          </cell>
          <cell r="AB239">
            <v>8323</v>
          </cell>
          <cell r="AC239">
            <v>8571</v>
          </cell>
          <cell r="AD239">
            <v>0</v>
          </cell>
          <cell r="AE239">
            <v>16894</v>
          </cell>
          <cell r="AF239">
            <v>17485766</v>
          </cell>
          <cell r="AG239">
            <v>1824.68</v>
          </cell>
          <cell r="AH239">
            <v>9582.92</v>
          </cell>
          <cell r="AI239">
            <v>15316829</v>
          </cell>
          <cell r="AJ239">
            <v>18149983</v>
          </cell>
          <cell r="AK239">
            <v>0.84389999999999998</v>
          </cell>
          <cell r="AL239">
            <v>18438</v>
          </cell>
          <cell r="AM239">
            <v>4269</v>
          </cell>
          <cell r="AN239">
            <v>2648331</v>
          </cell>
          <cell r="AP239">
            <v>0</v>
          </cell>
          <cell r="AQ239">
            <v>0</v>
          </cell>
        </row>
        <row r="240">
          <cell r="M240" t="str">
            <v>106668569</v>
          </cell>
          <cell r="N240">
            <v>1</v>
          </cell>
          <cell r="O240">
            <v>1496.16</v>
          </cell>
          <cell r="P240">
            <v>3.46</v>
          </cell>
          <cell r="Q240">
            <v>3.1</v>
          </cell>
          <cell r="R240">
            <v>3.9</v>
          </cell>
          <cell r="S240">
            <v>13.07</v>
          </cell>
          <cell r="T240">
            <v>23.53</v>
          </cell>
          <cell r="U240">
            <v>35205</v>
          </cell>
          <cell r="V240" t="b">
            <v>0</v>
          </cell>
          <cell r="W240">
            <v>7941</v>
          </cell>
          <cell r="X240">
            <v>7301</v>
          </cell>
          <cell r="Y240">
            <v>7518</v>
          </cell>
          <cell r="Z240">
            <v>8939</v>
          </cell>
          <cell r="AA240">
            <v>27476</v>
          </cell>
          <cell r="AB240">
            <v>22633</v>
          </cell>
          <cell r="AC240">
            <v>29320</v>
          </cell>
          <cell r="AD240">
            <v>116833</v>
          </cell>
          <cell r="AE240">
            <v>196262</v>
          </cell>
          <cell r="AF240">
            <v>17485766</v>
          </cell>
          <cell r="AG240">
            <v>1824.68</v>
          </cell>
          <cell r="AH240">
            <v>9582.92</v>
          </cell>
          <cell r="AI240">
            <v>15316829</v>
          </cell>
          <cell r="AJ240">
            <v>18149983</v>
          </cell>
          <cell r="AK240">
            <v>0.84389999999999998</v>
          </cell>
          <cell r="AL240">
            <v>190288</v>
          </cell>
          <cell r="AM240">
            <v>35205</v>
          </cell>
          <cell r="AN240">
            <v>2648331</v>
          </cell>
          <cell r="AP240">
            <v>0</v>
          </cell>
          <cell r="AQ240">
            <v>0</v>
          </cell>
        </row>
        <row r="241">
          <cell r="M241" t="str">
            <v>106668577</v>
          </cell>
          <cell r="N241">
            <v>1</v>
          </cell>
          <cell r="O241">
            <v>2504.1</v>
          </cell>
          <cell r="P241">
            <v>2.2799999999999998</v>
          </cell>
          <cell r="Q241">
            <v>2.95</v>
          </cell>
          <cell r="R241">
            <v>7.65</v>
          </cell>
          <cell r="S241">
            <v>13.03</v>
          </cell>
          <cell r="T241">
            <v>25.91</v>
          </cell>
          <cell r="U241">
            <v>64881</v>
          </cell>
          <cell r="V241" t="b">
            <v>0</v>
          </cell>
          <cell r="W241">
            <v>7941</v>
          </cell>
          <cell r="X241">
            <v>7301</v>
          </cell>
          <cell r="Y241">
            <v>7518</v>
          </cell>
          <cell r="Z241">
            <v>8939</v>
          </cell>
          <cell r="AA241">
            <v>18105</v>
          </cell>
          <cell r="AB241">
            <v>21538</v>
          </cell>
          <cell r="AC241">
            <v>57513</v>
          </cell>
          <cell r="AD241">
            <v>116475</v>
          </cell>
          <cell r="AE241">
            <v>213631</v>
          </cell>
          <cell r="AF241">
            <v>17485766</v>
          </cell>
          <cell r="AG241">
            <v>1824.68</v>
          </cell>
          <cell r="AH241">
            <v>9582.92</v>
          </cell>
          <cell r="AI241">
            <v>15316829</v>
          </cell>
          <cell r="AJ241">
            <v>18149983</v>
          </cell>
          <cell r="AK241">
            <v>0.84389999999999998</v>
          </cell>
          <cell r="AL241">
            <v>209535</v>
          </cell>
          <cell r="AM241">
            <v>64881</v>
          </cell>
          <cell r="AN241">
            <v>2648331</v>
          </cell>
          <cell r="AP241">
            <v>0</v>
          </cell>
          <cell r="AQ241">
            <v>0</v>
          </cell>
        </row>
        <row r="242">
          <cell r="M242" t="str">
            <v>106668585</v>
          </cell>
          <cell r="N242">
            <v>1</v>
          </cell>
          <cell r="O242">
            <v>1728.47</v>
          </cell>
          <cell r="P242">
            <v>12.97</v>
          </cell>
          <cell r="Q242">
            <v>15.57</v>
          </cell>
          <cell r="R242">
            <v>14.3</v>
          </cell>
          <cell r="S242">
            <v>81.790000000000006</v>
          </cell>
          <cell r="T242">
            <v>124.63</v>
          </cell>
          <cell r="U242">
            <v>215419</v>
          </cell>
          <cell r="V242" t="b">
            <v>0</v>
          </cell>
          <cell r="W242">
            <v>7941</v>
          </cell>
          <cell r="X242">
            <v>7301</v>
          </cell>
          <cell r="Y242">
            <v>7518</v>
          </cell>
          <cell r="Z242">
            <v>8939</v>
          </cell>
          <cell r="AA242">
            <v>102995</v>
          </cell>
          <cell r="AB242">
            <v>113677</v>
          </cell>
          <cell r="AC242">
            <v>107507</v>
          </cell>
          <cell r="AD242">
            <v>731121</v>
          </cell>
          <cell r="AE242">
            <v>1055300</v>
          </cell>
          <cell r="AF242">
            <v>17485766</v>
          </cell>
          <cell r="AG242">
            <v>1824.68</v>
          </cell>
          <cell r="AH242">
            <v>9582.92</v>
          </cell>
          <cell r="AI242">
            <v>15316829</v>
          </cell>
          <cell r="AJ242">
            <v>18149983</v>
          </cell>
          <cell r="AK242">
            <v>0.84389999999999998</v>
          </cell>
          <cell r="AL242">
            <v>1007886</v>
          </cell>
          <cell r="AM242">
            <v>215419</v>
          </cell>
          <cell r="AN242">
            <v>2648331</v>
          </cell>
          <cell r="AP242">
            <v>0</v>
          </cell>
          <cell r="AQ242">
            <v>0</v>
          </cell>
        </row>
        <row r="243">
          <cell r="M243" t="str">
            <v>106668593</v>
          </cell>
          <cell r="N243">
            <v>1</v>
          </cell>
          <cell r="O243">
            <v>1697.11</v>
          </cell>
          <cell r="P243">
            <v>43.17</v>
          </cell>
          <cell r="Q243">
            <v>62.75</v>
          </cell>
          <cell r="R243">
            <v>76.25</v>
          </cell>
          <cell r="S243">
            <v>291.36</v>
          </cell>
          <cell r="T243">
            <v>473.53</v>
          </cell>
          <cell r="U243">
            <v>803632</v>
          </cell>
          <cell r="V243" t="b">
            <v>0</v>
          </cell>
          <cell r="W243">
            <v>7941</v>
          </cell>
          <cell r="X243">
            <v>7301</v>
          </cell>
          <cell r="Y243">
            <v>7518</v>
          </cell>
          <cell r="Z243">
            <v>8939</v>
          </cell>
          <cell r="AA243">
            <v>342813</v>
          </cell>
          <cell r="AB243">
            <v>458138</v>
          </cell>
          <cell r="AC243">
            <v>573248</v>
          </cell>
          <cell r="AD243">
            <v>2604467</v>
          </cell>
          <cell r="AE243">
            <v>3978666</v>
          </cell>
          <cell r="AF243">
            <v>17485766</v>
          </cell>
          <cell r="AG243">
            <v>1824.68</v>
          </cell>
          <cell r="AH243">
            <v>9582.92</v>
          </cell>
          <cell r="AI243">
            <v>15316829</v>
          </cell>
          <cell r="AJ243">
            <v>18149983</v>
          </cell>
          <cell r="AK243">
            <v>0.84389999999999998</v>
          </cell>
          <cell r="AL243">
            <v>3829450</v>
          </cell>
          <cell r="AM243">
            <v>803632</v>
          </cell>
          <cell r="AN243">
            <v>2648331</v>
          </cell>
          <cell r="AP243">
            <v>0</v>
          </cell>
          <cell r="AQ243">
            <v>0</v>
          </cell>
        </row>
        <row r="244">
          <cell r="M244" t="str">
            <v>106668650</v>
          </cell>
          <cell r="N244">
            <v>1</v>
          </cell>
          <cell r="O244">
            <v>1309.8</v>
          </cell>
          <cell r="P244">
            <v>1.1399999999999999</v>
          </cell>
          <cell r="Q244">
            <v>0</v>
          </cell>
          <cell r="R244">
            <v>1.1399999999999999</v>
          </cell>
          <cell r="S244">
            <v>5.7</v>
          </cell>
          <cell r="T244">
            <v>7.98</v>
          </cell>
          <cell r="U244">
            <v>10452</v>
          </cell>
          <cell r="V244" t="b">
            <v>0</v>
          </cell>
          <cell r="W244">
            <v>7941</v>
          </cell>
          <cell r="X244">
            <v>7301</v>
          </cell>
          <cell r="Y244">
            <v>7518</v>
          </cell>
          <cell r="Z244">
            <v>8939</v>
          </cell>
          <cell r="AA244">
            <v>9053</v>
          </cell>
          <cell r="AB244">
            <v>0</v>
          </cell>
          <cell r="AC244">
            <v>8571</v>
          </cell>
          <cell r="AD244">
            <v>50952</v>
          </cell>
          <cell r="AE244">
            <v>68576</v>
          </cell>
          <cell r="AF244">
            <v>17485766</v>
          </cell>
          <cell r="AG244">
            <v>1824.68</v>
          </cell>
          <cell r="AH244">
            <v>9582.92</v>
          </cell>
          <cell r="AI244">
            <v>15316829</v>
          </cell>
          <cell r="AJ244">
            <v>18149983</v>
          </cell>
          <cell r="AK244">
            <v>0.84389999999999998</v>
          </cell>
          <cell r="AL244">
            <v>64534</v>
          </cell>
          <cell r="AM244">
            <v>10452</v>
          </cell>
          <cell r="AN244">
            <v>2648331</v>
          </cell>
          <cell r="AP244">
            <v>0</v>
          </cell>
          <cell r="AQ244">
            <v>0</v>
          </cell>
        </row>
        <row r="245">
          <cell r="M245" t="str">
            <v>106668676</v>
          </cell>
          <cell r="N245">
            <v>1</v>
          </cell>
          <cell r="O245">
            <v>1185.04</v>
          </cell>
          <cell r="P245">
            <v>141.53</v>
          </cell>
          <cell r="Q245">
            <v>142.43</v>
          </cell>
          <cell r="R245">
            <v>164.34</v>
          </cell>
          <cell r="S245">
            <v>641.29</v>
          </cell>
          <cell r="T245">
            <v>1089.5899999999999</v>
          </cell>
          <cell r="U245">
            <v>1291208</v>
          </cell>
          <cell r="V245" t="b">
            <v>0</v>
          </cell>
          <cell r="W245">
            <v>7941</v>
          </cell>
          <cell r="X245">
            <v>7301</v>
          </cell>
          <cell r="Y245">
            <v>7518</v>
          </cell>
          <cell r="Z245">
            <v>8939</v>
          </cell>
          <cell r="AA245">
            <v>1123890</v>
          </cell>
          <cell r="AB245">
            <v>1039881</v>
          </cell>
          <cell r="AC245">
            <v>1235508</v>
          </cell>
          <cell r="AD245">
            <v>5732491</v>
          </cell>
          <cell r="AE245">
            <v>9131770</v>
          </cell>
          <cell r="AF245">
            <v>17485766</v>
          </cell>
          <cell r="AG245">
            <v>1824.68</v>
          </cell>
          <cell r="AH245">
            <v>9582.92</v>
          </cell>
          <cell r="AI245">
            <v>15316829</v>
          </cell>
          <cell r="AJ245">
            <v>18149983</v>
          </cell>
          <cell r="AK245">
            <v>0.84389999999999998</v>
          </cell>
          <cell r="AL245">
            <v>8811543</v>
          </cell>
          <cell r="AM245">
            <v>1291208</v>
          </cell>
          <cell r="AN245">
            <v>2648331</v>
          </cell>
          <cell r="AP245">
            <v>0</v>
          </cell>
          <cell r="AQ245">
            <v>0</v>
          </cell>
        </row>
        <row r="246">
          <cell r="M246" t="str">
            <v>106675499</v>
          </cell>
          <cell r="N246">
            <v>1</v>
          </cell>
          <cell r="O246">
            <v>2012.53</v>
          </cell>
          <cell r="P246">
            <v>2.13</v>
          </cell>
          <cell r="Q246">
            <v>5.7</v>
          </cell>
          <cell r="R246">
            <v>6.37</v>
          </cell>
          <cell r="S246">
            <v>25.01</v>
          </cell>
          <cell r="T246">
            <v>39.21</v>
          </cell>
          <cell r="U246">
            <v>78911</v>
          </cell>
          <cell r="V246" t="b">
            <v>0</v>
          </cell>
          <cell r="W246">
            <v>7941</v>
          </cell>
          <cell r="X246">
            <v>7301</v>
          </cell>
          <cell r="Y246">
            <v>7518</v>
          </cell>
          <cell r="Z246">
            <v>8939</v>
          </cell>
          <cell r="AA246">
            <v>16914</v>
          </cell>
          <cell r="AB246">
            <v>41616</v>
          </cell>
          <cell r="AC246">
            <v>47890</v>
          </cell>
          <cell r="AD246">
            <v>223564</v>
          </cell>
          <cell r="AE246">
            <v>329984</v>
          </cell>
          <cell r="AF246">
            <v>17485766</v>
          </cell>
          <cell r="AG246">
            <v>1824.68</v>
          </cell>
          <cell r="AH246">
            <v>9582.92</v>
          </cell>
          <cell r="AI246">
            <v>15316829</v>
          </cell>
          <cell r="AJ246">
            <v>18149983</v>
          </cell>
          <cell r="AK246">
            <v>0.84389999999999998</v>
          </cell>
          <cell r="AL246">
            <v>317092</v>
          </cell>
          <cell r="AM246">
            <v>78911</v>
          </cell>
          <cell r="AN246">
            <v>2648331</v>
          </cell>
          <cell r="AP246">
            <v>0</v>
          </cell>
          <cell r="AQ246">
            <v>0</v>
          </cell>
        </row>
        <row r="247">
          <cell r="M247" t="str">
            <v>106676760</v>
          </cell>
          <cell r="N247">
            <v>1</v>
          </cell>
          <cell r="O247">
            <v>1945.3</v>
          </cell>
          <cell r="P247">
            <v>0</v>
          </cell>
          <cell r="Q247">
            <v>0</v>
          </cell>
          <cell r="R247">
            <v>0</v>
          </cell>
          <cell r="S247">
            <v>2.72</v>
          </cell>
          <cell r="T247">
            <v>2.72</v>
          </cell>
          <cell r="U247">
            <v>5291</v>
          </cell>
          <cell r="V247" t="b">
            <v>0</v>
          </cell>
          <cell r="W247">
            <v>7941</v>
          </cell>
          <cell r="X247">
            <v>7301</v>
          </cell>
          <cell r="Y247">
            <v>7518</v>
          </cell>
          <cell r="Z247">
            <v>8939</v>
          </cell>
          <cell r="AA247">
            <v>0</v>
          </cell>
          <cell r="AB247">
            <v>0</v>
          </cell>
          <cell r="AC247">
            <v>0</v>
          </cell>
          <cell r="AD247">
            <v>24314</v>
          </cell>
          <cell r="AE247">
            <v>24314</v>
          </cell>
          <cell r="AF247">
            <v>17485766</v>
          </cell>
          <cell r="AG247">
            <v>1824.68</v>
          </cell>
          <cell r="AH247">
            <v>9582.92</v>
          </cell>
          <cell r="AI247">
            <v>15316829</v>
          </cell>
          <cell r="AJ247">
            <v>18149983</v>
          </cell>
          <cell r="AK247">
            <v>0.84389999999999998</v>
          </cell>
          <cell r="AL247">
            <v>21997</v>
          </cell>
          <cell r="AM247">
            <v>5291</v>
          </cell>
          <cell r="AN247">
            <v>2648331</v>
          </cell>
          <cell r="AP247">
            <v>0</v>
          </cell>
          <cell r="AQ247">
            <v>0</v>
          </cell>
        </row>
        <row r="248">
          <cell r="M248" t="str">
            <v>106671068</v>
          </cell>
          <cell r="N248">
            <v>1</v>
          </cell>
          <cell r="O248">
            <v>4037.27</v>
          </cell>
          <cell r="P248">
            <v>0</v>
          </cell>
          <cell r="Q248">
            <v>0</v>
          </cell>
          <cell r="R248">
            <v>0</v>
          </cell>
          <cell r="S248">
            <v>0.47</v>
          </cell>
          <cell r="T248">
            <v>0.47</v>
          </cell>
          <cell r="U248">
            <v>1898</v>
          </cell>
          <cell r="V248" t="b">
            <v>0</v>
          </cell>
          <cell r="W248">
            <v>7941</v>
          </cell>
          <cell r="X248">
            <v>7301</v>
          </cell>
          <cell r="Y248">
            <v>7518</v>
          </cell>
          <cell r="Z248">
            <v>8939</v>
          </cell>
          <cell r="AA248">
            <v>0</v>
          </cell>
          <cell r="AB248">
            <v>0</v>
          </cell>
          <cell r="AC248">
            <v>0</v>
          </cell>
          <cell r="AD248">
            <v>4201</v>
          </cell>
          <cell r="AE248">
            <v>4201</v>
          </cell>
          <cell r="AF248">
            <v>17485766</v>
          </cell>
          <cell r="AG248">
            <v>1824.68</v>
          </cell>
          <cell r="AH248">
            <v>9582.92</v>
          </cell>
          <cell r="AI248">
            <v>15316829</v>
          </cell>
          <cell r="AJ248">
            <v>18149983</v>
          </cell>
          <cell r="AK248">
            <v>0.84389999999999998</v>
          </cell>
          <cell r="AL248">
            <v>3801</v>
          </cell>
          <cell r="AM248">
            <v>1898</v>
          </cell>
          <cell r="AN248">
            <v>2648331</v>
          </cell>
          <cell r="AP248">
            <v>0</v>
          </cell>
          <cell r="AQ248">
            <v>0</v>
          </cell>
        </row>
        <row r="249">
          <cell r="M249" t="str">
            <v>106671175</v>
          </cell>
          <cell r="N249">
            <v>1</v>
          </cell>
          <cell r="O249">
            <v>2504.5</v>
          </cell>
          <cell r="P249">
            <v>0</v>
          </cell>
          <cell r="Q249">
            <v>0</v>
          </cell>
          <cell r="R249">
            <v>0</v>
          </cell>
          <cell r="S249">
            <v>7.04</v>
          </cell>
          <cell r="T249">
            <v>7.04</v>
          </cell>
          <cell r="U249">
            <v>17632</v>
          </cell>
          <cell r="V249" t="b">
            <v>0</v>
          </cell>
          <cell r="W249">
            <v>7941</v>
          </cell>
          <cell r="X249">
            <v>7301</v>
          </cell>
          <cell r="Y249">
            <v>7518</v>
          </cell>
          <cell r="Z249">
            <v>8939</v>
          </cell>
          <cell r="AA249">
            <v>0</v>
          </cell>
          <cell r="AB249">
            <v>0</v>
          </cell>
          <cell r="AC249">
            <v>0</v>
          </cell>
          <cell r="AD249">
            <v>62931</v>
          </cell>
          <cell r="AE249">
            <v>62931</v>
          </cell>
          <cell r="AF249">
            <v>17485766</v>
          </cell>
          <cell r="AG249">
            <v>1824.68</v>
          </cell>
          <cell r="AH249">
            <v>9582.92</v>
          </cell>
          <cell r="AI249">
            <v>15316829</v>
          </cell>
          <cell r="AJ249">
            <v>18149983</v>
          </cell>
          <cell r="AK249">
            <v>0.84389999999999998</v>
          </cell>
          <cell r="AL249">
            <v>56933</v>
          </cell>
          <cell r="AM249">
            <v>17632</v>
          </cell>
          <cell r="AN249">
            <v>2648331</v>
          </cell>
          <cell r="AP249">
            <v>0</v>
          </cell>
          <cell r="AQ249">
            <v>0</v>
          </cell>
        </row>
        <row r="250">
          <cell r="M250" t="str">
            <v>106671217</v>
          </cell>
          <cell r="N250">
            <v>1</v>
          </cell>
          <cell r="O250">
            <v>1741.35</v>
          </cell>
          <cell r="P250">
            <v>0</v>
          </cell>
          <cell r="Q250">
            <v>0</v>
          </cell>
          <cell r="R250">
            <v>0</v>
          </cell>
          <cell r="S250">
            <v>1.1399999999999999</v>
          </cell>
          <cell r="T250">
            <v>1.1399999999999999</v>
          </cell>
          <cell r="U250">
            <v>1985</v>
          </cell>
          <cell r="V250" t="b">
            <v>0</v>
          </cell>
          <cell r="W250">
            <v>7941</v>
          </cell>
          <cell r="X250">
            <v>7301</v>
          </cell>
          <cell r="Y250">
            <v>7518</v>
          </cell>
          <cell r="Z250">
            <v>8939</v>
          </cell>
          <cell r="AA250">
            <v>0</v>
          </cell>
          <cell r="AB250">
            <v>0</v>
          </cell>
          <cell r="AC250">
            <v>0</v>
          </cell>
          <cell r="AD250">
            <v>10190</v>
          </cell>
          <cell r="AE250">
            <v>10190</v>
          </cell>
          <cell r="AF250">
            <v>17485766</v>
          </cell>
          <cell r="AG250">
            <v>1824.68</v>
          </cell>
          <cell r="AH250">
            <v>9582.92</v>
          </cell>
          <cell r="AI250">
            <v>15316829</v>
          </cell>
          <cell r="AJ250">
            <v>18149983</v>
          </cell>
          <cell r="AK250">
            <v>0.84389999999999998</v>
          </cell>
          <cell r="AL250">
            <v>9219</v>
          </cell>
          <cell r="AM250">
            <v>1985</v>
          </cell>
          <cell r="AN250">
            <v>2648331</v>
          </cell>
          <cell r="AP250">
            <v>0</v>
          </cell>
          <cell r="AQ250">
            <v>0</v>
          </cell>
        </row>
        <row r="251">
          <cell r="M251" t="str">
            <v>106671266</v>
          </cell>
          <cell r="N251">
            <v>1</v>
          </cell>
          <cell r="O251">
            <v>1209.67</v>
          </cell>
          <cell r="P251">
            <v>0</v>
          </cell>
          <cell r="Q251">
            <v>0</v>
          </cell>
          <cell r="R251">
            <v>0.28999999999999998</v>
          </cell>
          <cell r="S251">
            <v>0</v>
          </cell>
          <cell r="T251">
            <v>0.28999999999999998</v>
          </cell>
          <cell r="U251">
            <v>351</v>
          </cell>
          <cell r="V251" t="b">
            <v>0</v>
          </cell>
          <cell r="W251">
            <v>7941</v>
          </cell>
          <cell r="X251">
            <v>7301</v>
          </cell>
          <cell r="Y251">
            <v>7518</v>
          </cell>
          <cell r="Z251">
            <v>8939</v>
          </cell>
          <cell r="AA251">
            <v>0</v>
          </cell>
          <cell r="AB251">
            <v>0</v>
          </cell>
          <cell r="AC251">
            <v>2180</v>
          </cell>
          <cell r="AD251">
            <v>0</v>
          </cell>
          <cell r="AE251">
            <v>2180</v>
          </cell>
          <cell r="AF251">
            <v>17485766</v>
          </cell>
          <cell r="AG251">
            <v>1824.68</v>
          </cell>
          <cell r="AH251">
            <v>9582.92</v>
          </cell>
          <cell r="AI251">
            <v>15316829</v>
          </cell>
          <cell r="AJ251">
            <v>18149983</v>
          </cell>
          <cell r="AK251">
            <v>0.84389999999999998</v>
          </cell>
          <cell r="AL251">
            <v>2345</v>
          </cell>
          <cell r="AM251">
            <v>351</v>
          </cell>
          <cell r="AN251">
            <v>2648331</v>
          </cell>
          <cell r="AP251">
            <v>0</v>
          </cell>
          <cell r="AQ251">
            <v>0</v>
          </cell>
        </row>
        <row r="252">
          <cell r="M252" t="str">
            <v>106671282</v>
          </cell>
          <cell r="N252">
            <v>1</v>
          </cell>
          <cell r="O252">
            <v>2321.87</v>
          </cell>
          <cell r="P252">
            <v>0</v>
          </cell>
          <cell r="Q252">
            <v>1.1399999999999999</v>
          </cell>
          <cell r="R252">
            <v>0</v>
          </cell>
          <cell r="S252">
            <v>0</v>
          </cell>
          <cell r="T252">
            <v>1.1399999999999999</v>
          </cell>
          <cell r="U252">
            <v>2647</v>
          </cell>
          <cell r="V252" t="b">
            <v>0</v>
          </cell>
          <cell r="W252">
            <v>7941</v>
          </cell>
          <cell r="X252">
            <v>7301</v>
          </cell>
          <cell r="Y252">
            <v>7518</v>
          </cell>
          <cell r="Z252">
            <v>8939</v>
          </cell>
          <cell r="AA252">
            <v>0</v>
          </cell>
          <cell r="AB252">
            <v>8323</v>
          </cell>
          <cell r="AC252">
            <v>0</v>
          </cell>
          <cell r="AD252">
            <v>0</v>
          </cell>
          <cell r="AE252">
            <v>8323</v>
          </cell>
          <cell r="AF252">
            <v>17485766</v>
          </cell>
          <cell r="AG252">
            <v>1824.68</v>
          </cell>
          <cell r="AH252">
            <v>9582.92</v>
          </cell>
          <cell r="AI252">
            <v>15316829</v>
          </cell>
          <cell r="AJ252">
            <v>18149983</v>
          </cell>
          <cell r="AK252">
            <v>0.84389999999999998</v>
          </cell>
          <cell r="AL252">
            <v>9219</v>
          </cell>
          <cell r="AM252">
            <v>2647</v>
          </cell>
          <cell r="AN252">
            <v>2648331</v>
          </cell>
          <cell r="AP252">
            <v>0</v>
          </cell>
          <cell r="AQ252">
            <v>0</v>
          </cell>
        </row>
        <row r="253">
          <cell r="M253" t="str">
            <v>106675564</v>
          </cell>
          <cell r="N253">
            <v>1</v>
          </cell>
          <cell r="O253">
            <v>2766.49</v>
          </cell>
          <cell r="P253">
            <v>0</v>
          </cell>
          <cell r="Q253">
            <v>0</v>
          </cell>
          <cell r="R253">
            <v>0</v>
          </cell>
          <cell r="S253">
            <v>1.1399999999999999</v>
          </cell>
          <cell r="T253">
            <v>1.1399999999999999</v>
          </cell>
          <cell r="U253">
            <v>3154</v>
          </cell>
          <cell r="V253" t="b">
            <v>0</v>
          </cell>
          <cell r="W253">
            <v>7941</v>
          </cell>
          <cell r="X253">
            <v>7301</v>
          </cell>
          <cell r="Y253">
            <v>7518</v>
          </cell>
          <cell r="Z253">
            <v>8939</v>
          </cell>
          <cell r="AA253">
            <v>0</v>
          </cell>
          <cell r="AB253">
            <v>0</v>
          </cell>
          <cell r="AC253">
            <v>0</v>
          </cell>
          <cell r="AD253">
            <v>10190</v>
          </cell>
          <cell r="AE253">
            <v>10190</v>
          </cell>
          <cell r="AF253">
            <v>17485766</v>
          </cell>
          <cell r="AG253">
            <v>1824.68</v>
          </cell>
          <cell r="AH253">
            <v>9582.92</v>
          </cell>
          <cell r="AI253">
            <v>15316829</v>
          </cell>
          <cell r="AJ253">
            <v>18149983</v>
          </cell>
          <cell r="AK253">
            <v>0.84389999999999998</v>
          </cell>
          <cell r="AL253">
            <v>9219</v>
          </cell>
          <cell r="AM253">
            <v>3154</v>
          </cell>
          <cell r="AN253">
            <v>2648331</v>
          </cell>
          <cell r="AP253">
            <v>0</v>
          </cell>
          <cell r="AQ253">
            <v>0</v>
          </cell>
        </row>
        <row r="254">
          <cell r="M254" t="str">
            <v>1442566159</v>
          </cell>
          <cell r="N254">
            <v>1</v>
          </cell>
          <cell r="O254">
            <v>2176.61</v>
          </cell>
          <cell r="P254">
            <v>0</v>
          </cell>
          <cell r="Q254">
            <v>0</v>
          </cell>
          <cell r="R254">
            <v>0</v>
          </cell>
          <cell r="S254">
            <v>0.17</v>
          </cell>
          <cell r="T254">
            <v>0.17</v>
          </cell>
          <cell r="U254">
            <v>370</v>
          </cell>
          <cell r="V254" t="b">
            <v>0</v>
          </cell>
          <cell r="W254">
            <v>7941</v>
          </cell>
          <cell r="X254">
            <v>7301</v>
          </cell>
          <cell r="Y254">
            <v>7518</v>
          </cell>
          <cell r="Z254">
            <v>8939</v>
          </cell>
          <cell r="AA254">
            <v>0</v>
          </cell>
          <cell r="AB254">
            <v>0</v>
          </cell>
          <cell r="AC254">
            <v>0</v>
          </cell>
          <cell r="AD254">
            <v>1520</v>
          </cell>
          <cell r="AE254">
            <v>1520</v>
          </cell>
          <cell r="AF254">
            <v>1032432</v>
          </cell>
          <cell r="AG254">
            <v>104.07</v>
          </cell>
          <cell r="AH254">
            <v>9920.5499999999993</v>
          </cell>
          <cell r="AI254">
            <v>930282</v>
          </cell>
          <cell r="AJ254">
            <v>1083583</v>
          </cell>
          <cell r="AK254">
            <v>0.85850000000000004</v>
          </cell>
          <cell r="AL254">
            <v>1448</v>
          </cell>
          <cell r="AM254">
            <v>370</v>
          </cell>
          <cell r="AN254">
            <v>563319</v>
          </cell>
          <cell r="AP254">
            <v>0</v>
          </cell>
          <cell r="AQ254">
            <v>0</v>
          </cell>
        </row>
        <row r="255">
          <cell r="M255" t="str">
            <v>1442567470</v>
          </cell>
          <cell r="N255">
            <v>1</v>
          </cell>
          <cell r="O255">
            <v>2098.52</v>
          </cell>
          <cell r="P255">
            <v>0</v>
          </cell>
          <cell r="Q255">
            <v>0</v>
          </cell>
          <cell r="R255">
            <v>0</v>
          </cell>
          <cell r="S255">
            <v>0.13</v>
          </cell>
          <cell r="T255">
            <v>0.13</v>
          </cell>
          <cell r="U255">
            <v>273</v>
          </cell>
          <cell r="V255" t="b">
            <v>0</v>
          </cell>
          <cell r="W255">
            <v>7941</v>
          </cell>
          <cell r="X255">
            <v>7301</v>
          </cell>
          <cell r="Y255">
            <v>7518</v>
          </cell>
          <cell r="Z255">
            <v>8939</v>
          </cell>
          <cell r="AA255">
            <v>0</v>
          </cell>
          <cell r="AB255">
            <v>0</v>
          </cell>
          <cell r="AC255">
            <v>0</v>
          </cell>
          <cell r="AD255">
            <v>1162</v>
          </cell>
          <cell r="AE255">
            <v>1162</v>
          </cell>
          <cell r="AF255">
            <v>1032432</v>
          </cell>
          <cell r="AG255">
            <v>104.07</v>
          </cell>
          <cell r="AH255">
            <v>9920.5499999999993</v>
          </cell>
          <cell r="AI255">
            <v>930282</v>
          </cell>
          <cell r="AJ255">
            <v>1083583</v>
          </cell>
          <cell r="AK255">
            <v>0.85850000000000004</v>
          </cell>
          <cell r="AL255">
            <v>1107</v>
          </cell>
          <cell r="AM255">
            <v>273</v>
          </cell>
          <cell r="AN255">
            <v>563319</v>
          </cell>
          <cell r="AP255">
            <v>0</v>
          </cell>
          <cell r="AQ255">
            <v>0</v>
          </cell>
        </row>
        <row r="256">
          <cell r="M256" t="str">
            <v>1442569401</v>
          </cell>
          <cell r="N256">
            <v>1</v>
          </cell>
          <cell r="O256">
            <v>10185.43</v>
          </cell>
          <cell r="P256">
            <v>0</v>
          </cell>
          <cell r="Q256">
            <v>0</v>
          </cell>
          <cell r="R256">
            <v>0</v>
          </cell>
          <cell r="S256">
            <v>1.81</v>
          </cell>
          <cell r="T256">
            <v>1.81</v>
          </cell>
          <cell r="U256">
            <v>18436</v>
          </cell>
          <cell r="V256" t="b">
            <v>0</v>
          </cell>
          <cell r="W256">
            <v>7941</v>
          </cell>
          <cell r="X256">
            <v>7301</v>
          </cell>
          <cell r="Y256">
            <v>7518</v>
          </cell>
          <cell r="Z256">
            <v>8939</v>
          </cell>
          <cell r="AA256">
            <v>0</v>
          </cell>
          <cell r="AB256">
            <v>0</v>
          </cell>
          <cell r="AC256">
            <v>0</v>
          </cell>
          <cell r="AD256">
            <v>16180</v>
          </cell>
          <cell r="AE256">
            <v>16180</v>
          </cell>
          <cell r="AF256">
            <v>1032432</v>
          </cell>
          <cell r="AG256">
            <v>104.07</v>
          </cell>
          <cell r="AH256">
            <v>9920.5499999999993</v>
          </cell>
          <cell r="AI256">
            <v>930282</v>
          </cell>
          <cell r="AJ256">
            <v>1083583</v>
          </cell>
          <cell r="AK256">
            <v>0.85850000000000004</v>
          </cell>
          <cell r="AL256">
            <v>15415</v>
          </cell>
          <cell r="AM256">
            <v>15415</v>
          </cell>
          <cell r="AN256">
            <v>563319</v>
          </cell>
          <cell r="AP256">
            <v>0</v>
          </cell>
          <cell r="AQ256">
            <v>0</v>
          </cell>
        </row>
        <row r="257">
          <cell r="M257" t="str">
            <v>1442569427</v>
          </cell>
          <cell r="N257">
            <v>1</v>
          </cell>
          <cell r="O257">
            <v>4897.8999999999996</v>
          </cell>
          <cell r="P257">
            <v>0</v>
          </cell>
          <cell r="Q257">
            <v>0</v>
          </cell>
          <cell r="R257">
            <v>0</v>
          </cell>
          <cell r="S257">
            <v>63.43</v>
          </cell>
          <cell r="T257">
            <v>63.43</v>
          </cell>
          <cell r="U257">
            <v>310674</v>
          </cell>
          <cell r="V257" t="b">
            <v>0</v>
          </cell>
          <cell r="W257">
            <v>7941</v>
          </cell>
          <cell r="X257">
            <v>7301</v>
          </cell>
          <cell r="Y257">
            <v>7518</v>
          </cell>
          <cell r="Z257">
            <v>8939</v>
          </cell>
          <cell r="AA257">
            <v>0</v>
          </cell>
          <cell r="AB257">
            <v>0</v>
          </cell>
          <cell r="AC257">
            <v>0</v>
          </cell>
          <cell r="AD257">
            <v>567001</v>
          </cell>
          <cell r="AE257">
            <v>567001</v>
          </cell>
          <cell r="AF257">
            <v>1032432</v>
          </cell>
          <cell r="AG257">
            <v>104.07</v>
          </cell>
          <cell r="AH257">
            <v>9920.5499999999993</v>
          </cell>
          <cell r="AI257">
            <v>930282</v>
          </cell>
          <cell r="AJ257">
            <v>1083583</v>
          </cell>
          <cell r="AK257">
            <v>0.85850000000000004</v>
          </cell>
          <cell r="AL257">
            <v>540220</v>
          </cell>
          <cell r="AM257">
            <v>310674</v>
          </cell>
          <cell r="AN257">
            <v>563319</v>
          </cell>
          <cell r="AP257">
            <v>0</v>
          </cell>
          <cell r="AQ257">
            <v>0</v>
          </cell>
        </row>
        <row r="258">
          <cell r="M258" t="str">
            <v>1442569468</v>
          </cell>
          <cell r="N258">
            <v>1</v>
          </cell>
          <cell r="O258">
            <v>11316.15</v>
          </cell>
          <cell r="P258">
            <v>0</v>
          </cell>
          <cell r="Q258">
            <v>0</v>
          </cell>
          <cell r="R258">
            <v>0</v>
          </cell>
          <cell r="S258">
            <v>1.17</v>
          </cell>
          <cell r="T258">
            <v>1.17</v>
          </cell>
          <cell r="U258">
            <v>13240</v>
          </cell>
          <cell r="V258" t="b">
            <v>0</v>
          </cell>
          <cell r="W258">
            <v>7941</v>
          </cell>
          <cell r="X258">
            <v>7301</v>
          </cell>
          <cell r="Y258">
            <v>7518</v>
          </cell>
          <cell r="Z258">
            <v>8939</v>
          </cell>
          <cell r="AA258">
            <v>0</v>
          </cell>
          <cell r="AB258">
            <v>0</v>
          </cell>
          <cell r="AC258">
            <v>0</v>
          </cell>
          <cell r="AD258">
            <v>10459</v>
          </cell>
          <cell r="AE258">
            <v>10459</v>
          </cell>
          <cell r="AF258">
            <v>1032432</v>
          </cell>
          <cell r="AG258">
            <v>104.07</v>
          </cell>
          <cell r="AH258">
            <v>9920.5499999999993</v>
          </cell>
          <cell r="AI258">
            <v>930282</v>
          </cell>
          <cell r="AJ258">
            <v>1083583</v>
          </cell>
          <cell r="AK258">
            <v>0.85850000000000004</v>
          </cell>
          <cell r="AL258">
            <v>9965</v>
          </cell>
          <cell r="AM258">
            <v>9965</v>
          </cell>
          <cell r="AN258">
            <v>563319</v>
          </cell>
          <cell r="AP258">
            <v>0</v>
          </cell>
          <cell r="AQ258">
            <v>0</v>
          </cell>
        </row>
        <row r="259">
          <cell r="M259" t="str">
            <v>1442569484</v>
          </cell>
          <cell r="N259">
            <v>1</v>
          </cell>
          <cell r="O259">
            <v>5191.3900000000003</v>
          </cell>
          <cell r="P259">
            <v>0</v>
          </cell>
          <cell r="Q259">
            <v>0</v>
          </cell>
          <cell r="R259">
            <v>0</v>
          </cell>
          <cell r="S259">
            <v>14.69</v>
          </cell>
          <cell r="T259">
            <v>14.69</v>
          </cell>
          <cell r="U259">
            <v>76262</v>
          </cell>
          <cell r="V259" t="b">
            <v>0</v>
          </cell>
          <cell r="W259">
            <v>7941</v>
          </cell>
          <cell r="X259">
            <v>7301</v>
          </cell>
          <cell r="Y259">
            <v>7518</v>
          </cell>
          <cell r="Z259">
            <v>8939</v>
          </cell>
          <cell r="AA259">
            <v>0</v>
          </cell>
          <cell r="AB259">
            <v>0</v>
          </cell>
          <cell r="AC259">
            <v>0</v>
          </cell>
          <cell r="AD259">
            <v>131314</v>
          </cell>
          <cell r="AE259">
            <v>131314</v>
          </cell>
          <cell r="AF259">
            <v>1032432</v>
          </cell>
          <cell r="AG259">
            <v>104.07</v>
          </cell>
          <cell r="AH259">
            <v>9920.5499999999993</v>
          </cell>
          <cell r="AI259">
            <v>930282</v>
          </cell>
          <cell r="AJ259">
            <v>1083583</v>
          </cell>
          <cell r="AK259">
            <v>0.85850000000000004</v>
          </cell>
          <cell r="AL259">
            <v>125112</v>
          </cell>
          <cell r="AM259">
            <v>76262</v>
          </cell>
          <cell r="AN259">
            <v>563319</v>
          </cell>
          <cell r="AP259">
            <v>0</v>
          </cell>
          <cell r="AQ259">
            <v>0</v>
          </cell>
        </row>
        <row r="260">
          <cell r="M260" t="str">
            <v>1442569583</v>
          </cell>
          <cell r="N260">
            <v>1</v>
          </cell>
          <cell r="O260">
            <v>6037.99</v>
          </cell>
          <cell r="P260">
            <v>0</v>
          </cell>
          <cell r="Q260">
            <v>0</v>
          </cell>
          <cell r="R260">
            <v>0</v>
          </cell>
          <cell r="S260">
            <v>5.86</v>
          </cell>
          <cell r="T260">
            <v>5.86</v>
          </cell>
          <cell r="U260">
            <v>35383</v>
          </cell>
          <cell r="V260" t="b">
            <v>0</v>
          </cell>
          <cell r="W260">
            <v>7941</v>
          </cell>
          <cell r="X260">
            <v>7301</v>
          </cell>
          <cell r="Y260">
            <v>7518</v>
          </cell>
          <cell r="Z260">
            <v>8939</v>
          </cell>
          <cell r="AA260">
            <v>0</v>
          </cell>
          <cell r="AB260">
            <v>0</v>
          </cell>
          <cell r="AC260">
            <v>0</v>
          </cell>
          <cell r="AD260">
            <v>52383</v>
          </cell>
          <cell r="AE260">
            <v>52383</v>
          </cell>
          <cell r="AF260">
            <v>1032432</v>
          </cell>
          <cell r="AG260">
            <v>104.07</v>
          </cell>
          <cell r="AH260">
            <v>9920.5499999999993</v>
          </cell>
          <cell r="AI260">
            <v>930282</v>
          </cell>
          <cell r="AJ260">
            <v>1083583</v>
          </cell>
          <cell r="AK260">
            <v>0.85850000000000004</v>
          </cell>
          <cell r="AL260">
            <v>49908</v>
          </cell>
          <cell r="AM260">
            <v>35383</v>
          </cell>
          <cell r="AN260">
            <v>563319</v>
          </cell>
          <cell r="AP260">
            <v>0</v>
          </cell>
          <cell r="AQ260">
            <v>0</v>
          </cell>
        </row>
        <row r="261">
          <cell r="M261" t="str">
            <v>1442569666</v>
          </cell>
          <cell r="N261">
            <v>1</v>
          </cell>
          <cell r="O261">
            <v>6919.92</v>
          </cell>
          <cell r="P261">
            <v>0</v>
          </cell>
          <cell r="Q261">
            <v>0</v>
          </cell>
          <cell r="R261">
            <v>0</v>
          </cell>
          <cell r="S261">
            <v>14.82</v>
          </cell>
          <cell r="T261">
            <v>14.82</v>
          </cell>
          <cell r="U261">
            <v>102553</v>
          </cell>
          <cell r="V261" t="b">
            <v>0</v>
          </cell>
          <cell r="W261">
            <v>7941</v>
          </cell>
          <cell r="X261">
            <v>7301</v>
          </cell>
          <cell r="Y261">
            <v>7518</v>
          </cell>
          <cell r="Z261">
            <v>8939</v>
          </cell>
          <cell r="AA261">
            <v>0</v>
          </cell>
          <cell r="AB261">
            <v>0</v>
          </cell>
          <cell r="AC261">
            <v>0</v>
          </cell>
          <cell r="AD261">
            <v>132476</v>
          </cell>
          <cell r="AE261">
            <v>132476</v>
          </cell>
          <cell r="AF261">
            <v>1032432</v>
          </cell>
          <cell r="AG261">
            <v>104.07</v>
          </cell>
          <cell r="AH261">
            <v>9920.5499999999993</v>
          </cell>
          <cell r="AI261">
            <v>930282</v>
          </cell>
          <cell r="AJ261">
            <v>1083583</v>
          </cell>
          <cell r="AK261">
            <v>0.85850000000000004</v>
          </cell>
          <cell r="AL261">
            <v>126219</v>
          </cell>
          <cell r="AM261">
            <v>102553</v>
          </cell>
          <cell r="AN261">
            <v>563319</v>
          </cell>
          <cell r="AP261">
            <v>0</v>
          </cell>
          <cell r="AQ261">
            <v>0</v>
          </cell>
        </row>
        <row r="262">
          <cell r="M262" t="str">
            <v>1442569674</v>
          </cell>
          <cell r="N262">
            <v>1</v>
          </cell>
          <cell r="O262">
            <v>10150.69</v>
          </cell>
          <cell r="P262">
            <v>0</v>
          </cell>
          <cell r="Q262">
            <v>0</v>
          </cell>
          <cell r="R262">
            <v>0</v>
          </cell>
          <cell r="S262">
            <v>0.81</v>
          </cell>
          <cell r="T262">
            <v>0.81</v>
          </cell>
          <cell r="U262">
            <v>8222</v>
          </cell>
          <cell r="V262" t="b">
            <v>0</v>
          </cell>
          <cell r="W262">
            <v>7941</v>
          </cell>
          <cell r="X262">
            <v>7301</v>
          </cell>
          <cell r="Y262">
            <v>7518</v>
          </cell>
          <cell r="Z262">
            <v>8939</v>
          </cell>
          <cell r="AA262">
            <v>0</v>
          </cell>
          <cell r="AB262">
            <v>0</v>
          </cell>
          <cell r="AC262">
            <v>0</v>
          </cell>
          <cell r="AD262">
            <v>7241</v>
          </cell>
          <cell r="AE262">
            <v>7241</v>
          </cell>
          <cell r="AF262">
            <v>1032432</v>
          </cell>
          <cell r="AG262">
            <v>104.07</v>
          </cell>
          <cell r="AH262">
            <v>9920.5499999999993</v>
          </cell>
          <cell r="AI262">
            <v>930282</v>
          </cell>
          <cell r="AJ262">
            <v>1083583</v>
          </cell>
          <cell r="AK262">
            <v>0.85850000000000004</v>
          </cell>
          <cell r="AL262">
            <v>6899</v>
          </cell>
          <cell r="AM262">
            <v>6899</v>
          </cell>
          <cell r="AN262">
            <v>563319</v>
          </cell>
          <cell r="AP262">
            <v>0</v>
          </cell>
          <cell r="AQ262">
            <v>0</v>
          </cell>
        </row>
        <row r="263">
          <cell r="M263" t="str">
            <v>1442573387</v>
          </cell>
          <cell r="N263">
            <v>1</v>
          </cell>
          <cell r="O263">
            <v>4682.38</v>
          </cell>
          <cell r="P263">
            <v>0</v>
          </cell>
          <cell r="Q263">
            <v>0</v>
          </cell>
          <cell r="R263">
            <v>0</v>
          </cell>
          <cell r="S263">
            <v>1.18</v>
          </cell>
          <cell r="T263">
            <v>1.18</v>
          </cell>
          <cell r="U263">
            <v>5525</v>
          </cell>
          <cell r="V263" t="b">
            <v>0</v>
          </cell>
          <cell r="W263">
            <v>7941</v>
          </cell>
          <cell r="X263">
            <v>7301</v>
          </cell>
          <cell r="Y263">
            <v>7518</v>
          </cell>
          <cell r="Z263">
            <v>8939</v>
          </cell>
          <cell r="AA263">
            <v>0</v>
          </cell>
          <cell r="AB263">
            <v>0</v>
          </cell>
          <cell r="AC263">
            <v>0</v>
          </cell>
          <cell r="AD263">
            <v>10548</v>
          </cell>
          <cell r="AE263">
            <v>10548</v>
          </cell>
          <cell r="AF263">
            <v>1032432</v>
          </cell>
          <cell r="AG263">
            <v>104.07</v>
          </cell>
          <cell r="AH263">
            <v>9920.5499999999993</v>
          </cell>
          <cell r="AI263">
            <v>930282</v>
          </cell>
          <cell r="AJ263">
            <v>1083583</v>
          </cell>
          <cell r="AK263">
            <v>0.85850000000000004</v>
          </cell>
          <cell r="AL263">
            <v>10050</v>
          </cell>
          <cell r="AM263">
            <v>5525</v>
          </cell>
          <cell r="AN263">
            <v>563319</v>
          </cell>
          <cell r="AP263">
            <v>0</v>
          </cell>
          <cell r="AQ263">
            <v>0</v>
          </cell>
        </row>
        <row r="264">
          <cell r="M264" t="str">
            <v>1426069856</v>
          </cell>
          <cell r="N264">
            <v>1</v>
          </cell>
          <cell r="O264">
            <v>3695.42</v>
          </cell>
          <cell r="P264">
            <v>0</v>
          </cell>
          <cell r="Q264">
            <v>0</v>
          </cell>
          <cell r="R264">
            <v>0</v>
          </cell>
          <cell r="S264">
            <v>12.53</v>
          </cell>
          <cell r="T264">
            <v>12.53</v>
          </cell>
          <cell r="U264">
            <v>46304</v>
          </cell>
          <cell r="V264" t="b">
            <v>0</v>
          </cell>
          <cell r="W264">
            <v>7941</v>
          </cell>
          <cell r="X264">
            <v>7301</v>
          </cell>
          <cell r="Y264">
            <v>7518</v>
          </cell>
          <cell r="Z264">
            <v>8939</v>
          </cell>
          <cell r="AA264">
            <v>0</v>
          </cell>
          <cell r="AB264">
            <v>0</v>
          </cell>
          <cell r="AC264">
            <v>0</v>
          </cell>
          <cell r="AD264">
            <v>112006</v>
          </cell>
          <cell r="AE264">
            <v>112006</v>
          </cell>
          <cell r="AF264">
            <v>1003272</v>
          </cell>
          <cell r="AG264">
            <v>99.83</v>
          </cell>
          <cell r="AH264">
            <v>10049.799999999999</v>
          </cell>
          <cell r="AI264">
            <v>888459</v>
          </cell>
          <cell r="AJ264">
            <v>1038626</v>
          </cell>
          <cell r="AK264">
            <v>0.85540000000000005</v>
          </cell>
          <cell r="AL264">
            <v>107715</v>
          </cell>
          <cell r="AM264">
            <v>46304</v>
          </cell>
          <cell r="AN264">
            <v>357868</v>
          </cell>
          <cell r="AP264">
            <v>0</v>
          </cell>
          <cell r="AQ264">
            <v>0</v>
          </cell>
        </row>
        <row r="265">
          <cell r="M265" t="str">
            <v>1426069914</v>
          </cell>
          <cell r="N265">
            <v>1</v>
          </cell>
          <cell r="O265">
            <v>2350.0500000000002</v>
          </cell>
          <cell r="P265">
            <v>0</v>
          </cell>
          <cell r="Q265">
            <v>0.13</v>
          </cell>
          <cell r="R265">
            <v>0.49</v>
          </cell>
          <cell r="S265">
            <v>0</v>
          </cell>
          <cell r="T265">
            <v>0.62</v>
          </cell>
          <cell r="U265">
            <v>1457</v>
          </cell>
          <cell r="V265" t="b">
            <v>0</v>
          </cell>
          <cell r="W265">
            <v>7941</v>
          </cell>
          <cell r="X265">
            <v>7301</v>
          </cell>
          <cell r="Y265">
            <v>7518</v>
          </cell>
          <cell r="Z265">
            <v>8939</v>
          </cell>
          <cell r="AA265">
            <v>0</v>
          </cell>
          <cell r="AB265">
            <v>949</v>
          </cell>
          <cell r="AC265">
            <v>3684</v>
          </cell>
          <cell r="AD265">
            <v>0</v>
          </cell>
          <cell r="AE265">
            <v>4633</v>
          </cell>
          <cell r="AF265">
            <v>1003272</v>
          </cell>
          <cell r="AG265">
            <v>99.83</v>
          </cell>
          <cell r="AH265">
            <v>10049.799999999999</v>
          </cell>
          <cell r="AI265">
            <v>888459</v>
          </cell>
          <cell r="AJ265">
            <v>1038626</v>
          </cell>
          <cell r="AK265">
            <v>0.85540000000000005</v>
          </cell>
          <cell r="AL265">
            <v>5330</v>
          </cell>
          <cell r="AM265">
            <v>1457</v>
          </cell>
          <cell r="AN265">
            <v>357868</v>
          </cell>
          <cell r="AP265">
            <v>0</v>
          </cell>
          <cell r="AQ265">
            <v>0</v>
          </cell>
        </row>
        <row r="266">
          <cell r="M266" t="str">
            <v>1426069971</v>
          </cell>
          <cell r="N266">
            <v>1</v>
          </cell>
          <cell r="O266">
            <v>1351.6</v>
          </cell>
          <cell r="P266">
            <v>0</v>
          </cell>
          <cell r="Q266">
            <v>0</v>
          </cell>
          <cell r="R266">
            <v>0.13</v>
          </cell>
          <cell r="S266">
            <v>0</v>
          </cell>
          <cell r="T266">
            <v>0.13</v>
          </cell>
          <cell r="U266">
            <v>176</v>
          </cell>
          <cell r="V266" t="b">
            <v>0</v>
          </cell>
          <cell r="W266">
            <v>7941</v>
          </cell>
          <cell r="X266">
            <v>7301</v>
          </cell>
          <cell r="Y266">
            <v>7518</v>
          </cell>
          <cell r="Z266">
            <v>8939</v>
          </cell>
          <cell r="AA266">
            <v>0</v>
          </cell>
          <cell r="AB266">
            <v>0</v>
          </cell>
          <cell r="AC266">
            <v>977</v>
          </cell>
          <cell r="AD266">
            <v>0</v>
          </cell>
          <cell r="AE266">
            <v>977</v>
          </cell>
          <cell r="AF266">
            <v>1003272</v>
          </cell>
          <cell r="AG266">
            <v>99.83</v>
          </cell>
          <cell r="AH266">
            <v>10049.799999999999</v>
          </cell>
          <cell r="AI266">
            <v>888459</v>
          </cell>
          <cell r="AJ266">
            <v>1038626</v>
          </cell>
          <cell r="AK266">
            <v>0.85540000000000005</v>
          </cell>
          <cell r="AL266">
            <v>1118</v>
          </cell>
          <cell r="AM266">
            <v>176</v>
          </cell>
          <cell r="AN266">
            <v>357868</v>
          </cell>
          <cell r="AP266">
            <v>0</v>
          </cell>
          <cell r="AQ266">
            <v>0</v>
          </cell>
        </row>
        <row r="267">
          <cell r="M267" t="str">
            <v>1426069989</v>
          </cell>
          <cell r="N267">
            <v>1</v>
          </cell>
          <cell r="O267">
            <v>3872.02</v>
          </cell>
          <cell r="P267">
            <v>0</v>
          </cell>
          <cell r="Q267">
            <v>0</v>
          </cell>
          <cell r="R267">
            <v>0</v>
          </cell>
          <cell r="S267">
            <v>0.97</v>
          </cell>
          <cell r="T267">
            <v>0.97</v>
          </cell>
          <cell r="U267">
            <v>3756</v>
          </cell>
          <cell r="V267" t="b">
            <v>0</v>
          </cell>
          <cell r="W267">
            <v>7941</v>
          </cell>
          <cell r="X267">
            <v>7301</v>
          </cell>
          <cell r="Y267">
            <v>7518</v>
          </cell>
          <cell r="Z267">
            <v>8939</v>
          </cell>
          <cell r="AA267">
            <v>0</v>
          </cell>
          <cell r="AB267">
            <v>0</v>
          </cell>
          <cell r="AC267">
            <v>0</v>
          </cell>
          <cell r="AD267">
            <v>8671</v>
          </cell>
          <cell r="AE267">
            <v>8671</v>
          </cell>
          <cell r="AF267">
            <v>1003272</v>
          </cell>
          <cell r="AG267">
            <v>99.83</v>
          </cell>
          <cell r="AH267">
            <v>10049.799999999999</v>
          </cell>
          <cell r="AI267">
            <v>888459</v>
          </cell>
          <cell r="AJ267">
            <v>1038626</v>
          </cell>
          <cell r="AK267">
            <v>0.85540000000000005</v>
          </cell>
          <cell r="AL267">
            <v>8339</v>
          </cell>
          <cell r="AM267">
            <v>3756</v>
          </cell>
          <cell r="AN267">
            <v>357868</v>
          </cell>
          <cell r="AP267">
            <v>0</v>
          </cell>
          <cell r="AQ267">
            <v>0</v>
          </cell>
        </row>
        <row r="268">
          <cell r="M268" t="str">
            <v>1426070110</v>
          </cell>
          <cell r="N268">
            <v>1</v>
          </cell>
          <cell r="O268">
            <v>2222.7399999999998</v>
          </cell>
          <cell r="P268">
            <v>0</v>
          </cell>
          <cell r="Q268">
            <v>0</v>
          </cell>
          <cell r="R268">
            <v>1.73</v>
          </cell>
          <cell r="S268">
            <v>0</v>
          </cell>
          <cell r="T268">
            <v>1.73</v>
          </cell>
          <cell r="U268">
            <v>3845</v>
          </cell>
          <cell r="V268" t="b">
            <v>0</v>
          </cell>
          <cell r="W268">
            <v>7941</v>
          </cell>
          <cell r="X268">
            <v>7301</v>
          </cell>
          <cell r="Y268">
            <v>7518</v>
          </cell>
          <cell r="Z268">
            <v>8939</v>
          </cell>
          <cell r="AA268">
            <v>0</v>
          </cell>
          <cell r="AB268">
            <v>0</v>
          </cell>
          <cell r="AC268">
            <v>13006</v>
          </cell>
          <cell r="AD268">
            <v>0</v>
          </cell>
          <cell r="AE268">
            <v>13006</v>
          </cell>
          <cell r="AF268">
            <v>1003272</v>
          </cell>
          <cell r="AG268">
            <v>99.83</v>
          </cell>
          <cell r="AH268">
            <v>10049.799999999999</v>
          </cell>
          <cell r="AI268">
            <v>888459</v>
          </cell>
          <cell r="AJ268">
            <v>1038626</v>
          </cell>
          <cell r="AK268">
            <v>0.85540000000000005</v>
          </cell>
          <cell r="AL268">
            <v>14872</v>
          </cell>
          <cell r="AM268">
            <v>3845</v>
          </cell>
          <cell r="AN268">
            <v>357868</v>
          </cell>
          <cell r="AP268">
            <v>0</v>
          </cell>
          <cell r="AQ268">
            <v>0</v>
          </cell>
        </row>
        <row r="269">
          <cell r="M269" t="str">
            <v>1426070136</v>
          </cell>
          <cell r="N269">
            <v>1</v>
          </cell>
          <cell r="O269">
            <v>3432.76</v>
          </cell>
          <cell r="P269">
            <v>0</v>
          </cell>
          <cell r="Q269">
            <v>0</v>
          </cell>
          <cell r="R269">
            <v>0</v>
          </cell>
          <cell r="S269">
            <v>64.900000000000006</v>
          </cell>
          <cell r="T269">
            <v>64.900000000000006</v>
          </cell>
          <cell r="U269">
            <v>222786</v>
          </cell>
          <cell r="V269" t="b">
            <v>0</v>
          </cell>
          <cell r="W269">
            <v>7941</v>
          </cell>
          <cell r="X269">
            <v>7301</v>
          </cell>
          <cell r="Y269">
            <v>7518</v>
          </cell>
          <cell r="Z269">
            <v>8939</v>
          </cell>
          <cell r="AA269">
            <v>0</v>
          </cell>
          <cell r="AB269">
            <v>0</v>
          </cell>
          <cell r="AC269">
            <v>0</v>
          </cell>
          <cell r="AD269">
            <v>580141</v>
          </cell>
          <cell r="AE269">
            <v>580141</v>
          </cell>
          <cell r="AF269">
            <v>1003272</v>
          </cell>
          <cell r="AG269">
            <v>99.83</v>
          </cell>
          <cell r="AH269">
            <v>10049.799999999999</v>
          </cell>
          <cell r="AI269">
            <v>888459</v>
          </cell>
          <cell r="AJ269">
            <v>1038626</v>
          </cell>
          <cell r="AK269">
            <v>0.85540000000000005</v>
          </cell>
          <cell r="AL269">
            <v>557919</v>
          </cell>
          <cell r="AM269">
            <v>222786</v>
          </cell>
          <cell r="AN269">
            <v>357868</v>
          </cell>
          <cell r="AP269">
            <v>0</v>
          </cell>
          <cell r="AQ269">
            <v>0</v>
          </cell>
        </row>
        <row r="270">
          <cell r="M270" t="str">
            <v>1426075267</v>
          </cell>
          <cell r="N270">
            <v>1</v>
          </cell>
          <cell r="O270">
            <v>4194.5</v>
          </cell>
          <cell r="P270">
            <v>0</v>
          </cell>
          <cell r="Q270">
            <v>0</v>
          </cell>
          <cell r="R270">
            <v>0.26</v>
          </cell>
          <cell r="S270">
            <v>17.96</v>
          </cell>
          <cell r="T270">
            <v>18.22</v>
          </cell>
          <cell r="U270">
            <v>76424</v>
          </cell>
          <cell r="V270" t="b">
            <v>0</v>
          </cell>
          <cell r="W270">
            <v>7941</v>
          </cell>
          <cell r="X270">
            <v>7301</v>
          </cell>
          <cell r="Y270">
            <v>7518</v>
          </cell>
          <cell r="Z270">
            <v>8939</v>
          </cell>
          <cell r="AA270">
            <v>0</v>
          </cell>
          <cell r="AB270">
            <v>0</v>
          </cell>
          <cell r="AC270">
            <v>1955</v>
          </cell>
          <cell r="AD270">
            <v>160544</v>
          </cell>
          <cell r="AE270">
            <v>162499</v>
          </cell>
          <cell r="AF270">
            <v>1003272</v>
          </cell>
          <cell r="AG270">
            <v>99.83</v>
          </cell>
          <cell r="AH270">
            <v>10049.799999999999</v>
          </cell>
          <cell r="AI270">
            <v>888459</v>
          </cell>
          <cell r="AJ270">
            <v>1038626</v>
          </cell>
          <cell r="AK270">
            <v>0.85540000000000005</v>
          </cell>
          <cell r="AL270">
            <v>156630</v>
          </cell>
          <cell r="AM270">
            <v>76424</v>
          </cell>
          <cell r="AN270">
            <v>357868</v>
          </cell>
          <cell r="AP270">
            <v>0</v>
          </cell>
          <cell r="AQ270">
            <v>0</v>
          </cell>
        </row>
        <row r="271">
          <cell r="M271" t="str">
            <v>1426071639</v>
          </cell>
          <cell r="N271">
            <v>1</v>
          </cell>
          <cell r="O271">
            <v>4341.68</v>
          </cell>
          <cell r="P271">
            <v>0</v>
          </cell>
          <cell r="Q271">
            <v>0</v>
          </cell>
          <cell r="R271">
            <v>0</v>
          </cell>
          <cell r="S271">
            <v>0.56000000000000005</v>
          </cell>
          <cell r="T271">
            <v>0.56000000000000005</v>
          </cell>
          <cell r="U271">
            <v>2431</v>
          </cell>
          <cell r="V271" t="b">
            <v>0</v>
          </cell>
          <cell r="W271">
            <v>7941</v>
          </cell>
          <cell r="X271">
            <v>7301</v>
          </cell>
          <cell r="Y271">
            <v>7518</v>
          </cell>
          <cell r="Z271">
            <v>8939</v>
          </cell>
          <cell r="AA271">
            <v>0</v>
          </cell>
          <cell r="AB271">
            <v>0</v>
          </cell>
          <cell r="AC271">
            <v>0</v>
          </cell>
          <cell r="AD271">
            <v>5006</v>
          </cell>
          <cell r="AE271">
            <v>5006</v>
          </cell>
          <cell r="AF271">
            <v>1003272</v>
          </cell>
          <cell r="AG271">
            <v>99.83</v>
          </cell>
          <cell r="AH271">
            <v>10049.799999999999</v>
          </cell>
          <cell r="AI271">
            <v>888459</v>
          </cell>
          <cell r="AJ271">
            <v>1038626</v>
          </cell>
          <cell r="AK271">
            <v>0.85540000000000005</v>
          </cell>
          <cell r="AL271">
            <v>4814</v>
          </cell>
          <cell r="AM271">
            <v>2431</v>
          </cell>
          <cell r="AN271">
            <v>357868</v>
          </cell>
          <cell r="AP271">
            <v>0</v>
          </cell>
          <cell r="AQ271">
            <v>0</v>
          </cell>
        </row>
        <row r="272">
          <cell r="M272" t="str">
            <v>1426076513</v>
          </cell>
          <cell r="N272">
            <v>1</v>
          </cell>
          <cell r="O272">
            <v>4051.33</v>
          </cell>
          <cell r="P272">
            <v>0</v>
          </cell>
          <cell r="Q272">
            <v>0</v>
          </cell>
          <cell r="R272">
            <v>0</v>
          </cell>
          <cell r="S272">
            <v>0.17</v>
          </cell>
          <cell r="T272">
            <v>0.17</v>
          </cell>
          <cell r="U272">
            <v>689</v>
          </cell>
          <cell r="V272" t="b">
            <v>0</v>
          </cell>
          <cell r="W272">
            <v>7941</v>
          </cell>
          <cell r="X272">
            <v>7301</v>
          </cell>
          <cell r="Y272">
            <v>7518</v>
          </cell>
          <cell r="Z272">
            <v>8939</v>
          </cell>
          <cell r="AA272">
            <v>0</v>
          </cell>
          <cell r="AB272">
            <v>0</v>
          </cell>
          <cell r="AC272">
            <v>0</v>
          </cell>
          <cell r="AD272">
            <v>1520</v>
          </cell>
          <cell r="AE272">
            <v>1520</v>
          </cell>
          <cell r="AF272">
            <v>1003272</v>
          </cell>
          <cell r="AG272">
            <v>99.83</v>
          </cell>
          <cell r="AH272">
            <v>10049.799999999999</v>
          </cell>
          <cell r="AI272">
            <v>888459</v>
          </cell>
          <cell r="AJ272">
            <v>1038626</v>
          </cell>
          <cell r="AK272">
            <v>0.85540000000000005</v>
          </cell>
          <cell r="AL272">
            <v>1461</v>
          </cell>
          <cell r="AM272">
            <v>689</v>
          </cell>
          <cell r="AN272">
            <v>357868</v>
          </cell>
          <cell r="AP272">
            <v>0</v>
          </cell>
          <cell r="AQ272">
            <v>0</v>
          </cell>
        </row>
        <row r="273">
          <cell r="M273" t="str">
            <v>1405065532</v>
          </cell>
          <cell r="N273">
            <v>1</v>
          </cell>
          <cell r="O273">
            <v>7499.22</v>
          </cell>
          <cell r="P273">
            <v>0</v>
          </cell>
          <cell r="Q273">
            <v>0</v>
          </cell>
          <cell r="R273">
            <v>0</v>
          </cell>
          <cell r="S273">
            <v>0.32</v>
          </cell>
          <cell r="T273">
            <v>0.32</v>
          </cell>
          <cell r="U273">
            <v>2400</v>
          </cell>
          <cell r="V273" t="b">
            <v>0</v>
          </cell>
          <cell r="W273">
            <v>7941</v>
          </cell>
          <cell r="X273">
            <v>7301</v>
          </cell>
          <cell r="Y273">
            <v>7518</v>
          </cell>
          <cell r="Z273">
            <v>8939</v>
          </cell>
          <cell r="AA273">
            <v>0</v>
          </cell>
          <cell r="AB273">
            <v>0</v>
          </cell>
          <cell r="AC273">
            <v>0</v>
          </cell>
          <cell r="AD273">
            <v>2860</v>
          </cell>
          <cell r="AE273">
            <v>2860</v>
          </cell>
          <cell r="AF273">
            <v>7075655</v>
          </cell>
          <cell r="AG273">
            <v>642.58000000000004</v>
          </cell>
          <cell r="AH273">
            <v>11011.32</v>
          </cell>
          <cell r="AI273">
            <v>5744023</v>
          </cell>
          <cell r="AJ273">
            <v>7311509</v>
          </cell>
          <cell r="AK273">
            <v>0.78559999999999997</v>
          </cell>
          <cell r="AL273">
            <v>2768</v>
          </cell>
          <cell r="AM273">
            <v>2400</v>
          </cell>
          <cell r="AN273">
            <v>1441672</v>
          </cell>
          <cell r="AP273">
            <v>0</v>
          </cell>
          <cell r="AQ273">
            <v>0</v>
          </cell>
        </row>
        <row r="274">
          <cell r="M274" t="str">
            <v>1405065698</v>
          </cell>
          <cell r="N274">
            <v>1</v>
          </cell>
          <cell r="O274">
            <v>2510.2800000000002</v>
          </cell>
          <cell r="P274">
            <v>0</v>
          </cell>
          <cell r="Q274">
            <v>0</v>
          </cell>
          <cell r="R274">
            <v>0</v>
          </cell>
          <cell r="S274">
            <v>3.39</v>
          </cell>
          <cell r="T274">
            <v>3.39</v>
          </cell>
          <cell r="U274">
            <v>8510</v>
          </cell>
          <cell r="V274" t="b">
            <v>0</v>
          </cell>
          <cell r="W274">
            <v>7941</v>
          </cell>
          <cell r="X274">
            <v>7301</v>
          </cell>
          <cell r="Y274">
            <v>7518</v>
          </cell>
          <cell r="Z274">
            <v>8939</v>
          </cell>
          <cell r="AA274">
            <v>0</v>
          </cell>
          <cell r="AB274">
            <v>0</v>
          </cell>
          <cell r="AC274">
            <v>0</v>
          </cell>
          <cell r="AD274">
            <v>30303</v>
          </cell>
          <cell r="AE274">
            <v>30303</v>
          </cell>
          <cell r="AF274">
            <v>7075655</v>
          </cell>
          <cell r="AG274">
            <v>642.58000000000004</v>
          </cell>
          <cell r="AH274">
            <v>11011.32</v>
          </cell>
          <cell r="AI274">
            <v>5744023</v>
          </cell>
          <cell r="AJ274">
            <v>7311509</v>
          </cell>
          <cell r="AK274">
            <v>0.78559999999999997</v>
          </cell>
          <cell r="AL274">
            <v>29325</v>
          </cell>
          <cell r="AM274">
            <v>8510</v>
          </cell>
          <cell r="AN274">
            <v>1441672</v>
          </cell>
          <cell r="AP274">
            <v>0</v>
          </cell>
          <cell r="AQ274">
            <v>0</v>
          </cell>
        </row>
        <row r="275">
          <cell r="M275" t="str">
            <v>1405065789</v>
          </cell>
          <cell r="N275">
            <v>1</v>
          </cell>
          <cell r="O275">
            <v>1723.82</v>
          </cell>
          <cell r="P275">
            <v>0</v>
          </cell>
          <cell r="Q275">
            <v>0</v>
          </cell>
          <cell r="R275">
            <v>0</v>
          </cell>
          <cell r="S275">
            <v>9.27</v>
          </cell>
          <cell r="T275">
            <v>9.27</v>
          </cell>
          <cell r="U275">
            <v>15980</v>
          </cell>
          <cell r="V275" t="b">
            <v>0</v>
          </cell>
          <cell r="W275">
            <v>7941</v>
          </cell>
          <cell r="X275">
            <v>7301</v>
          </cell>
          <cell r="Y275">
            <v>7518</v>
          </cell>
          <cell r="Z275">
            <v>8939</v>
          </cell>
          <cell r="AA275">
            <v>0</v>
          </cell>
          <cell r="AB275">
            <v>0</v>
          </cell>
          <cell r="AC275">
            <v>0</v>
          </cell>
          <cell r="AD275">
            <v>82865</v>
          </cell>
          <cell r="AE275">
            <v>82865</v>
          </cell>
          <cell r="AF275">
            <v>7075655</v>
          </cell>
          <cell r="AG275">
            <v>642.58000000000004</v>
          </cell>
          <cell r="AH275">
            <v>11011.32</v>
          </cell>
          <cell r="AI275">
            <v>5744023</v>
          </cell>
          <cell r="AJ275">
            <v>7311509</v>
          </cell>
          <cell r="AK275">
            <v>0.78559999999999997</v>
          </cell>
          <cell r="AL275">
            <v>80190</v>
          </cell>
          <cell r="AM275">
            <v>15980</v>
          </cell>
          <cell r="AN275">
            <v>1441672</v>
          </cell>
          <cell r="AP275">
            <v>0</v>
          </cell>
          <cell r="AQ275">
            <v>0</v>
          </cell>
        </row>
        <row r="276">
          <cell r="M276" t="str">
            <v>1405075366</v>
          </cell>
          <cell r="N276">
            <v>1</v>
          </cell>
          <cell r="O276">
            <v>812.99</v>
          </cell>
          <cell r="P276">
            <v>0</v>
          </cell>
          <cell r="Q276">
            <v>0</v>
          </cell>
          <cell r="R276">
            <v>0</v>
          </cell>
          <cell r="S276">
            <v>1.96</v>
          </cell>
          <cell r="T276">
            <v>1.96</v>
          </cell>
          <cell r="U276">
            <v>1593</v>
          </cell>
          <cell r="V276" t="b">
            <v>0</v>
          </cell>
          <cell r="W276">
            <v>7941</v>
          </cell>
          <cell r="X276">
            <v>7301</v>
          </cell>
          <cell r="Y276">
            <v>7518</v>
          </cell>
          <cell r="Z276">
            <v>8939</v>
          </cell>
          <cell r="AA276">
            <v>0</v>
          </cell>
          <cell r="AB276">
            <v>0</v>
          </cell>
          <cell r="AC276">
            <v>0</v>
          </cell>
          <cell r="AD276">
            <v>17520</v>
          </cell>
          <cell r="AE276">
            <v>17520</v>
          </cell>
          <cell r="AF276">
            <v>7075655</v>
          </cell>
          <cell r="AG276">
            <v>642.58000000000004</v>
          </cell>
          <cell r="AH276">
            <v>11011.32</v>
          </cell>
          <cell r="AI276">
            <v>5744023</v>
          </cell>
          <cell r="AJ276">
            <v>7311509</v>
          </cell>
          <cell r="AK276">
            <v>0.78559999999999997</v>
          </cell>
          <cell r="AL276">
            <v>16955</v>
          </cell>
          <cell r="AM276">
            <v>1593</v>
          </cell>
          <cell r="AN276">
            <v>1441672</v>
          </cell>
          <cell r="AP276">
            <v>0</v>
          </cell>
          <cell r="AQ276">
            <v>0</v>
          </cell>
        </row>
        <row r="277">
          <cell r="M277" t="str">
            <v>1405068502</v>
          </cell>
          <cell r="N277">
            <v>1</v>
          </cell>
          <cell r="O277">
            <v>2313.52</v>
          </cell>
          <cell r="P277">
            <v>0</v>
          </cell>
          <cell r="Q277">
            <v>0</v>
          </cell>
          <cell r="R277">
            <v>0</v>
          </cell>
          <cell r="S277">
            <v>6.13</v>
          </cell>
          <cell r="T277">
            <v>6.13</v>
          </cell>
          <cell r="U277">
            <v>14182</v>
          </cell>
          <cell r="V277" t="b">
            <v>0</v>
          </cell>
          <cell r="W277">
            <v>7941</v>
          </cell>
          <cell r="X277">
            <v>7301</v>
          </cell>
          <cell r="Y277">
            <v>7518</v>
          </cell>
          <cell r="Z277">
            <v>8939</v>
          </cell>
          <cell r="AA277">
            <v>0</v>
          </cell>
          <cell r="AB277">
            <v>0</v>
          </cell>
          <cell r="AC277">
            <v>0</v>
          </cell>
          <cell r="AD277">
            <v>54796</v>
          </cell>
          <cell r="AE277">
            <v>54796</v>
          </cell>
          <cell r="AF277">
            <v>7075655</v>
          </cell>
          <cell r="AG277">
            <v>642.58000000000004</v>
          </cell>
          <cell r="AH277">
            <v>11011.32</v>
          </cell>
          <cell r="AI277">
            <v>5744023</v>
          </cell>
          <cell r="AJ277">
            <v>7311509</v>
          </cell>
          <cell r="AK277">
            <v>0.78559999999999997</v>
          </cell>
          <cell r="AL277">
            <v>53028</v>
          </cell>
          <cell r="AM277">
            <v>14182</v>
          </cell>
          <cell r="AN277">
            <v>1441672</v>
          </cell>
          <cell r="AP277">
            <v>0</v>
          </cell>
          <cell r="AQ277">
            <v>0</v>
          </cell>
        </row>
        <row r="278">
          <cell r="M278" t="str">
            <v>1405068585</v>
          </cell>
          <cell r="N278">
            <v>1</v>
          </cell>
          <cell r="O278">
            <v>1728.47</v>
          </cell>
          <cell r="P278">
            <v>0</v>
          </cell>
          <cell r="Q278">
            <v>0</v>
          </cell>
          <cell r="R278">
            <v>0</v>
          </cell>
          <cell r="S278">
            <v>0.99</v>
          </cell>
          <cell r="T278">
            <v>0.99</v>
          </cell>
          <cell r="U278">
            <v>1711</v>
          </cell>
          <cell r="V278" t="b">
            <v>0</v>
          </cell>
          <cell r="W278">
            <v>7941</v>
          </cell>
          <cell r="X278">
            <v>7301</v>
          </cell>
          <cell r="Y278">
            <v>7518</v>
          </cell>
          <cell r="Z278">
            <v>8939</v>
          </cell>
          <cell r="AA278">
            <v>0</v>
          </cell>
          <cell r="AB278">
            <v>0</v>
          </cell>
          <cell r="AC278">
            <v>0</v>
          </cell>
          <cell r="AD278">
            <v>8850</v>
          </cell>
          <cell r="AE278">
            <v>8850</v>
          </cell>
          <cell r="AF278">
            <v>7075655</v>
          </cell>
          <cell r="AG278">
            <v>642.58000000000004</v>
          </cell>
          <cell r="AH278">
            <v>11011.32</v>
          </cell>
          <cell r="AI278">
            <v>5744023</v>
          </cell>
          <cell r="AJ278">
            <v>7311509</v>
          </cell>
          <cell r="AK278">
            <v>0.78559999999999997</v>
          </cell>
          <cell r="AL278">
            <v>8564</v>
          </cell>
          <cell r="AM278">
            <v>1711</v>
          </cell>
          <cell r="AN278">
            <v>1441672</v>
          </cell>
          <cell r="AP278">
            <v>0</v>
          </cell>
          <cell r="AQ278">
            <v>0</v>
          </cell>
        </row>
        <row r="279">
          <cell r="M279" t="str">
            <v>1405068593</v>
          </cell>
          <cell r="N279">
            <v>1</v>
          </cell>
          <cell r="O279">
            <v>1697.11</v>
          </cell>
          <cell r="P279">
            <v>0</v>
          </cell>
          <cell r="Q279">
            <v>0</v>
          </cell>
          <cell r="R279">
            <v>0</v>
          </cell>
          <cell r="S279">
            <v>1.3</v>
          </cell>
          <cell r="T279">
            <v>1.3</v>
          </cell>
          <cell r="U279">
            <v>2206</v>
          </cell>
          <cell r="V279" t="b">
            <v>0</v>
          </cell>
          <cell r="W279">
            <v>7941</v>
          </cell>
          <cell r="X279">
            <v>7301</v>
          </cell>
          <cell r="Y279">
            <v>7518</v>
          </cell>
          <cell r="Z279">
            <v>8939</v>
          </cell>
          <cell r="AA279">
            <v>0</v>
          </cell>
          <cell r="AB279">
            <v>0</v>
          </cell>
          <cell r="AC279">
            <v>0</v>
          </cell>
          <cell r="AD279">
            <v>11621</v>
          </cell>
          <cell r="AE279">
            <v>11621</v>
          </cell>
          <cell r="AF279">
            <v>7075655</v>
          </cell>
          <cell r="AG279">
            <v>642.58000000000004</v>
          </cell>
          <cell r="AH279">
            <v>11011.32</v>
          </cell>
          <cell r="AI279">
            <v>5744023</v>
          </cell>
          <cell r="AJ279">
            <v>7311509</v>
          </cell>
          <cell r="AK279">
            <v>0.78559999999999997</v>
          </cell>
          <cell r="AL279">
            <v>11246</v>
          </cell>
          <cell r="AM279">
            <v>2206</v>
          </cell>
          <cell r="AN279">
            <v>1441672</v>
          </cell>
          <cell r="AP279">
            <v>0</v>
          </cell>
          <cell r="AQ279">
            <v>0</v>
          </cell>
        </row>
        <row r="280">
          <cell r="M280" t="str">
            <v>1405068650</v>
          </cell>
          <cell r="N280">
            <v>1</v>
          </cell>
          <cell r="O280">
            <v>1309.8</v>
          </cell>
          <cell r="P280">
            <v>0</v>
          </cell>
          <cell r="Q280">
            <v>0</v>
          </cell>
          <cell r="R280">
            <v>0</v>
          </cell>
          <cell r="S280">
            <v>3.22</v>
          </cell>
          <cell r="T280">
            <v>3.22</v>
          </cell>
          <cell r="U280">
            <v>4218</v>
          </cell>
          <cell r="V280" t="b">
            <v>0</v>
          </cell>
          <cell r="W280">
            <v>7941</v>
          </cell>
          <cell r="X280">
            <v>7301</v>
          </cell>
          <cell r="Y280">
            <v>7518</v>
          </cell>
          <cell r="Z280">
            <v>8939</v>
          </cell>
          <cell r="AA280">
            <v>0</v>
          </cell>
          <cell r="AB280">
            <v>0</v>
          </cell>
          <cell r="AC280">
            <v>0</v>
          </cell>
          <cell r="AD280">
            <v>28784</v>
          </cell>
          <cell r="AE280">
            <v>28784</v>
          </cell>
          <cell r="AF280">
            <v>7075655</v>
          </cell>
          <cell r="AG280">
            <v>642.58000000000004</v>
          </cell>
          <cell r="AH280">
            <v>11011.32</v>
          </cell>
          <cell r="AI280">
            <v>5744023</v>
          </cell>
          <cell r="AJ280">
            <v>7311509</v>
          </cell>
          <cell r="AK280">
            <v>0.78559999999999997</v>
          </cell>
          <cell r="AL280">
            <v>27855</v>
          </cell>
          <cell r="AM280">
            <v>4218</v>
          </cell>
          <cell r="AN280">
            <v>1441672</v>
          </cell>
          <cell r="AP280">
            <v>0</v>
          </cell>
          <cell r="AQ280">
            <v>0</v>
          </cell>
        </row>
        <row r="281">
          <cell r="M281" t="str">
            <v>1405068676</v>
          </cell>
          <cell r="N281">
            <v>1</v>
          </cell>
          <cell r="O281">
            <v>1185.04</v>
          </cell>
          <cell r="P281">
            <v>0</v>
          </cell>
          <cell r="Q281">
            <v>0</v>
          </cell>
          <cell r="R281">
            <v>0</v>
          </cell>
          <cell r="S281">
            <v>7.5</v>
          </cell>
          <cell r="T281">
            <v>7.5</v>
          </cell>
          <cell r="U281">
            <v>8888</v>
          </cell>
          <cell r="V281" t="b">
            <v>0</v>
          </cell>
          <cell r="W281">
            <v>7941</v>
          </cell>
          <cell r="X281">
            <v>7301</v>
          </cell>
          <cell r="Y281">
            <v>7518</v>
          </cell>
          <cell r="Z281">
            <v>8939</v>
          </cell>
          <cell r="AA281">
            <v>0</v>
          </cell>
          <cell r="AB281">
            <v>0</v>
          </cell>
          <cell r="AC281">
            <v>0</v>
          </cell>
          <cell r="AD281">
            <v>67043</v>
          </cell>
          <cell r="AE281">
            <v>67043</v>
          </cell>
          <cell r="AF281">
            <v>7075655</v>
          </cell>
          <cell r="AG281">
            <v>642.58000000000004</v>
          </cell>
          <cell r="AH281">
            <v>11011.32</v>
          </cell>
          <cell r="AI281">
            <v>5744023</v>
          </cell>
          <cell r="AJ281">
            <v>7311509</v>
          </cell>
          <cell r="AK281">
            <v>0.78559999999999997</v>
          </cell>
          <cell r="AL281">
            <v>64879</v>
          </cell>
          <cell r="AM281">
            <v>8888</v>
          </cell>
          <cell r="AN281">
            <v>1441672</v>
          </cell>
          <cell r="AP281">
            <v>0</v>
          </cell>
          <cell r="AQ281">
            <v>0</v>
          </cell>
        </row>
        <row r="282">
          <cell r="M282" t="str">
            <v>1405075499</v>
          </cell>
          <cell r="N282">
            <v>1</v>
          </cell>
          <cell r="O282">
            <v>2012.53</v>
          </cell>
          <cell r="P282">
            <v>0</v>
          </cell>
          <cell r="Q282">
            <v>0</v>
          </cell>
          <cell r="R282">
            <v>0</v>
          </cell>
          <cell r="S282">
            <v>0.49</v>
          </cell>
          <cell r="T282">
            <v>0.49</v>
          </cell>
          <cell r="U282">
            <v>986</v>
          </cell>
          <cell r="V282" t="b">
            <v>0</v>
          </cell>
          <cell r="W282">
            <v>7941</v>
          </cell>
          <cell r="X282">
            <v>7301</v>
          </cell>
          <cell r="Y282">
            <v>7518</v>
          </cell>
          <cell r="Z282">
            <v>8939</v>
          </cell>
          <cell r="AA282">
            <v>0</v>
          </cell>
          <cell r="AB282">
            <v>0</v>
          </cell>
          <cell r="AC282">
            <v>0</v>
          </cell>
          <cell r="AD282">
            <v>4380</v>
          </cell>
          <cell r="AE282">
            <v>4380</v>
          </cell>
          <cell r="AF282">
            <v>7075655</v>
          </cell>
          <cell r="AG282">
            <v>642.58000000000004</v>
          </cell>
          <cell r="AH282">
            <v>11011.32</v>
          </cell>
          <cell r="AI282">
            <v>5744023</v>
          </cell>
          <cell r="AJ282">
            <v>7311509</v>
          </cell>
          <cell r="AK282">
            <v>0.78559999999999997</v>
          </cell>
          <cell r="AL282">
            <v>4239</v>
          </cell>
          <cell r="AM282">
            <v>986</v>
          </cell>
          <cell r="AN282">
            <v>1441672</v>
          </cell>
          <cell r="AP282">
            <v>0</v>
          </cell>
          <cell r="AQ282">
            <v>0</v>
          </cell>
        </row>
        <row r="283">
          <cell r="M283" t="str">
            <v>1405071043</v>
          </cell>
          <cell r="N283">
            <v>1</v>
          </cell>
          <cell r="O283">
            <v>920.73</v>
          </cell>
          <cell r="P283">
            <v>0</v>
          </cell>
          <cell r="Q283">
            <v>0</v>
          </cell>
          <cell r="R283">
            <v>0</v>
          </cell>
          <cell r="S283">
            <v>32.74</v>
          </cell>
          <cell r="T283">
            <v>32.74</v>
          </cell>
          <cell r="U283">
            <v>30145</v>
          </cell>
          <cell r="V283" t="b">
            <v>0</v>
          </cell>
          <cell r="W283">
            <v>7941</v>
          </cell>
          <cell r="X283">
            <v>7301</v>
          </cell>
          <cell r="Y283">
            <v>7518</v>
          </cell>
          <cell r="Z283">
            <v>8939</v>
          </cell>
          <cell r="AA283">
            <v>0</v>
          </cell>
          <cell r="AB283">
            <v>0</v>
          </cell>
          <cell r="AC283">
            <v>0</v>
          </cell>
          <cell r="AD283">
            <v>292663</v>
          </cell>
          <cell r="AE283">
            <v>292663</v>
          </cell>
          <cell r="AF283">
            <v>7075655</v>
          </cell>
          <cell r="AG283">
            <v>642.58000000000004</v>
          </cell>
          <cell r="AH283">
            <v>11011.32</v>
          </cell>
          <cell r="AI283">
            <v>5744023</v>
          </cell>
          <cell r="AJ283">
            <v>7311509</v>
          </cell>
          <cell r="AK283">
            <v>0.78559999999999997</v>
          </cell>
          <cell r="AL283">
            <v>283217</v>
          </cell>
          <cell r="AM283">
            <v>30145</v>
          </cell>
          <cell r="AN283">
            <v>1441672</v>
          </cell>
          <cell r="AP283">
            <v>0</v>
          </cell>
          <cell r="AQ283">
            <v>0</v>
          </cell>
        </row>
        <row r="284">
          <cell r="M284" t="str">
            <v>1405071068</v>
          </cell>
          <cell r="N284">
            <v>1</v>
          </cell>
          <cell r="O284">
            <v>4037.27</v>
          </cell>
          <cell r="P284">
            <v>0</v>
          </cell>
          <cell r="Q284">
            <v>0</v>
          </cell>
          <cell r="R284">
            <v>0</v>
          </cell>
          <cell r="S284">
            <v>2.21</v>
          </cell>
          <cell r="T284">
            <v>2.21</v>
          </cell>
          <cell r="U284">
            <v>8922</v>
          </cell>
          <cell r="V284" t="b">
            <v>0</v>
          </cell>
          <cell r="W284">
            <v>7941</v>
          </cell>
          <cell r="X284">
            <v>7301</v>
          </cell>
          <cell r="Y284">
            <v>7518</v>
          </cell>
          <cell r="Z284">
            <v>8939</v>
          </cell>
          <cell r="AA284">
            <v>0</v>
          </cell>
          <cell r="AB284">
            <v>0</v>
          </cell>
          <cell r="AC284">
            <v>0</v>
          </cell>
          <cell r="AD284">
            <v>19755</v>
          </cell>
          <cell r="AE284">
            <v>19755</v>
          </cell>
          <cell r="AF284">
            <v>7075655</v>
          </cell>
          <cell r="AG284">
            <v>642.58000000000004</v>
          </cell>
          <cell r="AH284">
            <v>11011.32</v>
          </cell>
          <cell r="AI284">
            <v>5744023</v>
          </cell>
          <cell r="AJ284">
            <v>7311509</v>
          </cell>
          <cell r="AK284">
            <v>0.78559999999999997</v>
          </cell>
          <cell r="AL284">
            <v>19118</v>
          </cell>
          <cell r="AM284">
            <v>8922</v>
          </cell>
          <cell r="AN284">
            <v>1441672</v>
          </cell>
          <cell r="AP284">
            <v>0</v>
          </cell>
          <cell r="AQ284">
            <v>0</v>
          </cell>
        </row>
        <row r="285">
          <cell r="M285" t="str">
            <v>1405071175</v>
          </cell>
          <cell r="N285">
            <v>1</v>
          </cell>
          <cell r="O285">
            <v>2504.5</v>
          </cell>
          <cell r="P285">
            <v>0</v>
          </cell>
          <cell r="Q285">
            <v>0</v>
          </cell>
          <cell r="R285">
            <v>0</v>
          </cell>
          <cell r="S285">
            <v>447.28</v>
          </cell>
          <cell r="T285">
            <v>447.28</v>
          </cell>
          <cell r="U285">
            <v>1120213</v>
          </cell>
          <cell r="V285" t="b">
            <v>0</v>
          </cell>
          <cell r="W285">
            <v>7941</v>
          </cell>
          <cell r="X285">
            <v>7301</v>
          </cell>
          <cell r="Y285">
            <v>7518</v>
          </cell>
          <cell r="Z285">
            <v>8939</v>
          </cell>
          <cell r="AA285">
            <v>0</v>
          </cell>
          <cell r="AB285">
            <v>0</v>
          </cell>
          <cell r="AC285">
            <v>0</v>
          </cell>
          <cell r="AD285">
            <v>3998236</v>
          </cell>
          <cell r="AE285">
            <v>3998236</v>
          </cell>
          <cell r="AF285">
            <v>7075655</v>
          </cell>
          <cell r="AG285">
            <v>642.58000000000004</v>
          </cell>
          <cell r="AH285">
            <v>11011.32</v>
          </cell>
          <cell r="AI285">
            <v>5744023</v>
          </cell>
          <cell r="AJ285">
            <v>7311509</v>
          </cell>
          <cell r="AK285">
            <v>0.78559999999999997</v>
          </cell>
          <cell r="AL285">
            <v>3869193</v>
          </cell>
          <cell r="AM285">
            <v>1120213</v>
          </cell>
          <cell r="AN285">
            <v>1441672</v>
          </cell>
          <cell r="AP285">
            <v>0</v>
          </cell>
          <cell r="AQ285">
            <v>0</v>
          </cell>
        </row>
        <row r="286">
          <cell r="M286" t="str">
            <v>1405071217</v>
          </cell>
          <cell r="N286">
            <v>1</v>
          </cell>
          <cell r="O286">
            <v>1741.35</v>
          </cell>
          <cell r="P286">
            <v>0</v>
          </cell>
          <cell r="Q286">
            <v>0</v>
          </cell>
          <cell r="R286">
            <v>0</v>
          </cell>
          <cell r="S286">
            <v>14.47</v>
          </cell>
          <cell r="T286">
            <v>14.47</v>
          </cell>
          <cell r="U286">
            <v>25197</v>
          </cell>
          <cell r="V286" t="b">
            <v>0</v>
          </cell>
          <cell r="W286">
            <v>7941</v>
          </cell>
          <cell r="X286">
            <v>7301</v>
          </cell>
          <cell r="Y286">
            <v>7518</v>
          </cell>
          <cell r="Z286">
            <v>8939</v>
          </cell>
          <cell r="AA286">
            <v>0</v>
          </cell>
          <cell r="AB286">
            <v>0</v>
          </cell>
          <cell r="AC286">
            <v>0</v>
          </cell>
          <cell r="AD286">
            <v>129347</v>
          </cell>
          <cell r="AE286">
            <v>129347</v>
          </cell>
          <cell r="AF286">
            <v>7075655</v>
          </cell>
          <cell r="AG286">
            <v>642.58000000000004</v>
          </cell>
          <cell r="AH286">
            <v>11011.32</v>
          </cell>
          <cell r="AI286">
            <v>5744023</v>
          </cell>
          <cell r="AJ286">
            <v>7311509</v>
          </cell>
          <cell r="AK286">
            <v>0.78559999999999997</v>
          </cell>
          <cell r="AL286">
            <v>125173</v>
          </cell>
          <cell r="AM286">
            <v>25197</v>
          </cell>
          <cell r="AN286">
            <v>1441672</v>
          </cell>
          <cell r="AP286">
            <v>0</v>
          </cell>
          <cell r="AQ286">
            <v>0</v>
          </cell>
        </row>
        <row r="287">
          <cell r="M287" t="str">
            <v>1405073601</v>
          </cell>
          <cell r="N287">
            <v>1</v>
          </cell>
          <cell r="O287">
            <v>1668.15</v>
          </cell>
          <cell r="P287">
            <v>0</v>
          </cell>
          <cell r="Q287">
            <v>0</v>
          </cell>
          <cell r="R287">
            <v>0</v>
          </cell>
          <cell r="S287">
            <v>2.81</v>
          </cell>
          <cell r="T287">
            <v>2.81</v>
          </cell>
          <cell r="U287">
            <v>4688</v>
          </cell>
          <cell r="V287" t="b">
            <v>0</v>
          </cell>
          <cell r="W287">
            <v>7941</v>
          </cell>
          <cell r="X287">
            <v>7301</v>
          </cell>
          <cell r="Y287">
            <v>7518</v>
          </cell>
          <cell r="Z287">
            <v>8939</v>
          </cell>
          <cell r="AA287">
            <v>0</v>
          </cell>
          <cell r="AB287">
            <v>0</v>
          </cell>
          <cell r="AC287">
            <v>0</v>
          </cell>
          <cell r="AD287">
            <v>25119</v>
          </cell>
          <cell r="AE287">
            <v>25119</v>
          </cell>
          <cell r="AF287">
            <v>7075655</v>
          </cell>
          <cell r="AG287">
            <v>642.58000000000004</v>
          </cell>
          <cell r="AH287">
            <v>11011.32</v>
          </cell>
          <cell r="AI287">
            <v>5744023</v>
          </cell>
          <cell r="AJ287">
            <v>7311509</v>
          </cell>
          <cell r="AK287">
            <v>0.78559999999999997</v>
          </cell>
          <cell r="AL287">
            <v>24308</v>
          </cell>
          <cell r="AM287">
            <v>4688</v>
          </cell>
          <cell r="AN287">
            <v>1441672</v>
          </cell>
          <cell r="AP287">
            <v>0</v>
          </cell>
          <cell r="AQ287">
            <v>0</v>
          </cell>
        </row>
        <row r="288">
          <cell r="M288" t="str">
            <v>1405075549</v>
          </cell>
          <cell r="N288">
            <v>1</v>
          </cell>
          <cell r="O288">
            <v>2458.77</v>
          </cell>
          <cell r="P288">
            <v>0</v>
          </cell>
          <cell r="Q288">
            <v>0</v>
          </cell>
          <cell r="R288">
            <v>0</v>
          </cell>
          <cell r="S288">
            <v>3.21</v>
          </cell>
          <cell r="T288">
            <v>3.21</v>
          </cell>
          <cell r="U288">
            <v>7893</v>
          </cell>
          <cell r="V288" t="b">
            <v>0</v>
          </cell>
          <cell r="W288">
            <v>7941</v>
          </cell>
          <cell r="X288">
            <v>7301</v>
          </cell>
          <cell r="Y288">
            <v>7518</v>
          </cell>
          <cell r="Z288">
            <v>8939</v>
          </cell>
          <cell r="AA288">
            <v>0</v>
          </cell>
          <cell r="AB288">
            <v>0</v>
          </cell>
          <cell r="AC288">
            <v>0</v>
          </cell>
          <cell r="AD288">
            <v>28694</v>
          </cell>
          <cell r="AE288">
            <v>28694</v>
          </cell>
          <cell r="AF288">
            <v>7075655</v>
          </cell>
          <cell r="AG288">
            <v>642.58000000000004</v>
          </cell>
          <cell r="AH288">
            <v>11011.32</v>
          </cell>
          <cell r="AI288">
            <v>5744023</v>
          </cell>
          <cell r="AJ288">
            <v>7311509</v>
          </cell>
          <cell r="AK288">
            <v>0.78559999999999997</v>
          </cell>
          <cell r="AL288">
            <v>27768</v>
          </cell>
          <cell r="AM288">
            <v>7893</v>
          </cell>
          <cell r="AN288">
            <v>1441672</v>
          </cell>
          <cell r="AP288">
            <v>0</v>
          </cell>
          <cell r="AQ288">
            <v>0</v>
          </cell>
        </row>
        <row r="289">
          <cell r="M289" t="str">
            <v>1405075556</v>
          </cell>
          <cell r="N289">
            <v>1</v>
          </cell>
          <cell r="O289">
            <v>1058.6300000000001</v>
          </cell>
          <cell r="P289">
            <v>0</v>
          </cell>
          <cell r="Q289">
            <v>0</v>
          </cell>
          <cell r="R289">
            <v>0</v>
          </cell>
          <cell r="S289">
            <v>28.96</v>
          </cell>
          <cell r="T289">
            <v>28.96</v>
          </cell>
          <cell r="U289">
            <v>30658</v>
          </cell>
          <cell r="V289" t="b">
            <v>0</v>
          </cell>
          <cell r="W289">
            <v>7941</v>
          </cell>
          <cell r="X289">
            <v>7301</v>
          </cell>
          <cell r="Y289">
            <v>7518</v>
          </cell>
          <cell r="Z289">
            <v>8939</v>
          </cell>
          <cell r="AA289">
            <v>0</v>
          </cell>
          <cell r="AB289">
            <v>0</v>
          </cell>
          <cell r="AC289">
            <v>0</v>
          </cell>
          <cell r="AD289">
            <v>258873</v>
          </cell>
          <cell r="AE289">
            <v>258873</v>
          </cell>
          <cell r="AF289">
            <v>7075655</v>
          </cell>
          <cell r="AG289">
            <v>642.58000000000004</v>
          </cell>
          <cell r="AH289">
            <v>11011.32</v>
          </cell>
          <cell r="AI289">
            <v>5744023</v>
          </cell>
          <cell r="AJ289">
            <v>7311509</v>
          </cell>
          <cell r="AK289">
            <v>0.78559999999999997</v>
          </cell>
          <cell r="AL289">
            <v>250518</v>
          </cell>
          <cell r="AM289">
            <v>30658</v>
          </cell>
          <cell r="AN289">
            <v>1441672</v>
          </cell>
          <cell r="AP289">
            <v>0</v>
          </cell>
          <cell r="AQ289">
            <v>0</v>
          </cell>
        </row>
        <row r="290">
          <cell r="M290" t="str">
            <v>1405075564</v>
          </cell>
          <cell r="N290">
            <v>1</v>
          </cell>
          <cell r="O290">
            <v>2766.49</v>
          </cell>
          <cell r="P290">
            <v>0</v>
          </cell>
          <cell r="Q290">
            <v>0</v>
          </cell>
          <cell r="R290">
            <v>0</v>
          </cell>
          <cell r="S290">
            <v>29.43</v>
          </cell>
          <cell r="T290">
            <v>29.43</v>
          </cell>
          <cell r="U290">
            <v>81418</v>
          </cell>
          <cell r="V290" t="b">
            <v>0</v>
          </cell>
          <cell r="W290">
            <v>7941</v>
          </cell>
          <cell r="X290">
            <v>7301</v>
          </cell>
          <cell r="Y290">
            <v>7518</v>
          </cell>
          <cell r="Z290">
            <v>8939</v>
          </cell>
          <cell r="AA290">
            <v>0</v>
          </cell>
          <cell r="AB290">
            <v>0</v>
          </cell>
          <cell r="AC290">
            <v>0</v>
          </cell>
          <cell r="AD290">
            <v>263075</v>
          </cell>
          <cell r="AE290">
            <v>263075</v>
          </cell>
          <cell r="AF290">
            <v>7075655</v>
          </cell>
          <cell r="AG290">
            <v>642.58000000000004</v>
          </cell>
          <cell r="AH290">
            <v>11011.32</v>
          </cell>
          <cell r="AI290">
            <v>5744023</v>
          </cell>
          <cell r="AJ290">
            <v>7311509</v>
          </cell>
          <cell r="AK290">
            <v>0.78559999999999997</v>
          </cell>
          <cell r="AL290">
            <v>254584</v>
          </cell>
          <cell r="AM290">
            <v>81418</v>
          </cell>
          <cell r="AN290">
            <v>1441672</v>
          </cell>
          <cell r="AP290">
            <v>0</v>
          </cell>
          <cell r="AQ290">
            <v>0</v>
          </cell>
        </row>
        <row r="291">
          <cell r="M291" t="str">
            <v>1405075572</v>
          </cell>
          <cell r="N291">
            <v>1</v>
          </cell>
          <cell r="O291">
            <v>727.42</v>
          </cell>
          <cell r="P291">
            <v>0</v>
          </cell>
          <cell r="Q291">
            <v>0</v>
          </cell>
          <cell r="R291">
            <v>0</v>
          </cell>
          <cell r="S291">
            <v>10.01</v>
          </cell>
          <cell r="T291">
            <v>10.01</v>
          </cell>
          <cell r="U291">
            <v>7281</v>
          </cell>
          <cell r="V291" t="b">
            <v>0</v>
          </cell>
          <cell r="W291">
            <v>7941</v>
          </cell>
          <cell r="X291">
            <v>7301</v>
          </cell>
          <cell r="Y291">
            <v>7518</v>
          </cell>
          <cell r="Z291">
            <v>8939</v>
          </cell>
          <cell r="AA291">
            <v>0</v>
          </cell>
          <cell r="AB291">
            <v>0</v>
          </cell>
          <cell r="AC291">
            <v>0</v>
          </cell>
          <cell r="AD291">
            <v>89479</v>
          </cell>
          <cell r="AE291">
            <v>89479</v>
          </cell>
          <cell r="AF291">
            <v>7075655</v>
          </cell>
          <cell r="AG291">
            <v>642.58000000000004</v>
          </cell>
          <cell r="AH291">
            <v>11011.32</v>
          </cell>
          <cell r="AI291">
            <v>5744023</v>
          </cell>
          <cell r="AJ291">
            <v>7311509</v>
          </cell>
          <cell r="AK291">
            <v>0.78559999999999997</v>
          </cell>
          <cell r="AL291">
            <v>86591</v>
          </cell>
          <cell r="AM291">
            <v>7281</v>
          </cell>
          <cell r="AN291">
            <v>1441672</v>
          </cell>
          <cell r="AP291">
            <v>0</v>
          </cell>
          <cell r="AQ291">
            <v>0</v>
          </cell>
        </row>
        <row r="292">
          <cell r="M292" t="str">
            <v>1405075739</v>
          </cell>
          <cell r="N292">
            <v>1</v>
          </cell>
          <cell r="O292">
            <v>1750.69</v>
          </cell>
          <cell r="P292">
            <v>0</v>
          </cell>
          <cell r="Q292">
            <v>0</v>
          </cell>
          <cell r="R292">
            <v>0</v>
          </cell>
          <cell r="S292">
            <v>36.89</v>
          </cell>
          <cell r="T292">
            <v>36.89</v>
          </cell>
          <cell r="U292">
            <v>64583</v>
          </cell>
          <cell r="V292" t="b">
            <v>0</v>
          </cell>
          <cell r="W292">
            <v>7941</v>
          </cell>
          <cell r="X292">
            <v>7301</v>
          </cell>
          <cell r="Y292">
            <v>7518</v>
          </cell>
          <cell r="Z292">
            <v>8939</v>
          </cell>
          <cell r="AA292">
            <v>0</v>
          </cell>
          <cell r="AB292">
            <v>0</v>
          </cell>
          <cell r="AC292">
            <v>0</v>
          </cell>
          <cell r="AD292">
            <v>329760</v>
          </cell>
          <cell r="AE292">
            <v>329760</v>
          </cell>
          <cell r="AF292">
            <v>7075655</v>
          </cell>
          <cell r="AG292">
            <v>642.58000000000004</v>
          </cell>
          <cell r="AH292">
            <v>11011.32</v>
          </cell>
          <cell r="AI292">
            <v>5744023</v>
          </cell>
          <cell r="AJ292">
            <v>7311509</v>
          </cell>
          <cell r="AK292">
            <v>0.78559999999999997</v>
          </cell>
          <cell r="AL292">
            <v>319117</v>
          </cell>
          <cell r="AM292">
            <v>64583</v>
          </cell>
          <cell r="AN292">
            <v>1441672</v>
          </cell>
          <cell r="AP292">
            <v>0</v>
          </cell>
          <cell r="AQ292">
            <v>0</v>
          </cell>
        </row>
        <row r="293">
          <cell r="M293" t="str">
            <v>106865532</v>
          </cell>
          <cell r="N293">
            <v>1</v>
          </cell>
          <cell r="O293">
            <v>7499.22</v>
          </cell>
          <cell r="P293">
            <v>0</v>
          </cell>
          <cell r="Q293">
            <v>0</v>
          </cell>
          <cell r="R293">
            <v>0</v>
          </cell>
          <cell r="S293">
            <v>0.95</v>
          </cell>
          <cell r="T293">
            <v>0.95</v>
          </cell>
          <cell r="U293">
            <v>7124</v>
          </cell>
          <cell r="V293" t="b">
            <v>0</v>
          </cell>
          <cell r="W293">
            <v>7941</v>
          </cell>
          <cell r="X293">
            <v>7301</v>
          </cell>
          <cell r="Y293">
            <v>7518</v>
          </cell>
          <cell r="Z293">
            <v>8939</v>
          </cell>
          <cell r="AA293">
            <v>0</v>
          </cell>
          <cell r="AB293">
            <v>0</v>
          </cell>
          <cell r="AC293">
            <v>0</v>
          </cell>
          <cell r="AD293">
            <v>8492</v>
          </cell>
          <cell r="AE293">
            <v>8492</v>
          </cell>
          <cell r="AF293">
            <v>1203963</v>
          </cell>
          <cell r="AG293">
            <v>127.25</v>
          </cell>
          <cell r="AH293">
            <v>9461.4</v>
          </cell>
          <cell r="AI293">
            <v>1137488</v>
          </cell>
          <cell r="AJ293">
            <v>1242455</v>
          </cell>
          <cell r="AK293">
            <v>0.91549999999999998</v>
          </cell>
          <cell r="AL293">
            <v>8229</v>
          </cell>
          <cell r="AM293">
            <v>7124</v>
          </cell>
          <cell r="AN293">
            <v>310680</v>
          </cell>
          <cell r="AP293">
            <v>0</v>
          </cell>
          <cell r="AQ293">
            <v>0</v>
          </cell>
        </row>
        <row r="294">
          <cell r="M294" t="str">
            <v>106868502</v>
          </cell>
          <cell r="N294">
            <v>1</v>
          </cell>
          <cell r="O294">
            <v>2313.52</v>
          </cell>
          <cell r="P294">
            <v>0</v>
          </cell>
          <cell r="Q294">
            <v>0</v>
          </cell>
          <cell r="R294">
            <v>0</v>
          </cell>
          <cell r="S294">
            <v>0.96</v>
          </cell>
          <cell r="T294">
            <v>0.96</v>
          </cell>
          <cell r="U294">
            <v>2221</v>
          </cell>
          <cell r="V294" t="b">
            <v>0</v>
          </cell>
          <cell r="W294">
            <v>7941</v>
          </cell>
          <cell r="X294">
            <v>7301</v>
          </cell>
          <cell r="Y294">
            <v>7518</v>
          </cell>
          <cell r="Z294">
            <v>8939</v>
          </cell>
          <cell r="AA294">
            <v>0</v>
          </cell>
          <cell r="AB294">
            <v>0</v>
          </cell>
          <cell r="AC294">
            <v>0</v>
          </cell>
          <cell r="AD294">
            <v>8581</v>
          </cell>
          <cell r="AE294">
            <v>8581</v>
          </cell>
          <cell r="AF294">
            <v>1203963</v>
          </cell>
          <cell r="AG294">
            <v>127.25</v>
          </cell>
          <cell r="AH294">
            <v>9461.4</v>
          </cell>
          <cell r="AI294">
            <v>1137488</v>
          </cell>
          <cell r="AJ294">
            <v>1242455</v>
          </cell>
          <cell r="AK294">
            <v>0.91549999999999998</v>
          </cell>
          <cell r="AL294">
            <v>8315</v>
          </cell>
          <cell r="AM294">
            <v>2221</v>
          </cell>
          <cell r="AN294">
            <v>310680</v>
          </cell>
          <cell r="AP294">
            <v>0</v>
          </cell>
          <cell r="AQ294">
            <v>0</v>
          </cell>
        </row>
        <row r="295">
          <cell r="M295" t="str">
            <v>106868593</v>
          </cell>
          <cell r="N295">
            <v>1</v>
          </cell>
          <cell r="O295">
            <v>1697.11</v>
          </cell>
          <cell r="P295">
            <v>0</v>
          </cell>
          <cell r="Q295">
            <v>0</v>
          </cell>
          <cell r="R295">
            <v>0</v>
          </cell>
          <cell r="S295">
            <v>1.1000000000000001</v>
          </cell>
          <cell r="T295">
            <v>1.1000000000000001</v>
          </cell>
          <cell r="U295">
            <v>1867</v>
          </cell>
          <cell r="V295" t="b">
            <v>0</v>
          </cell>
          <cell r="W295">
            <v>7941</v>
          </cell>
          <cell r="X295">
            <v>7301</v>
          </cell>
          <cell r="Y295">
            <v>7518</v>
          </cell>
          <cell r="Z295">
            <v>8939</v>
          </cell>
          <cell r="AA295">
            <v>0</v>
          </cell>
          <cell r="AB295">
            <v>0</v>
          </cell>
          <cell r="AC295">
            <v>0</v>
          </cell>
          <cell r="AD295">
            <v>9833</v>
          </cell>
          <cell r="AE295">
            <v>9833</v>
          </cell>
          <cell r="AF295">
            <v>1203963</v>
          </cell>
          <cell r="AG295">
            <v>127.25</v>
          </cell>
          <cell r="AH295">
            <v>9461.4</v>
          </cell>
          <cell r="AI295">
            <v>1137488</v>
          </cell>
          <cell r="AJ295">
            <v>1242455</v>
          </cell>
          <cell r="AK295">
            <v>0.91549999999999998</v>
          </cell>
          <cell r="AL295">
            <v>9528</v>
          </cell>
          <cell r="AM295">
            <v>1867</v>
          </cell>
          <cell r="AN295">
            <v>310680</v>
          </cell>
          <cell r="AP295">
            <v>0</v>
          </cell>
          <cell r="AQ295">
            <v>0</v>
          </cell>
        </row>
        <row r="296">
          <cell r="M296" t="str">
            <v>106868650</v>
          </cell>
          <cell r="N296">
            <v>1</v>
          </cell>
          <cell r="O296">
            <v>1309.8</v>
          </cell>
          <cell r="P296">
            <v>0</v>
          </cell>
          <cell r="Q296">
            <v>0</v>
          </cell>
          <cell r="R296">
            <v>0</v>
          </cell>
          <cell r="S296">
            <v>1.08</v>
          </cell>
          <cell r="T296">
            <v>1.08</v>
          </cell>
          <cell r="U296">
            <v>1415</v>
          </cell>
          <cell r="V296" t="b">
            <v>0</v>
          </cell>
          <cell r="W296">
            <v>7941</v>
          </cell>
          <cell r="X296">
            <v>7301</v>
          </cell>
          <cell r="Y296">
            <v>7518</v>
          </cell>
          <cell r="Z296">
            <v>8939</v>
          </cell>
          <cell r="AA296">
            <v>0</v>
          </cell>
          <cell r="AB296">
            <v>0</v>
          </cell>
          <cell r="AC296">
            <v>0</v>
          </cell>
          <cell r="AD296">
            <v>9654</v>
          </cell>
          <cell r="AE296">
            <v>9654</v>
          </cell>
          <cell r="AF296">
            <v>1203963</v>
          </cell>
          <cell r="AG296">
            <v>127.25</v>
          </cell>
          <cell r="AH296">
            <v>9461.4</v>
          </cell>
          <cell r="AI296">
            <v>1137488</v>
          </cell>
          <cell r="AJ296">
            <v>1242455</v>
          </cell>
          <cell r="AK296">
            <v>0.91549999999999998</v>
          </cell>
          <cell r="AL296">
            <v>9355</v>
          </cell>
          <cell r="AM296">
            <v>1415</v>
          </cell>
          <cell r="AN296">
            <v>310680</v>
          </cell>
          <cell r="AP296">
            <v>0</v>
          </cell>
          <cell r="AQ296">
            <v>0</v>
          </cell>
        </row>
        <row r="297">
          <cell r="M297" t="str">
            <v>106875499</v>
          </cell>
          <cell r="N297">
            <v>1</v>
          </cell>
          <cell r="O297">
            <v>2012.53</v>
          </cell>
          <cell r="P297">
            <v>0</v>
          </cell>
          <cell r="Q297">
            <v>0</v>
          </cell>
          <cell r="R297">
            <v>0</v>
          </cell>
          <cell r="S297">
            <v>3.39</v>
          </cell>
          <cell r="T297">
            <v>3.39</v>
          </cell>
          <cell r="U297">
            <v>6822</v>
          </cell>
          <cell r="V297" t="b">
            <v>0</v>
          </cell>
          <cell r="W297">
            <v>7941</v>
          </cell>
          <cell r="X297">
            <v>7301</v>
          </cell>
          <cell r="Y297">
            <v>7518</v>
          </cell>
          <cell r="Z297">
            <v>8939</v>
          </cell>
          <cell r="AA297">
            <v>0</v>
          </cell>
          <cell r="AB297">
            <v>0</v>
          </cell>
          <cell r="AC297">
            <v>0</v>
          </cell>
          <cell r="AD297">
            <v>30303</v>
          </cell>
          <cell r="AE297">
            <v>30303</v>
          </cell>
          <cell r="AF297">
            <v>1203963</v>
          </cell>
          <cell r="AG297">
            <v>127.25</v>
          </cell>
          <cell r="AH297">
            <v>9461.4</v>
          </cell>
          <cell r="AI297">
            <v>1137488</v>
          </cell>
          <cell r="AJ297">
            <v>1242455</v>
          </cell>
          <cell r="AK297">
            <v>0.91549999999999998</v>
          </cell>
          <cell r="AL297">
            <v>29364</v>
          </cell>
          <cell r="AM297">
            <v>6822</v>
          </cell>
          <cell r="AN297">
            <v>310680</v>
          </cell>
          <cell r="AP297">
            <v>0</v>
          </cell>
          <cell r="AQ297">
            <v>0</v>
          </cell>
        </row>
        <row r="298">
          <cell r="M298" t="str">
            <v>106871043</v>
          </cell>
          <cell r="N298">
            <v>1</v>
          </cell>
          <cell r="O298">
            <v>920.73</v>
          </cell>
          <cell r="P298">
            <v>0</v>
          </cell>
          <cell r="Q298">
            <v>0</v>
          </cell>
          <cell r="R298">
            <v>0</v>
          </cell>
          <cell r="S298">
            <v>3.63</v>
          </cell>
          <cell r="T298">
            <v>3.63</v>
          </cell>
          <cell r="U298">
            <v>3342</v>
          </cell>
          <cell r="V298" t="b">
            <v>0</v>
          </cell>
          <cell r="W298">
            <v>7941</v>
          </cell>
          <cell r="X298">
            <v>7301</v>
          </cell>
          <cell r="Y298">
            <v>7518</v>
          </cell>
          <cell r="Z298">
            <v>8939</v>
          </cell>
          <cell r="AA298">
            <v>0</v>
          </cell>
          <cell r="AB298">
            <v>0</v>
          </cell>
          <cell r="AC298">
            <v>0</v>
          </cell>
          <cell r="AD298">
            <v>32449</v>
          </cell>
          <cell r="AE298">
            <v>32449</v>
          </cell>
          <cell r="AF298">
            <v>1203963</v>
          </cell>
          <cell r="AG298">
            <v>127.25</v>
          </cell>
          <cell r="AH298">
            <v>9461.4</v>
          </cell>
          <cell r="AI298">
            <v>1137488</v>
          </cell>
          <cell r="AJ298">
            <v>1242455</v>
          </cell>
          <cell r="AK298">
            <v>0.91549999999999998</v>
          </cell>
          <cell r="AL298">
            <v>31443</v>
          </cell>
          <cell r="AM298">
            <v>3342</v>
          </cell>
          <cell r="AN298">
            <v>310680</v>
          </cell>
          <cell r="AP298">
            <v>0</v>
          </cell>
          <cell r="AQ298">
            <v>0</v>
          </cell>
        </row>
        <row r="299">
          <cell r="M299" t="str">
            <v>106871175</v>
          </cell>
          <cell r="N299">
            <v>1</v>
          </cell>
          <cell r="O299">
            <v>2504.5</v>
          </cell>
          <cell r="P299">
            <v>0</v>
          </cell>
          <cell r="Q299">
            <v>0</v>
          </cell>
          <cell r="R299">
            <v>0</v>
          </cell>
          <cell r="S299">
            <v>112.06</v>
          </cell>
          <cell r="T299">
            <v>112.06</v>
          </cell>
          <cell r="U299">
            <v>280654</v>
          </cell>
          <cell r="V299" t="b">
            <v>0</v>
          </cell>
          <cell r="W299">
            <v>7941</v>
          </cell>
          <cell r="X299">
            <v>7301</v>
          </cell>
          <cell r="Y299">
            <v>7518</v>
          </cell>
          <cell r="Z299">
            <v>8939</v>
          </cell>
          <cell r="AA299">
            <v>0</v>
          </cell>
          <cell r="AB299">
            <v>0</v>
          </cell>
          <cell r="AC299">
            <v>0</v>
          </cell>
          <cell r="AD299">
            <v>1001704</v>
          </cell>
          <cell r="AE299">
            <v>1001704</v>
          </cell>
          <cell r="AF299">
            <v>1203963</v>
          </cell>
          <cell r="AG299">
            <v>127.25</v>
          </cell>
          <cell r="AH299">
            <v>9461.4</v>
          </cell>
          <cell r="AI299">
            <v>1137488</v>
          </cell>
          <cell r="AJ299">
            <v>1242455</v>
          </cell>
          <cell r="AK299">
            <v>0.91549999999999998</v>
          </cell>
          <cell r="AL299">
            <v>970654</v>
          </cell>
          <cell r="AM299">
            <v>280654</v>
          </cell>
          <cell r="AN299">
            <v>310680</v>
          </cell>
          <cell r="AP299">
            <v>0</v>
          </cell>
          <cell r="AQ299">
            <v>0</v>
          </cell>
        </row>
        <row r="300">
          <cell r="M300" t="str">
            <v>106875556</v>
          </cell>
          <cell r="N300">
            <v>1</v>
          </cell>
          <cell r="O300">
            <v>1058.6300000000001</v>
          </cell>
          <cell r="P300">
            <v>0</v>
          </cell>
          <cell r="Q300">
            <v>0</v>
          </cell>
          <cell r="R300">
            <v>0</v>
          </cell>
          <cell r="S300">
            <v>2.59</v>
          </cell>
          <cell r="T300">
            <v>2.59</v>
          </cell>
          <cell r="U300">
            <v>2742</v>
          </cell>
          <cell r="V300" t="b">
            <v>0</v>
          </cell>
          <cell r="W300">
            <v>7941</v>
          </cell>
          <cell r="X300">
            <v>7301</v>
          </cell>
          <cell r="Y300">
            <v>7518</v>
          </cell>
          <cell r="Z300">
            <v>8939</v>
          </cell>
          <cell r="AA300">
            <v>0</v>
          </cell>
          <cell r="AB300">
            <v>0</v>
          </cell>
          <cell r="AC300">
            <v>0</v>
          </cell>
          <cell r="AD300">
            <v>23152</v>
          </cell>
          <cell r="AE300">
            <v>23152</v>
          </cell>
          <cell r="AF300">
            <v>1203963</v>
          </cell>
          <cell r="AG300">
            <v>127.25</v>
          </cell>
          <cell r="AH300">
            <v>9461.4</v>
          </cell>
          <cell r="AI300">
            <v>1137488</v>
          </cell>
          <cell r="AJ300">
            <v>1242455</v>
          </cell>
          <cell r="AK300">
            <v>0.91549999999999998</v>
          </cell>
          <cell r="AL300">
            <v>22434</v>
          </cell>
          <cell r="AM300">
            <v>2742</v>
          </cell>
          <cell r="AN300">
            <v>310680</v>
          </cell>
          <cell r="AP300">
            <v>0</v>
          </cell>
          <cell r="AQ300">
            <v>0</v>
          </cell>
        </row>
        <row r="301">
          <cell r="M301" t="str">
            <v>106875564</v>
          </cell>
          <cell r="N301">
            <v>1</v>
          </cell>
          <cell r="O301">
            <v>2766.49</v>
          </cell>
          <cell r="P301">
            <v>0</v>
          </cell>
          <cell r="Q301">
            <v>0</v>
          </cell>
          <cell r="R301">
            <v>0</v>
          </cell>
          <cell r="S301">
            <v>1.07</v>
          </cell>
          <cell r="T301">
            <v>1.07</v>
          </cell>
          <cell r="U301">
            <v>2960</v>
          </cell>
          <cell r="V301" t="b">
            <v>0</v>
          </cell>
          <cell r="W301">
            <v>7941</v>
          </cell>
          <cell r="X301">
            <v>7301</v>
          </cell>
          <cell r="Y301">
            <v>7518</v>
          </cell>
          <cell r="Z301">
            <v>8939</v>
          </cell>
          <cell r="AA301">
            <v>0</v>
          </cell>
          <cell r="AB301">
            <v>0</v>
          </cell>
          <cell r="AC301">
            <v>0</v>
          </cell>
          <cell r="AD301">
            <v>9565</v>
          </cell>
          <cell r="AE301">
            <v>9565</v>
          </cell>
          <cell r="AF301">
            <v>1203963</v>
          </cell>
          <cell r="AG301">
            <v>127.25</v>
          </cell>
          <cell r="AH301">
            <v>9461.4</v>
          </cell>
          <cell r="AI301">
            <v>1137488</v>
          </cell>
          <cell r="AJ301">
            <v>1242455</v>
          </cell>
          <cell r="AK301">
            <v>0.91549999999999998</v>
          </cell>
          <cell r="AL301">
            <v>9268</v>
          </cell>
          <cell r="AM301">
            <v>2960</v>
          </cell>
          <cell r="AN301">
            <v>310680</v>
          </cell>
          <cell r="AP301">
            <v>0</v>
          </cell>
          <cell r="AQ301">
            <v>0</v>
          </cell>
        </row>
        <row r="302">
          <cell r="M302" t="str">
            <v>106872413</v>
          </cell>
          <cell r="N302">
            <v>1</v>
          </cell>
          <cell r="O302">
            <v>3649.91</v>
          </cell>
          <cell r="P302">
            <v>0</v>
          </cell>
          <cell r="Q302">
            <v>0</v>
          </cell>
          <cell r="R302">
            <v>0</v>
          </cell>
          <cell r="S302">
            <v>0.42</v>
          </cell>
          <cell r="T302">
            <v>0.42</v>
          </cell>
          <cell r="U302">
            <v>1533</v>
          </cell>
          <cell r="V302" t="b">
            <v>0</v>
          </cell>
          <cell r="W302">
            <v>7941</v>
          </cell>
          <cell r="X302">
            <v>7301</v>
          </cell>
          <cell r="Y302">
            <v>7518</v>
          </cell>
          <cell r="Z302">
            <v>8939</v>
          </cell>
          <cell r="AA302">
            <v>0</v>
          </cell>
          <cell r="AB302">
            <v>0</v>
          </cell>
          <cell r="AC302">
            <v>0</v>
          </cell>
          <cell r="AD302">
            <v>3754</v>
          </cell>
          <cell r="AE302">
            <v>3754</v>
          </cell>
          <cell r="AF302">
            <v>1203963</v>
          </cell>
          <cell r="AG302">
            <v>127.25</v>
          </cell>
          <cell r="AH302">
            <v>9461.4</v>
          </cell>
          <cell r="AI302">
            <v>1137488</v>
          </cell>
          <cell r="AJ302">
            <v>1242455</v>
          </cell>
          <cell r="AK302">
            <v>0.91549999999999998</v>
          </cell>
          <cell r="AL302">
            <v>3638</v>
          </cell>
          <cell r="AM302">
            <v>1533</v>
          </cell>
          <cell r="AN302">
            <v>310680</v>
          </cell>
          <cell r="AP302">
            <v>0</v>
          </cell>
          <cell r="AQ302">
            <v>0</v>
          </cell>
        </row>
        <row r="303">
          <cell r="M303" t="str">
            <v>1410661531</v>
          </cell>
          <cell r="N303">
            <v>1</v>
          </cell>
          <cell r="O303">
            <v>2733.15</v>
          </cell>
          <cell r="P303">
            <v>0</v>
          </cell>
          <cell r="Q303">
            <v>0.96</v>
          </cell>
          <cell r="R303">
            <v>0</v>
          </cell>
          <cell r="S303">
            <v>0</v>
          </cell>
          <cell r="T303">
            <v>0.96</v>
          </cell>
          <cell r="U303">
            <v>2624</v>
          </cell>
          <cell r="V303" t="b">
            <v>0</v>
          </cell>
          <cell r="W303">
            <v>7941</v>
          </cell>
          <cell r="X303">
            <v>7301</v>
          </cell>
          <cell r="Y303">
            <v>7518</v>
          </cell>
          <cell r="Z303">
            <v>8939</v>
          </cell>
          <cell r="AA303">
            <v>0</v>
          </cell>
          <cell r="AB303">
            <v>7009</v>
          </cell>
          <cell r="AC303">
            <v>0</v>
          </cell>
          <cell r="AD303">
            <v>0</v>
          </cell>
          <cell r="AE303">
            <v>7009</v>
          </cell>
          <cell r="AF303">
            <v>669358</v>
          </cell>
          <cell r="AG303">
            <v>78.08</v>
          </cell>
          <cell r="AH303">
            <v>8572.7199999999993</v>
          </cell>
          <cell r="AI303">
            <v>593785</v>
          </cell>
          <cell r="AJ303">
            <v>704740</v>
          </cell>
          <cell r="AK303">
            <v>0.84260000000000002</v>
          </cell>
          <cell r="AL303">
            <v>6934</v>
          </cell>
          <cell r="AM303">
            <v>2624</v>
          </cell>
          <cell r="AN303">
            <v>129753</v>
          </cell>
          <cell r="AP303">
            <v>0</v>
          </cell>
          <cell r="AQ303">
            <v>0</v>
          </cell>
        </row>
        <row r="304">
          <cell r="M304" t="str">
            <v>1410669955</v>
          </cell>
          <cell r="N304">
            <v>1</v>
          </cell>
          <cell r="O304">
            <v>1895.16</v>
          </cell>
          <cell r="P304">
            <v>0.73</v>
          </cell>
          <cell r="Q304">
            <v>0</v>
          </cell>
          <cell r="R304">
            <v>0</v>
          </cell>
          <cell r="S304">
            <v>0</v>
          </cell>
          <cell r="T304">
            <v>0.73</v>
          </cell>
          <cell r="U304">
            <v>1383</v>
          </cell>
          <cell r="V304" t="b">
            <v>0</v>
          </cell>
          <cell r="W304">
            <v>7941</v>
          </cell>
          <cell r="X304">
            <v>7301</v>
          </cell>
          <cell r="Y304">
            <v>7518</v>
          </cell>
          <cell r="Z304">
            <v>8939</v>
          </cell>
          <cell r="AA304">
            <v>5797</v>
          </cell>
          <cell r="AB304">
            <v>0</v>
          </cell>
          <cell r="AC304">
            <v>0</v>
          </cell>
          <cell r="AD304">
            <v>0</v>
          </cell>
          <cell r="AE304">
            <v>5797</v>
          </cell>
          <cell r="AF304">
            <v>669358</v>
          </cell>
          <cell r="AG304">
            <v>78.08</v>
          </cell>
          <cell r="AH304">
            <v>8572.7199999999993</v>
          </cell>
          <cell r="AI304">
            <v>593785</v>
          </cell>
          <cell r="AJ304">
            <v>704740</v>
          </cell>
          <cell r="AK304">
            <v>0.84260000000000002</v>
          </cell>
          <cell r="AL304">
            <v>5273</v>
          </cell>
          <cell r="AM304">
            <v>1383</v>
          </cell>
          <cell r="AN304">
            <v>129753</v>
          </cell>
          <cell r="AP304">
            <v>0</v>
          </cell>
          <cell r="AQ304">
            <v>0</v>
          </cell>
        </row>
        <row r="305">
          <cell r="M305" t="str">
            <v>1410670110</v>
          </cell>
          <cell r="N305">
            <v>1</v>
          </cell>
          <cell r="O305">
            <v>2222.7399999999998</v>
          </cell>
          <cell r="P305">
            <v>0</v>
          </cell>
          <cell r="Q305">
            <v>0.16</v>
          </cell>
          <cell r="R305">
            <v>0.13</v>
          </cell>
          <cell r="S305">
            <v>0</v>
          </cell>
          <cell r="T305">
            <v>0.28999999999999998</v>
          </cell>
          <cell r="U305">
            <v>645</v>
          </cell>
          <cell r="V305" t="b">
            <v>0</v>
          </cell>
          <cell r="W305">
            <v>7941</v>
          </cell>
          <cell r="X305">
            <v>7301</v>
          </cell>
          <cell r="Y305">
            <v>7518</v>
          </cell>
          <cell r="Z305">
            <v>8939</v>
          </cell>
          <cell r="AA305">
            <v>0</v>
          </cell>
          <cell r="AB305">
            <v>1168</v>
          </cell>
          <cell r="AC305">
            <v>977</v>
          </cell>
          <cell r="AD305">
            <v>0</v>
          </cell>
          <cell r="AE305">
            <v>2145</v>
          </cell>
          <cell r="AF305">
            <v>669358</v>
          </cell>
          <cell r="AG305">
            <v>78.08</v>
          </cell>
          <cell r="AH305">
            <v>8572.7199999999993</v>
          </cell>
          <cell r="AI305">
            <v>593785</v>
          </cell>
          <cell r="AJ305">
            <v>704740</v>
          </cell>
          <cell r="AK305">
            <v>0.84260000000000002</v>
          </cell>
          <cell r="AL305">
            <v>2095</v>
          </cell>
          <cell r="AM305">
            <v>645</v>
          </cell>
          <cell r="AN305">
            <v>129753</v>
          </cell>
          <cell r="AP305">
            <v>0</v>
          </cell>
          <cell r="AQ305">
            <v>0</v>
          </cell>
        </row>
        <row r="306">
          <cell r="M306" t="str">
            <v>1410671472</v>
          </cell>
          <cell r="N306">
            <v>1</v>
          </cell>
          <cell r="O306">
            <v>1533.14</v>
          </cell>
          <cell r="P306">
            <v>3.69</v>
          </cell>
          <cell r="Q306">
            <v>5.0599999999999996</v>
          </cell>
          <cell r="R306">
            <v>2.11</v>
          </cell>
          <cell r="S306">
            <v>0</v>
          </cell>
          <cell r="T306">
            <v>10.86</v>
          </cell>
          <cell r="U306">
            <v>16650</v>
          </cell>
          <cell r="V306" t="b">
            <v>0</v>
          </cell>
          <cell r="W306">
            <v>7941</v>
          </cell>
          <cell r="X306">
            <v>7301</v>
          </cell>
          <cell r="Y306">
            <v>7518</v>
          </cell>
          <cell r="Z306">
            <v>8939</v>
          </cell>
          <cell r="AA306">
            <v>29302</v>
          </cell>
          <cell r="AB306">
            <v>36943</v>
          </cell>
          <cell r="AC306">
            <v>15863</v>
          </cell>
          <cell r="AD306">
            <v>0</v>
          </cell>
          <cell r="AE306">
            <v>82108</v>
          </cell>
          <cell r="AF306">
            <v>669358</v>
          </cell>
          <cell r="AG306">
            <v>78.08</v>
          </cell>
          <cell r="AH306">
            <v>8572.7199999999993</v>
          </cell>
          <cell r="AI306">
            <v>593785</v>
          </cell>
          <cell r="AJ306">
            <v>704740</v>
          </cell>
          <cell r="AK306">
            <v>0.84260000000000002</v>
          </cell>
          <cell r="AL306">
            <v>78446</v>
          </cell>
          <cell r="AM306">
            <v>16650</v>
          </cell>
          <cell r="AN306">
            <v>129753</v>
          </cell>
          <cell r="AP306">
            <v>0</v>
          </cell>
          <cell r="AQ306">
            <v>0</v>
          </cell>
        </row>
        <row r="307">
          <cell r="M307" t="str">
            <v>1410671498</v>
          </cell>
          <cell r="N307">
            <v>1</v>
          </cell>
          <cell r="O307">
            <v>1101.47</v>
          </cell>
          <cell r="P307">
            <v>1.36</v>
          </cell>
          <cell r="Q307">
            <v>1.28</v>
          </cell>
          <cell r="R307">
            <v>3.91</v>
          </cell>
          <cell r="S307">
            <v>0</v>
          </cell>
          <cell r="T307">
            <v>6.55</v>
          </cell>
          <cell r="U307">
            <v>7215</v>
          </cell>
          <cell r="V307" t="b">
            <v>0</v>
          </cell>
          <cell r="W307">
            <v>7941</v>
          </cell>
          <cell r="X307">
            <v>7301</v>
          </cell>
          <cell r="Y307">
            <v>7518</v>
          </cell>
          <cell r="Z307">
            <v>8939</v>
          </cell>
          <cell r="AA307">
            <v>10800</v>
          </cell>
          <cell r="AB307">
            <v>9345</v>
          </cell>
          <cell r="AC307">
            <v>29395</v>
          </cell>
          <cell r="AD307">
            <v>0</v>
          </cell>
          <cell r="AE307">
            <v>49540</v>
          </cell>
          <cell r="AF307">
            <v>669358</v>
          </cell>
          <cell r="AG307">
            <v>78.08</v>
          </cell>
          <cell r="AH307">
            <v>8572.7199999999993</v>
          </cell>
          <cell r="AI307">
            <v>593785</v>
          </cell>
          <cell r="AJ307">
            <v>704740</v>
          </cell>
          <cell r="AK307">
            <v>0.84260000000000002</v>
          </cell>
          <cell r="AL307">
            <v>47313</v>
          </cell>
          <cell r="AM307">
            <v>7215</v>
          </cell>
          <cell r="AN307">
            <v>129753</v>
          </cell>
          <cell r="AP307">
            <v>0</v>
          </cell>
          <cell r="AQ307">
            <v>0</v>
          </cell>
        </row>
        <row r="308">
          <cell r="M308" t="str">
            <v>1410671522</v>
          </cell>
          <cell r="N308">
            <v>1</v>
          </cell>
          <cell r="O308">
            <v>1553.38</v>
          </cell>
          <cell r="P308">
            <v>0</v>
          </cell>
          <cell r="Q308">
            <v>1</v>
          </cell>
          <cell r="R308">
            <v>1</v>
          </cell>
          <cell r="S308">
            <v>0</v>
          </cell>
          <cell r="T308">
            <v>2</v>
          </cell>
          <cell r="U308">
            <v>3107</v>
          </cell>
          <cell r="V308" t="b">
            <v>0</v>
          </cell>
          <cell r="W308">
            <v>7941</v>
          </cell>
          <cell r="X308">
            <v>7301</v>
          </cell>
          <cell r="Y308">
            <v>7518</v>
          </cell>
          <cell r="Z308">
            <v>8939</v>
          </cell>
          <cell r="AA308">
            <v>0</v>
          </cell>
          <cell r="AB308">
            <v>7301</v>
          </cell>
          <cell r="AC308">
            <v>7518</v>
          </cell>
          <cell r="AD308">
            <v>0</v>
          </cell>
          <cell r="AE308">
            <v>14819</v>
          </cell>
          <cell r="AF308">
            <v>669358</v>
          </cell>
          <cell r="AG308">
            <v>78.08</v>
          </cell>
          <cell r="AH308">
            <v>8572.7199999999993</v>
          </cell>
          <cell r="AI308">
            <v>593785</v>
          </cell>
          <cell r="AJ308">
            <v>704740</v>
          </cell>
          <cell r="AK308">
            <v>0.84260000000000002</v>
          </cell>
          <cell r="AL308">
            <v>14447</v>
          </cell>
          <cell r="AM308">
            <v>3107</v>
          </cell>
          <cell r="AN308">
            <v>129753</v>
          </cell>
          <cell r="AP308">
            <v>0</v>
          </cell>
          <cell r="AQ308">
            <v>0</v>
          </cell>
        </row>
        <row r="309">
          <cell r="M309" t="str">
            <v>1410671548</v>
          </cell>
          <cell r="N309">
            <v>1</v>
          </cell>
          <cell r="O309">
            <v>1512.92</v>
          </cell>
          <cell r="P309">
            <v>2</v>
          </cell>
          <cell r="Q309">
            <v>1.21</v>
          </cell>
          <cell r="R309">
            <v>1</v>
          </cell>
          <cell r="S309">
            <v>0</v>
          </cell>
          <cell r="T309">
            <v>4.21</v>
          </cell>
          <cell r="U309">
            <v>6369</v>
          </cell>
          <cell r="V309" t="b">
            <v>0</v>
          </cell>
          <cell r="W309">
            <v>7941</v>
          </cell>
          <cell r="X309">
            <v>7301</v>
          </cell>
          <cell r="Y309">
            <v>7518</v>
          </cell>
          <cell r="Z309">
            <v>8939</v>
          </cell>
          <cell r="AA309">
            <v>15882</v>
          </cell>
          <cell r="AB309">
            <v>8834</v>
          </cell>
          <cell r="AC309">
            <v>7518</v>
          </cell>
          <cell r="AD309">
            <v>0</v>
          </cell>
          <cell r="AE309">
            <v>32234</v>
          </cell>
          <cell r="AF309">
            <v>669358</v>
          </cell>
          <cell r="AG309">
            <v>78.08</v>
          </cell>
          <cell r="AH309">
            <v>8572.7199999999993</v>
          </cell>
          <cell r="AI309">
            <v>593785</v>
          </cell>
          <cell r="AJ309">
            <v>704740</v>
          </cell>
          <cell r="AK309">
            <v>0.84260000000000002</v>
          </cell>
          <cell r="AL309">
            <v>30410</v>
          </cell>
          <cell r="AM309">
            <v>6369</v>
          </cell>
          <cell r="AN309">
            <v>129753</v>
          </cell>
          <cell r="AP309">
            <v>0</v>
          </cell>
          <cell r="AQ309">
            <v>0</v>
          </cell>
        </row>
        <row r="310">
          <cell r="M310" t="str">
            <v>1410671563</v>
          </cell>
          <cell r="N310">
            <v>1</v>
          </cell>
          <cell r="O310">
            <v>2404.2199999999998</v>
          </cell>
          <cell r="P310">
            <v>0.56999999999999995</v>
          </cell>
          <cell r="Q310">
            <v>1</v>
          </cell>
          <cell r="R310">
            <v>2</v>
          </cell>
          <cell r="S310">
            <v>0</v>
          </cell>
          <cell r="T310">
            <v>3.57</v>
          </cell>
          <cell r="U310">
            <v>8583</v>
          </cell>
          <cell r="V310" t="b">
            <v>0</v>
          </cell>
          <cell r="W310">
            <v>7941</v>
          </cell>
          <cell r="X310">
            <v>7301</v>
          </cell>
          <cell r="Y310">
            <v>7518</v>
          </cell>
          <cell r="Z310">
            <v>8939</v>
          </cell>
          <cell r="AA310">
            <v>4526</v>
          </cell>
          <cell r="AB310">
            <v>7301</v>
          </cell>
          <cell r="AC310">
            <v>15036</v>
          </cell>
          <cell r="AD310">
            <v>0</v>
          </cell>
          <cell r="AE310">
            <v>26863</v>
          </cell>
          <cell r="AF310">
            <v>669358</v>
          </cell>
          <cell r="AG310">
            <v>78.08</v>
          </cell>
          <cell r="AH310">
            <v>8572.7199999999993</v>
          </cell>
          <cell r="AI310">
            <v>593785</v>
          </cell>
          <cell r="AJ310">
            <v>704740</v>
          </cell>
          <cell r="AK310">
            <v>0.84260000000000002</v>
          </cell>
          <cell r="AL310">
            <v>25787</v>
          </cell>
          <cell r="AM310">
            <v>8583</v>
          </cell>
          <cell r="AN310">
            <v>129753</v>
          </cell>
          <cell r="AP310">
            <v>0</v>
          </cell>
          <cell r="AQ310">
            <v>0</v>
          </cell>
        </row>
        <row r="311">
          <cell r="M311" t="str">
            <v>1410671571</v>
          </cell>
          <cell r="N311">
            <v>1</v>
          </cell>
          <cell r="O311">
            <v>2311.21</v>
          </cell>
          <cell r="P311">
            <v>1.58</v>
          </cell>
          <cell r="Q311">
            <v>1.0900000000000001</v>
          </cell>
          <cell r="R311">
            <v>1.1599999999999999</v>
          </cell>
          <cell r="S311">
            <v>0</v>
          </cell>
          <cell r="T311">
            <v>3.83</v>
          </cell>
          <cell r="U311">
            <v>8852</v>
          </cell>
          <cell r="V311" t="b">
            <v>0</v>
          </cell>
          <cell r="W311">
            <v>7941</v>
          </cell>
          <cell r="X311">
            <v>7301</v>
          </cell>
          <cell r="Y311">
            <v>7518</v>
          </cell>
          <cell r="Z311">
            <v>8939</v>
          </cell>
          <cell r="AA311">
            <v>12547</v>
          </cell>
          <cell r="AB311">
            <v>7958</v>
          </cell>
          <cell r="AC311">
            <v>8721</v>
          </cell>
          <cell r="AD311">
            <v>0</v>
          </cell>
          <cell r="AE311">
            <v>29226</v>
          </cell>
          <cell r="AF311">
            <v>669358</v>
          </cell>
          <cell r="AG311">
            <v>78.08</v>
          </cell>
          <cell r="AH311">
            <v>8572.7199999999993</v>
          </cell>
          <cell r="AI311">
            <v>593785</v>
          </cell>
          <cell r="AJ311">
            <v>704740</v>
          </cell>
          <cell r="AK311">
            <v>0.84260000000000002</v>
          </cell>
          <cell r="AL311">
            <v>27666</v>
          </cell>
          <cell r="AM311">
            <v>8852</v>
          </cell>
          <cell r="AN311">
            <v>129753</v>
          </cell>
          <cell r="AP311">
            <v>0</v>
          </cell>
          <cell r="AQ311">
            <v>0</v>
          </cell>
        </row>
        <row r="312">
          <cell r="M312" t="str">
            <v>1410671621</v>
          </cell>
          <cell r="N312">
            <v>1</v>
          </cell>
          <cell r="O312">
            <v>1668.13</v>
          </cell>
          <cell r="P312">
            <v>18.3</v>
          </cell>
          <cell r="Q312">
            <v>13.55</v>
          </cell>
          <cell r="R312">
            <v>8.08</v>
          </cell>
          <cell r="S312">
            <v>0</v>
          </cell>
          <cell r="T312">
            <v>39.93</v>
          </cell>
          <cell r="U312">
            <v>66608</v>
          </cell>
          <cell r="V312" t="b">
            <v>0</v>
          </cell>
          <cell r="W312">
            <v>7941</v>
          </cell>
          <cell r="X312">
            <v>7301</v>
          </cell>
          <cell r="Y312">
            <v>7518</v>
          </cell>
          <cell r="Z312">
            <v>8939</v>
          </cell>
          <cell r="AA312">
            <v>145320</v>
          </cell>
          <cell r="AB312">
            <v>98929</v>
          </cell>
          <cell r="AC312">
            <v>60745</v>
          </cell>
          <cell r="AD312">
            <v>0</v>
          </cell>
          <cell r="AE312">
            <v>304994</v>
          </cell>
          <cell r="AF312">
            <v>669358</v>
          </cell>
          <cell r="AG312">
            <v>78.08</v>
          </cell>
          <cell r="AH312">
            <v>8572.7199999999993</v>
          </cell>
          <cell r="AI312">
            <v>593785</v>
          </cell>
          <cell r="AJ312">
            <v>704740</v>
          </cell>
          <cell r="AK312">
            <v>0.84260000000000002</v>
          </cell>
          <cell r="AL312">
            <v>288429</v>
          </cell>
          <cell r="AM312">
            <v>66608</v>
          </cell>
          <cell r="AN312">
            <v>129753</v>
          </cell>
          <cell r="AP312">
            <v>0</v>
          </cell>
          <cell r="AQ312">
            <v>0</v>
          </cell>
        </row>
        <row r="313">
          <cell r="M313" t="str">
            <v>1410671647</v>
          </cell>
          <cell r="N313">
            <v>1</v>
          </cell>
          <cell r="O313">
            <v>1565.43</v>
          </cell>
          <cell r="P313">
            <v>1.97</v>
          </cell>
          <cell r="Q313">
            <v>1.32</v>
          </cell>
          <cell r="R313">
            <v>0.12</v>
          </cell>
          <cell r="S313">
            <v>0</v>
          </cell>
          <cell r="T313">
            <v>3.41</v>
          </cell>
          <cell r="U313">
            <v>5338</v>
          </cell>
          <cell r="V313" t="b">
            <v>0</v>
          </cell>
          <cell r="W313">
            <v>7941</v>
          </cell>
          <cell r="X313">
            <v>7301</v>
          </cell>
          <cell r="Y313">
            <v>7518</v>
          </cell>
          <cell r="Z313">
            <v>8939</v>
          </cell>
          <cell r="AA313">
            <v>15644</v>
          </cell>
          <cell r="AB313">
            <v>9637</v>
          </cell>
          <cell r="AC313">
            <v>902</v>
          </cell>
          <cell r="AD313">
            <v>0</v>
          </cell>
          <cell r="AE313">
            <v>26183</v>
          </cell>
          <cell r="AF313">
            <v>669358</v>
          </cell>
          <cell r="AG313">
            <v>78.08</v>
          </cell>
          <cell r="AH313">
            <v>8572.7199999999993</v>
          </cell>
          <cell r="AI313">
            <v>593785</v>
          </cell>
          <cell r="AJ313">
            <v>704740</v>
          </cell>
          <cell r="AK313">
            <v>0.84260000000000002</v>
          </cell>
          <cell r="AL313">
            <v>24632</v>
          </cell>
          <cell r="AM313">
            <v>5338</v>
          </cell>
          <cell r="AN313">
            <v>129753</v>
          </cell>
          <cell r="AP313">
            <v>0</v>
          </cell>
          <cell r="AQ313">
            <v>0</v>
          </cell>
        </row>
        <row r="314">
          <cell r="M314" t="str">
            <v>1410671654</v>
          </cell>
          <cell r="N314">
            <v>1</v>
          </cell>
          <cell r="O314">
            <v>1367.09</v>
          </cell>
          <cell r="P314">
            <v>0</v>
          </cell>
          <cell r="Q314">
            <v>1</v>
          </cell>
          <cell r="R314">
            <v>0.74</v>
          </cell>
          <cell r="S314">
            <v>0</v>
          </cell>
          <cell r="T314">
            <v>1.74</v>
          </cell>
          <cell r="U314">
            <v>2379</v>
          </cell>
          <cell r="V314" t="b">
            <v>0</v>
          </cell>
          <cell r="W314">
            <v>7941</v>
          </cell>
          <cell r="X314">
            <v>7301</v>
          </cell>
          <cell r="Y314">
            <v>7518</v>
          </cell>
          <cell r="Z314">
            <v>8939</v>
          </cell>
          <cell r="AA314">
            <v>0</v>
          </cell>
          <cell r="AB314">
            <v>7301</v>
          </cell>
          <cell r="AC314">
            <v>5563</v>
          </cell>
          <cell r="AD314">
            <v>0</v>
          </cell>
          <cell r="AE314">
            <v>12864</v>
          </cell>
          <cell r="AF314">
            <v>669358</v>
          </cell>
          <cell r="AG314">
            <v>78.08</v>
          </cell>
          <cell r="AH314">
            <v>8572.7199999999993</v>
          </cell>
          <cell r="AI314">
            <v>593785</v>
          </cell>
          <cell r="AJ314">
            <v>704740</v>
          </cell>
          <cell r="AK314">
            <v>0.84260000000000002</v>
          </cell>
          <cell r="AL314">
            <v>12569</v>
          </cell>
          <cell r="AM314">
            <v>2379</v>
          </cell>
          <cell r="AN314">
            <v>129753</v>
          </cell>
          <cell r="AP314">
            <v>0</v>
          </cell>
          <cell r="AQ314">
            <v>0</v>
          </cell>
        </row>
        <row r="315">
          <cell r="M315" t="str">
            <v>1253061119</v>
          </cell>
          <cell r="N315">
            <v>0</v>
          </cell>
          <cell r="O315">
            <v>2818.62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 t="b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P315">
            <v>0</v>
          </cell>
          <cell r="AQ315">
            <v>0</v>
          </cell>
        </row>
        <row r="316">
          <cell r="M316" t="str">
            <v>1253061127</v>
          </cell>
          <cell r="N316">
            <v>0</v>
          </cell>
          <cell r="O316">
            <v>2749.63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 t="b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P316">
            <v>0</v>
          </cell>
          <cell r="AQ316">
            <v>0</v>
          </cell>
        </row>
        <row r="317">
          <cell r="M317" t="str">
            <v>1253061143</v>
          </cell>
          <cell r="N317">
            <v>0</v>
          </cell>
          <cell r="O317">
            <v>4424.18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 t="b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P317">
            <v>0</v>
          </cell>
          <cell r="AQ317">
            <v>0</v>
          </cell>
        </row>
        <row r="318">
          <cell r="M318" t="str">
            <v>1253061150</v>
          </cell>
          <cell r="N318">
            <v>0</v>
          </cell>
          <cell r="O318">
            <v>2559.41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 t="b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P318">
            <v>0</v>
          </cell>
          <cell r="AQ318">
            <v>0</v>
          </cell>
        </row>
        <row r="319">
          <cell r="M319" t="str">
            <v>1253061168</v>
          </cell>
          <cell r="N319">
            <v>0</v>
          </cell>
          <cell r="O319">
            <v>1998.26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 t="b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P319">
            <v>0</v>
          </cell>
          <cell r="AQ319">
            <v>0</v>
          </cell>
        </row>
        <row r="320">
          <cell r="M320" t="str">
            <v>1253061176</v>
          </cell>
          <cell r="N320">
            <v>0</v>
          </cell>
          <cell r="O320">
            <v>3702.08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 t="b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P320">
            <v>0</v>
          </cell>
          <cell r="AQ320">
            <v>0</v>
          </cell>
        </row>
        <row r="321">
          <cell r="M321" t="str">
            <v>1253061259</v>
          </cell>
          <cell r="N321">
            <v>0</v>
          </cell>
          <cell r="O321">
            <v>2309.89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 t="b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P321">
            <v>0</v>
          </cell>
          <cell r="AQ321">
            <v>0</v>
          </cell>
        </row>
        <row r="322">
          <cell r="M322" t="str">
            <v>1253061275</v>
          </cell>
          <cell r="N322">
            <v>0</v>
          </cell>
          <cell r="O322">
            <v>4580.8900000000003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 t="b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P322">
            <v>0</v>
          </cell>
          <cell r="AQ322">
            <v>0</v>
          </cell>
        </row>
        <row r="323">
          <cell r="M323" t="str">
            <v>1253061291</v>
          </cell>
          <cell r="N323">
            <v>0</v>
          </cell>
          <cell r="O323">
            <v>2773.54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 t="b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P323">
            <v>0</v>
          </cell>
          <cell r="AQ323">
            <v>0</v>
          </cell>
        </row>
        <row r="324">
          <cell r="M324" t="str">
            <v>1253061309</v>
          </cell>
          <cell r="N324">
            <v>0</v>
          </cell>
          <cell r="O324">
            <v>2114.77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 t="b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P324">
            <v>0</v>
          </cell>
          <cell r="AQ324">
            <v>0</v>
          </cell>
        </row>
        <row r="325">
          <cell r="M325" t="str">
            <v>1253061754</v>
          </cell>
          <cell r="N325">
            <v>0</v>
          </cell>
          <cell r="O325">
            <v>3930.05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 t="b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P325">
            <v>0</v>
          </cell>
          <cell r="AQ325">
            <v>0</v>
          </cell>
        </row>
        <row r="326">
          <cell r="M326" t="str">
            <v>1253061762</v>
          </cell>
          <cell r="N326">
            <v>0</v>
          </cell>
          <cell r="O326">
            <v>2874.12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 t="b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P326">
            <v>0</v>
          </cell>
          <cell r="AQ326">
            <v>0</v>
          </cell>
        </row>
        <row r="327">
          <cell r="M327" t="str">
            <v>1253061770</v>
          </cell>
          <cell r="N327">
            <v>0</v>
          </cell>
          <cell r="O327">
            <v>4850.4399999999996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 t="b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P327">
            <v>0</v>
          </cell>
          <cell r="AQ327">
            <v>0</v>
          </cell>
        </row>
        <row r="328">
          <cell r="M328" t="str">
            <v>1253061788</v>
          </cell>
          <cell r="N328">
            <v>0</v>
          </cell>
          <cell r="O328">
            <v>1246.18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 t="b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P328">
            <v>0</v>
          </cell>
          <cell r="AQ328">
            <v>0</v>
          </cell>
        </row>
        <row r="329">
          <cell r="M329" t="str">
            <v>1253061796</v>
          </cell>
          <cell r="N329">
            <v>0</v>
          </cell>
          <cell r="O329">
            <v>2683.73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 t="b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P329">
            <v>0</v>
          </cell>
          <cell r="AQ329">
            <v>0</v>
          </cell>
        </row>
        <row r="330">
          <cell r="M330" t="str">
            <v>1253061812</v>
          </cell>
          <cell r="N330">
            <v>0</v>
          </cell>
          <cell r="O330">
            <v>6661.33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 t="b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P330">
            <v>0</v>
          </cell>
          <cell r="AQ330">
            <v>0</v>
          </cell>
        </row>
        <row r="331">
          <cell r="M331" t="str">
            <v>1253070524</v>
          </cell>
          <cell r="N331">
            <v>0</v>
          </cell>
          <cell r="O331">
            <v>3381.18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 t="b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P331">
            <v>0</v>
          </cell>
          <cell r="AQ331">
            <v>0</v>
          </cell>
        </row>
        <row r="332">
          <cell r="M332" t="str">
            <v>1410373981</v>
          </cell>
          <cell r="N332">
            <v>0</v>
          </cell>
          <cell r="O332">
            <v>6263.58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 t="b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P332">
            <v>0</v>
          </cell>
          <cell r="AQ332">
            <v>0</v>
          </cell>
        </row>
        <row r="333">
          <cell r="M333" t="str">
            <v>1435661408</v>
          </cell>
          <cell r="N333">
            <v>0</v>
          </cell>
          <cell r="O333">
            <v>4114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 t="b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P333">
            <v>0</v>
          </cell>
          <cell r="AQ333">
            <v>0</v>
          </cell>
        </row>
        <row r="334">
          <cell r="M334" t="str">
            <v>1435661424</v>
          </cell>
          <cell r="N334">
            <v>0</v>
          </cell>
          <cell r="O334">
            <v>2383.92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 t="b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P334">
            <v>0</v>
          </cell>
          <cell r="AQ334">
            <v>0</v>
          </cell>
        </row>
        <row r="335">
          <cell r="M335" t="str">
            <v>1435661515</v>
          </cell>
          <cell r="N335">
            <v>0</v>
          </cell>
          <cell r="O335">
            <v>2995.37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 t="b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P335">
            <v>0</v>
          </cell>
          <cell r="AQ335">
            <v>0</v>
          </cell>
        </row>
        <row r="336">
          <cell r="M336" t="str">
            <v>1435661531</v>
          </cell>
          <cell r="N336">
            <v>0</v>
          </cell>
          <cell r="O336">
            <v>2733.15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 t="b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P336">
            <v>0</v>
          </cell>
          <cell r="AQ336">
            <v>0</v>
          </cell>
        </row>
        <row r="337">
          <cell r="M337" t="str">
            <v>1435675507</v>
          </cell>
          <cell r="N337">
            <v>0</v>
          </cell>
          <cell r="O337">
            <v>1915.63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 t="b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P337">
            <v>0</v>
          </cell>
          <cell r="AQ337">
            <v>0</v>
          </cell>
        </row>
        <row r="338">
          <cell r="M338" t="str">
            <v>1435675481</v>
          </cell>
          <cell r="N338">
            <v>0</v>
          </cell>
          <cell r="O338">
            <v>2273.83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 t="b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P338">
            <v>0</v>
          </cell>
          <cell r="AQ338">
            <v>0</v>
          </cell>
        </row>
        <row r="339">
          <cell r="M339" t="str">
            <v>1435671464</v>
          </cell>
          <cell r="N339">
            <v>0</v>
          </cell>
          <cell r="O339">
            <v>2000.41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 t="b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P339">
            <v>0</v>
          </cell>
          <cell r="AQ339">
            <v>0</v>
          </cell>
        </row>
        <row r="340">
          <cell r="M340" t="str">
            <v>1435671639</v>
          </cell>
          <cell r="N340">
            <v>0</v>
          </cell>
          <cell r="O340">
            <v>4341.68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 t="b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P340">
            <v>0</v>
          </cell>
          <cell r="AQ340">
            <v>0</v>
          </cell>
        </row>
        <row r="341">
          <cell r="M341" t="str">
            <v>958173981</v>
          </cell>
          <cell r="N341">
            <v>0</v>
          </cell>
          <cell r="O341">
            <v>6263.58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 t="b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546230</v>
          </cell>
          <cell r="AP341">
            <v>0</v>
          </cell>
          <cell r="AQ341">
            <v>0</v>
          </cell>
        </row>
        <row r="342">
          <cell r="M342" t="str">
            <v>958161556</v>
          </cell>
          <cell r="N342">
            <v>1</v>
          </cell>
          <cell r="O342">
            <v>14213.26</v>
          </cell>
          <cell r="P342">
            <v>0</v>
          </cell>
          <cell r="Q342">
            <v>0</v>
          </cell>
          <cell r="R342">
            <v>0</v>
          </cell>
          <cell r="S342">
            <v>20.76</v>
          </cell>
          <cell r="T342">
            <v>20.76</v>
          </cell>
          <cell r="U342">
            <v>295067</v>
          </cell>
          <cell r="V342" t="b">
            <v>0</v>
          </cell>
          <cell r="W342">
            <v>7941</v>
          </cell>
          <cell r="X342">
            <v>7301</v>
          </cell>
          <cell r="Y342">
            <v>7518</v>
          </cell>
          <cell r="Z342">
            <v>8939</v>
          </cell>
          <cell r="AA342">
            <v>0</v>
          </cell>
          <cell r="AB342">
            <v>0</v>
          </cell>
          <cell r="AC342">
            <v>0</v>
          </cell>
          <cell r="AD342">
            <v>185574</v>
          </cell>
          <cell r="AE342">
            <v>185574</v>
          </cell>
          <cell r="AF342">
            <v>3904072</v>
          </cell>
          <cell r="AG342">
            <v>448.89</v>
          </cell>
          <cell r="AH342">
            <v>8697.17</v>
          </cell>
          <cell r="AI342">
            <v>3639790</v>
          </cell>
          <cell r="AJ342">
            <v>4020294</v>
          </cell>
          <cell r="AK342">
            <v>0.90539999999999998</v>
          </cell>
          <cell r="AL342">
            <v>163473</v>
          </cell>
          <cell r="AM342">
            <v>163473</v>
          </cell>
          <cell r="AN342">
            <v>546230</v>
          </cell>
          <cell r="AP342">
            <v>0</v>
          </cell>
          <cell r="AQ342">
            <v>0</v>
          </cell>
        </row>
        <row r="343">
          <cell r="M343" t="str">
            <v>958161564</v>
          </cell>
          <cell r="N343">
            <v>0</v>
          </cell>
          <cell r="O343">
            <v>6502.52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 t="b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546230</v>
          </cell>
          <cell r="AP343">
            <v>0</v>
          </cell>
          <cell r="AQ343">
            <v>0</v>
          </cell>
        </row>
        <row r="344">
          <cell r="M344" t="str">
            <v>958161572</v>
          </cell>
          <cell r="N344">
            <v>0</v>
          </cell>
          <cell r="O344">
            <v>4836.3100000000004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 t="b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546230</v>
          </cell>
          <cell r="AP344">
            <v>0</v>
          </cell>
          <cell r="AQ344">
            <v>0</v>
          </cell>
        </row>
        <row r="345">
          <cell r="M345" t="str">
            <v>958161580</v>
          </cell>
          <cell r="N345">
            <v>1</v>
          </cell>
          <cell r="O345">
            <v>10111.94</v>
          </cell>
          <cell r="P345">
            <v>7.55</v>
          </cell>
          <cell r="Q345">
            <v>9.8699999999999992</v>
          </cell>
          <cell r="R345">
            <v>5.25</v>
          </cell>
          <cell r="S345">
            <v>0</v>
          </cell>
          <cell r="T345">
            <v>22.67</v>
          </cell>
          <cell r="U345">
            <v>229238</v>
          </cell>
          <cell r="V345" t="b">
            <v>0</v>
          </cell>
          <cell r="W345">
            <v>7941</v>
          </cell>
          <cell r="X345">
            <v>7301</v>
          </cell>
          <cell r="Y345">
            <v>7518</v>
          </cell>
          <cell r="Z345">
            <v>8939</v>
          </cell>
          <cell r="AA345">
            <v>59955</v>
          </cell>
          <cell r="AB345">
            <v>72061</v>
          </cell>
          <cell r="AC345">
            <v>39470</v>
          </cell>
          <cell r="AD345">
            <v>0</v>
          </cell>
          <cell r="AE345">
            <v>171486</v>
          </cell>
          <cell r="AF345">
            <v>3904072</v>
          </cell>
          <cell r="AG345">
            <v>448.89</v>
          </cell>
          <cell r="AH345">
            <v>8697.17</v>
          </cell>
          <cell r="AI345">
            <v>3639790</v>
          </cell>
          <cell r="AJ345">
            <v>4020294</v>
          </cell>
          <cell r="AK345">
            <v>0.90539999999999998</v>
          </cell>
          <cell r="AL345">
            <v>178513</v>
          </cell>
          <cell r="AM345">
            <v>171486</v>
          </cell>
          <cell r="AN345">
            <v>546230</v>
          </cell>
          <cell r="AP345">
            <v>0</v>
          </cell>
          <cell r="AQ345">
            <v>0</v>
          </cell>
        </row>
        <row r="346">
          <cell r="M346" t="str">
            <v>958168585</v>
          </cell>
          <cell r="N346">
            <v>0</v>
          </cell>
          <cell r="O346">
            <v>1728.47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 t="b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546230</v>
          </cell>
          <cell r="AP346">
            <v>0</v>
          </cell>
          <cell r="AQ346">
            <v>0</v>
          </cell>
        </row>
        <row r="347">
          <cell r="M347" t="str">
            <v>958168676</v>
          </cell>
          <cell r="N347">
            <v>0</v>
          </cell>
          <cell r="O347">
            <v>1185.04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 t="b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546230</v>
          </cell>
          <cell r="AP347">
            <v>0</v>
          </cell>
          <cell r="AQ347">
            <v>0</v>
          </cell>
        </row>
        <row r="348">
          <cell r="M348" t="str">
            <v>958171076</v>
          </cell>
          <cell r="N348">
            <v>0</v>
          </cell>
          <cell r="O348">
            <v>1967.1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 t="b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546230</v>
          </cell>
          <cell r="AP348">
            <v>0</v>
          </cell>
          <cell r="AQ348">
            <v>0</v>
          </cell>
        </row>
        <row r="349">
          <cell r="M349" t="str">
            <v>958175739</v>
          </cell>
          <cell r="N349">
            <v>0</v>
          </cell>
          <cell r="O349">
            <v>1750.69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 t="b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546230</v>
          </cell>
          <cell r="AP349">
            <v>0</v>
          </cell>
          <cell r="AQ349">
            <v>0</v>
          </cell>
        </row>
        <row r="350">
          <cell r="M350" t="str">
            <v>958172348</v>
          </cell>
          <cell r="N350">
            <v>0</v>
          </cell>
          <cell r="O350">
            <v>3221.16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 t="b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546230</v>
          </cell>
          <cell r="AP350">
            <v>0</v>
          </cell>
          <cell r="AQ350">
            <v>0</v>
          </cell>
        </row>
        <row r="351">
          <cell r="M351" t="str">
            <v>958172363</v>
          </cell>
          <cell r="N351">
            <v>0</v>
          </cell>
          <cell r="O351">
            <v>5659.1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 t="b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546230</v>
          </cell>
          <cell r="AP351">
            <v>0</v>
          </cell>
          <cell r="AQ351">
            <v>0</v>
          </cell>
        </row>
        <row r="352">
          <cell r="M352" t="str">
            <v>958172371</v>
          </cell>
          <cell r="N352">
            <v>0</v>
          </cell>
          <cell r="O352">
            <v>3357.66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 t="b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546230</v>
          </cell>
          <cell r="AP352">
            <v>0</v>
          </cell>
          <cell r="AQ352">
            <v>0</v>
          </cell>
        </row>
        <row r="353">
          <cell r="M353" t="str">
            <v>958172389</v>
          </cell>
          <cell r="N353">
            <v>1</v>
          </cell>
          <cell r="O353">
            <v>8328.5</v>
          </cell>
          <cell r="P353">
            <v>0</v>
          </cell>
          <cell r="Q353">
            <v>0</v>
          </cell>
          <cell r="R353">
            <v>0</v>
          </cell>
          <cell r="S353">
            <v>21.84</v>
          </cell>
          <cell r="T353">
            <v>21.84</v>
          </cell>
          <cell r="U353">
            <v>181894</v>
          </cell>
          <cell r="V353" t="b">
            <v>0</v>
          </cell>
          <cell r="W353">
            <v>7941</v>
          </cell>
          <cell r="X353">
            <v>7301</v>
          </cell>
          <cell r="Y353">
            <v>7518</v>
          </cell>
          <cell r="Z353">
            <v>8939</v>
          </cell>
          <cell r="AA353">
            <v>0</v>
          </cell>
          <cell r="AB353">
            <v>0</v>
          </cell>
          <cell r="AC353">
            <v>0</v>
          </cell>
          <cell r="AD353">
            <v>195228</v>
          </cell>
          <cell r="AE353">
            <v>195228</v>
          </cell>
          <cell r="AF353">
            <v>3904072</v>
          </cell>
          <cell r="AG353">
            <v>448.89</v>
          </cell>
          <cell r="AH353">
            <v>8697.17</v>
          </cell>
          <cell r="AI353">
            <v>3639790</v>
          </cell>
          <cell r="AJ353">
            <v>4020294</v>
          </cell>
          <cell r="AK353">
            <v>0.90539999999999998</v>
          </cell>
          <cell r="AL353">
            <v>171977</v>
          </cell>
          <cell r="AM353">
            <v>171977</v>
          </cell>
          <cell r="AN353">
            <v>546230</v>
          </cell>
          <cell r="AP353">
            <v>0</v>
          </cell>
          <cell r="AQ353">
            <v>0</v>
          </cell>
        </row>
        <row r="354">
          <cell r="M354" t="str">
            <v>958172397</v>
          </cell>
          <cell r="N354">
            <v>0</v>
          </cell>
          <cell r="O354">
            <v>2732.53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 t="b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546230</v>
          </cell>
          <cell r="AP354">
            <v>0</v>
          </cell>
          <cell r="AQ354">
            <v>0</v>
          </cell>
        </row>
        <row r="355">
          <cell r="M355" t="str">
            <v>958172405</v>
          </cell>
          <cell r="N355">
            <v>0</v>
          </cell>
          <cell r="O355">
            <v>3194.63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 t="b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546230</v>
          </cell>
          <cell r="AP355">
            <v>0</v>
          </cell>
          <cell r="AQ355">
            <v>0</v>
          </cell>
        </row>
        <row r="356">
          <cell r="M356" t="str">
            <v>958172413</v>
          </cell>
          <cell r="N356">
            <v>0</v>
          </cell>
          <cell r="O356">
            <v>3649.91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 t="b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546230</v>
          </cell>
          <cell r="AP356">
            <v>0</v>
          </cell>
          <cell r="AQ356">
            <v>0</v>
          </cell>
        </row>
        <row r="357">
          <cell r="M357" t="str">
            <v>958172421</v>
          </cell>
          <cell r="N357">
            <v>1</v>
          </cell>
          <cell r="O357">
            <v>11145.48</v>
          </cell>
          <cell r="P357">
            <v>2.99</v>
          </cell>
          <cell r="Q357">
            <v>0</v>
          </cell>
          <cell r="R357">
            <v>0</v>
          </cell>
          <cell r="S357">
            <v>0</v>
          </cell>
          <cell r="T357">
            <v>2.99</v>
          </cell>
          <cell r="U357">
            <v>33325</v>
          </cell>
          <cell r="V357" t="b">
            <v>0</v>
          </cell>
          <cell r="W357">
            <v>7941</v>
          </cell>
          <cell r="X357">
            <v>7301</v>
          </cell>
          <cell r="Y357">
            <v>7518</v>
          </cell>
          <cell r="Z357">
            <v>8939</v>
          </cell>
          <cell r="AA357">
            <v>23744</v>
          </cell>
          <cell r="AB357">
            <v>0</v>
          </cell>
          <cell r="AC357">
            <v>0</v>
          </cell>
          <cell r="AD357">
            <v>0</v>
          </cell>
          <cell r="AE357">
            <v>23744</v>
          </cell>
          <cell r="AF357">
            <v>3904072</v>
          </cell>
          <cell r="AG357">
            <v>448.89</v>
          </cell>
          <cell r="AH357">
            <v>8697.17</v>
          </cell>
          <cell r="AI357">
            <v>3639790</v>
          </cell>
          <cell r="AJ357">
            <v>4020294</v>
          </cell>
          <cell r="AK357">
            <v>0.90539999999999998</v>
          </cell>
          <cell r="AL357">
            <v>23545</v>
          </cell>
          <cell r="AM357">
            <v>23545</v>
          </cell>
          <cell r="AN357">
            <v>546230</v>
          </cell>
          <cell r="AP357">
            <v>0</v>
          </cell>
          <cell r="AQ357">
            <v>0</v>
          </cell>
        </row>
        <row r="358">
          <cell r="M358" t="str">
            <v>958175184</v>
          </cell>
          <cell r="N358">
            <v>1</v>
          </cell>
          <cell r="O358">
            <v>16456.84</v>
          </cell>
          <cell r="P358">
            <v>0</v>
          </cell>
          <cell r="Q358">
            <v>0</v>
          </cell>
          <cell r="R358">
            <v>0</v>
          </cell>
          <cell r="S358">
            <v>2</v>
          </cell>
          <cell r="T358">
            <v>2</v>
          </cell>
          <cell r="U358">
            <v>32914</v>
          </cell>
          <cell r="V358" t="b">
            <v>0</v>
          </cell>
          <cell r="W358">
            <v>7941</v>
          </cell>
          <cell r="X358">
            <v>7301</v>
          </cell>
          <cell r="Y358">
            <v>7518</v>
          </cell>
          <cell r="Z358">
            <v>8939</v>
          </cell>
          <cell r="AA358">
            <v>0</v>
          </cell>
          <cell r="AB358">
            <v>0</v>
          </cell>
          <cell r="AC358">
            <v>0</v>
          </cell>
          <cell r="AD358">
            <v>17878</v>
          </cell>
          <cell r="AE358">
            <v>17878</v>
          </cell>
          <cell r="AF358">
            <v>3904072</v>
          </cell>
          <cell r="AG358">
            <v>448.89</v>
          </cell>
          <cell r="AH358">
            <v>8697.17</v>
          </cell>
          <cell r="AI358">
            <v>3639790</v>
          </cell>
          <cell r="AJ358">
            <v>4020294</v>
          </cell>
          <cell r="AK358">
            <v>0.90539999999999998</v>
          </cell>
          <cell r="AL358">
            <v>15749</v>
          </cell>
          <cell r="AM358">
            <v>15749</v>
          </cell>
          <cell r="AN358">
            <v>546230</v>
          </cell>
          <cell r="AP358">
            <v>0</v>
          </cell>
          <cell r="AQ358">
            <v>0</v>
          </cell>
        </row>
        <row r="359">
          <cell r="M359" t="str">
            <v>1135061820</v>
          </cell>
          <cell r="N359">
            <v>0</v>
          </cell>
          <cell r="O359">
            <v>2260.61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 t="b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P359">
            <v>0</v>
          </cell>
          <cell r="AQ359">
            <v>0</v>
          </cell>
        </row>
        <row r="360">
          <cell r="M360" t="str">
            <v>104861820</v>
          </cell>
          <cell r="N360">
            <v>0</v>
          </cell>
          <cell r="O360">
            <v>2260.61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 t="b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P360">
            <v>0</v>
          </cell>
          <cell r="AQ360">
            <v>0</v>
          </cell>
        </row>
        <row r="361">
          <cell r="M361" t="str">
            <v>11971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P361">
            <v>0</v>
          </cell>
          <cell r="AQ361">
            <v>0</v>
          </cell>
        </row>
        <row r="362">
          <cell r="M362" t="str">
            <v>1410475481</v>
          </cell>
          <cell r="N362">
            <v>0</v>
          </cell>
          <cell r="O362">
            <v>2273.83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 t="b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P362">
            <v>0</v>
          </cell>
          <cell r="AQ362">
            <v>0</v>
          </cell>
        </row>
        <row r="363">
          <cell r="M363" t="str">
            <v>1197262166</v>
          </cell>
          <cell r="N363">
            <v>0</v>
          </cell>
          <cell r="O363">
            <v>841.86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 t="b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516</v>
          </cell>
          <cell r="AP363">
            <v>0</v>
          </cell>
          <cell r="AQ363">
            <v>0</v>
          </cell>
        </row>
        <row r="364">
          <cell r="M364" t="str">
            <v>1197263321</v>
          </cell>
          <cell r="N364">
            <v>0</v>
          </cell>
          <cell r="O364">
            <v>749.03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 t="b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516</v>
          </cell>
          <cell r="AP364">
            <v>0</v>
          </cell>
          <cell r="AQ364">
            <v>0</v>
          </cell>
        </row>
        <row r="365">
          <cell r="M365" t="str">
            <v>1197263412</v>
          </cell>
          <cell r="N365">
            <v>0</v>
          </cell>
          <cell r="O365">
            <v>1623.59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 t="b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516</v>
          </cell>
          <cell r="AP365">
            <v>0</v>
          </cell>
          <cell r="AQ365">
            <v>0</v>
          </cell>
        </row>
        <row r="366">
          <cell r="M366" t="str">
            <v>1197263529</v>
          </cell>
          <cell r="N366">
            <v>0</v>
          </cell>
          <cell r="O366">
            <v>3580.25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 t="b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516</v>
          </cell>
          <cell r="AP366">
            <v>0</v>
          </cell>
          <cell r="AQ366">
            <v>0</v>
          </cell>
        </row>
        <row r="367">
          <cell r="M367" t="str">
            <v>1197264212</v>
          </cell>
          <cell r="N367">
            <v>0</v>
          </cell>
          <cell r="O367">
            <v>1520.37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 t="b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516</v>
          </cell>
          <cell r="AP367">
            <v>0</v>
          </cell>
          <cell r="AQ367">
            <v>0</v>
          </cell>
        </row>
        <row r="368">
          <cell r="M368" t="str">
            <v>1197264246</v>
          </cell>
          <cell r="N368">
            <v>0</v>
          </cell>
          <cell r="O368">
            <v>1437.58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 t="b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516</v>
          </cell>
          <cell r="AP368">
            <v>0</v>
          </cell>
          <cell r="AQ368">
            <v>0</v>
          </cell>
        </row>
        <row r="369">
          <cell r="M369" t="str">
            <v>1197264261</v>
          </cell>
          <cell r="N369">
            <v>0</v>
          </cell>
          <cell r="O369">
            <v>4513.45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 t="b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516</v>
          </cell>
          <cell r="AP369">
            <v>0</v>
          </cell>
          <cell r="AQ369">
            <v>0</v>
          </cell>
        </row>
        <row r="370">
          <cell r="M370" t="str">
            <v>1197264287</v>
          </cell>
          <cell r="N370">
            <v>0</v>
          </cell>
          <cell r="O370">
            <v>880.68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 t="b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516</v>
          </cell>
          <cell r="AP370">
            <v>0</v>
          </cell>
          <cell r="AQ370">
            <v>0</v>
          </cell>
        </row>
        <row r="371">
          <cell r="M371" t="str">
            <v>1197264295</v>
          </cell>
          <cell r="N371">
            <v>0</v>
          </cell>
          <cell r="O371">
            <v>2036.83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 t="b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516</v>
          </cell>
          <cell r="AP371">
            <v>0</v>
          </cell>
          <cell r="AQ371">
            <v>0</v>
          </cell>
        </row>
        <row r="372">
          <cell r="M372" t="str">
            <v>1197264303</v>
          </cell>
          <cell r="N372">
            <v>0</v>
          </cell>
          <cell r="O372">
            <v>1735.87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 t="b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516</v>
          </cell>
          <cell r="AP372">
            <v>0</v>
          </cell>
          <cell r="AQ372">
            <v>0</v>
          </cell>
        </row>
        <row r="373">
          <cell r="M373" t="str">
            <v>1197264329</v>
          </cell>
          <cell r="N373">
            <v>0</v>
          </cell>
          <cell r="O373">
            <v>1763.58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 t="b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516</v>
          </cell>
          <cell r="AP373">
            <v>0</v>
          </cell>
          <cell r="AQ373">
            <v>0</v>
          </cell>
        </row>
        <row r="374">
          <cell r="M374" t="str">
            <v>1197264352</v>
          </cell>
          <cell r="N374">
            <v>0</v>
          </cell>
          <cell r="O374">
            <v>3008.62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 t="b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516</v>
          </cell>
          <cell r="AP374">
            <v>0</v>
          </cell>
          <cell r="AQ374">
            <v>0</v>
          </cell>
        </row>
        <row r="375">
          <cell r="M375" t="str">
            <v>1197264436</v>
          </cell>
          <cell r="N375">
            <v>0</v>
          </cell>
          <cell r="O375">
            <v>1929.31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 t="b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516</v>
          </cell>
          <cell r="AP375">
            <v>0</v>
          </cell>
          <cell r="AQ375">
            <v>0</v>
          </cell>
        </row>
        <row r="376">
          <cell r="M376" t="str">
            <v>1197264451</v>
          </cell>
          <cell r="N376">
            <v>0</v>
          </cell>
          <cell r="O376">
            <v>1764.74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 t="b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516</v>
          </cell>
          <cell r="AP376">
            <v>0</v>
          </cell>
          <cell r="AQ376">
            <v>0</v>
          </cell>
        </row>
        <row r="377">
          <cell r="M377" t="str">
            <v>1197264469</v>
          </cell>
          <cell r="N377">
            <v>0</v>
          </cell>
          <cell r="O377">
            <v>1495.59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 t="b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516</v>
          </cell>
          <cell r="AP377">
            <v>0</v>
          </cell>
          <cell r="AQ377">
            <v>0</v>
          </cell>
        </row>
        <row r="378">
          <cell r="M378" t="str">
            <v>1197264519</v>
          </cell>
          <cell r="N378">
            <v>0</v>
          </cell>
          <cell r="O378">
            <v>2111.9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 t="b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516</v>
          </cell>
          <cell r="AP378">
            <v>0</v>
          </cell>
          <cell r="AQ378">
            <v>0</v>
          </cell>
        </row>
        <row r="379">
          <cell r="M379" t="str">
            <v>1197264527</v>
          </cell>
          <cell r="N379">
            <v>0</v>
          </cell>
          <cell r="O379">
            <v>1628.84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 t="b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516</v>
          </cell>
          <cell r="AP379">
            <v>0</v>
          </cell>
          <cell r="AQ379">
            <v>0</v>
          </cell>
        </row>
        <row r="380">
          <cell r="M380" t="str">
            <v>1197264634</v>
          </cell>
          <cell r="N380">
            <v>0</v>
          </cell>
          <cell r="O380">
            <v>1912.77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 t="b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516</v>
          </cell>
          <cell r="AP380">
            <v>0</v>
          </cell>
          <cell r="AQ380">
            <v>0</v>
          </cell>
        </row>
        <row r="381">
          <cell r="M381" t="str">
            <v>1197264659</v>
          </cell>
          <cell r="N381">
            <v>0</v>
          </cell>
          <cell r="O381">
            <v>4487.55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 t="b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516</v>
          </cell>
          <cell r="AP381">
            <v>0</v>
          </cell>
          <cell r="AQ381">
            <v>0</v>
          </cell>
        </row>
        <row r="382">
          <cell r="M382" t="str">
            <v>1197264725</v>
          </cell>
          <cell r="N382">
            <v>0</v>
          </cell>
          <cell r="O382">
            <v>1801.05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 t="b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516</v>
          </cell>
          <cell r="AP382">
            <v>0</v>
          </cell>
          <cell r="AQ382">
            <v>0</v>
          </cell>
        </row>
        <row r="383">
          <cell r="M383" t="str">
            <v>1197264733</v>
          </cell>
          <cell r="N383">
            <v>0</v>
          </cell>
          <cell r="O383">
            <v>2412.75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 t="b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516</v>
          </cell>
          <cell r="AP383">
            <v>0</v>
          </cell>
          <cell r="AQ383">
            <v>0</v>
          </cell>
        </row>
        <row r="384">
          <cell r="M384" t="str">
            <v>1197264774</v>
          </cell>
          <cell r="N384">
            <v>0</v>
          </cell>
          <cell r="O384">
            <v>1086.23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 t="b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516</v>
          </cell>
          <cell r="AP384">
            <v>0</v>
          </cell>
          <cell r="AQ384">
            <v>0</v>
          </cell>
        </row>
        <row r="385">
          <cell r="M385" t="str">
            <v>1197264790</v>
          </cell>
          <cell r="N385">
            <v>0</v>
          </cell>
          <cell r="O385">
            <v>2598.3200000000002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 t="b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516</v>
          </cell>
          <cell r="AP385">
            <v>0</v>
          </cell>
          <cell r="AQ385">
            <v>0</v>
          </cell>
        </row>
        <row r="386">
          <cell r="M386" t="str">
            <v>1197264808</v>
          </cell>
          <cell r="N386">
            <v>0</v>
          </cell>
          <cell r="O386">
            <v>1618.5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 t="b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516</v>
          </cell>
          <cell r="AP386">
            <v>0</v>
          </cell>
          <cell r="AQ386">
            <v>0</v>
          </cell>
        </row>
        <row r="387">
          <cell r="M387" t="str">
            <v>1197264840</v>
          </cell>
          <cell r="N387">
            <v>0</v>
          </cell>
          <cell r="O387">
            <v>1726.34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 t="b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516</v>
          </cell>
          <cell r="AP387">
            <v>0</v>
          </cell>
          <cell r="AQ387">
            <v>0</v>
          </cell>
        </row>
        <row r="388">
          <cell r="M388" t="str">
            <v>1197264873</v>
          </cell>
          <cell r="N388">
            <v>0</v>
          </cell>
          <cell r="O388">
            <v>1275.3599999999999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 t="b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516</v>
          </cell>
          <cell r="AP388">
            <v>0</v>
          </cell>
          <cell r="AQ388">
            <v>0</v>
          </cell>
        </row>
        <row r="389">
          <cell r="M389" t="str">
            <v>1197264881</v>
          </cell>
          <cell r="N389">
            <v>0</v>
          </cell>
          <cell r="O389">
            <v>4459.13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 t="b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516</v>
          </cell>
          <cell r="AP389">
            <v>0</v>
          </cell>
          <cell r="AQ389">
            <v>0</v>
          </cell>
        </row>
        <row r="390">
          <cell r="M390" t="str">
            <v>1197264907</v>
          </cell>
          <cell r="N390">
            <v>0</v>
          </cell>
          <cell r="O390">
            <v>1382.82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 t="b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516</v>
          </cell>
          <cell r="AP390">
            <v>0</v>
          </cell>
          <cell r="AQ390">
            <v>0</v>
          </cell>
        </row>
        <row r="391">
          <cell r="M391" t="str">
            <v>1197265052</v>
          </cell>
          <cell r="N391">
            <v>0</v>
          </cell>
          <cell r="O391">
            <v>2138.19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 t="b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516</v>
          </cell>
          <cell r="AP391">
            <v>0</v>
          </cell>
          <cell r="AQ391">
            <v>0</v>
          </cell>
        </row>
        <row r="392">
          <cell r="M392" t="str">
            <v>1197265060</v>
          </cell>
          <cell r="N392">
            <v>0</v>
          </cell>
          <cell r="O392">
            <v>3089.12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 t="b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516</v>
          </cell>
          <cell r="AP392">
            <v>0</v>
          </cell>
          <cell r="AQ392">
            <v>0</v>
          </cell>
        </row>
        <row r="393">
          <cell r="M393" t="str">
            <v>1197265094</v>
          </cell>
          <cell r="N393">
            <v>0</v>
          </cell>
          <cell r="O393">
            <v>1203.48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 t="b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516</v>
          </cell>
          <cell r="AP393">
            <v>0</v>
          </cell>
          <cell r="AQ393">
            <v>0</v>
          </cell>
        </row>
        <row r="394">
          <cell r="M394" t="str">
            <v>1197265128</v>
          </cell>
          <cell r="N394">
            <v>0</v>
          </cell>
          <cell r="O394">
            <v>2244.36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 t="b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516</v>
          </cell>
          <cell r="AP394">
            <v>0</v>
          </cell>
          <cell r="AQ394">
            <v>0</v>
          </cell>
        </row>
        <row r="395">
          <cell r="M395" t="str">
            <v>1197273437</v>
          </cell>
          <cell r="N395">
            <v>0</v>
          </cell>
          <cell r="O395">
            <v>1421.43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 t="b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516</v>
          </cell>
          <cell r="AP395">
            <v>0</v>
          </cell>
          <cell r="AQ395">
            <v>0</v>
          </cell>
        </row>
        <row r="396">
          <cell r="M396" t="str">
            <v>1197273445</v>
          </cell>
          <cell r="N396">
            <v>0</v>
          </cell>
          <cell r="O396">
            <v>1712.75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 t="b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516</v>
          </cell>
          <cell r="AP396">
            <v>0</v>
          </cell>
          <cell r="AQ396">
            <v>0</v>
          </cell>
        </row>
        <row r="397">
          <cell r="M397" t="str">
            <v>1197275291</v>
          </cell>
          <cell r="N397">
            <v>0</v>
          </cell>
          <cell r="O397">
            <v>1671.33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 t="b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516</v>
          </cell>
          <cell r="AP397">
            <v>0</v>
          </cell>
          <cell r="AQ397">
            <v>0</v>
          </cell>
        </row>
        <row r="398">
          <cell r="M398" t="str">
            <v>1197275713</v>
          </cell>
          <cell r="N398">
            <v>0</v>
          </cell>
          <cell r="O398">
            <v>2057.15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 t="b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516</v>
          </cell>
          <cell r="AP398">
            <v>0</v>
          </cell>
          <cell r="AQ398">
            <v>0</v>
          </cell>
        </row>
        <row r="399">
          <cell r="M399" t="str">
            <v>1197266431</v>
          </cell>
          <cell r="N399">
            <v>0</v>
          </cell>
          <cell r="O399">
            <v>2951.09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 t="b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516</v>
          </cell>
          <cell r="AP399">
            <v>0</v>
          </cell>
          <cell r="AQ399">
            <v>0</v>
          </cell>
        </row>
        <row r="400">
          <cell r="M400" t="str">
            <v>1197266514</v>
          </cell>
          <cell r="N400">
            <v>0</v>
          </cell>
          <cell r="O400">
            <v>4726.2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 t="b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516</v>
          </cell>
          <cell r="AP400">
            <v>0</v>
          </cell>
          <cell r="AQ400">
            <v>0</v>
          </cell>
        </row>
        <row r="401">
          <cell r="M401" t="str">
            <v>1197267041</v>
          </cell>
          <cell r="N401">
            <v>1</v>
          </cell>
          <cell r="O401">
            <v>72286.3</v>
          </cell>
          <cell r="P401">
            <v>0</v>
          </cell>
          <cell r="Q401">
            <v>0</v>
          </cell>
          <cell r="R401">
            <v>0</v>
          </cell>
          <cell r="S401">
            <v>0.06</v>
          </cell>
          <cell r="T401">
            <v>0.06</v>
          </cell>
          <cell r="U401">
            <v>4337</v>
          </cell>
          <cell r="V401" t="b">
            <v>0</v>
          </cell>
          <cell r="W401">
            <v>7941</v>
          </cell>
          <cell r="X401">
            <v>7301</v>
          </cell>
          <cell r="Y401">
            <v>7518</v>
          </cell>
          <cell r="Z401">
            <v>8939</v>
          </cell>
          <cell r="AA401">
            <v>0</v>
          </cell>
          <cell r="AB401">
            <v>0</v>
          </cell>
          <cell r="AC401">
            <v>0</v>
          </cell>
          <cell r="AD401">
            <v>536</v>
          </cell>
          <cell r="AE401">
            <v>536</v>
          </cell>
          <cell r="AF401">
            <v>10378519</v>
          </cell>
          <cell r="AG401">
            <v>884.55</v>
          </cell>
          <cell r="AH401">
            <v>11733.11</v>
          </cell>
          <cell r="AI401">
            <v>7906992</v>
          </cell>
          <cell r="AJ401">
            <v>10795970</v>
          </cell>
          <cell r="AK401">
            <v>0.73240000000000005</v>
          </cell>
          <cell r="AL401">
            <v>516</v>
          </cell>
          <cell r="AM401">
            <v>516</v>
          </cell>
          <cell r="AN401">
            <v>516</v>
          </cell>
          <cell r="AP401">
            <v>0</v>
          </cell>
          <cell r="AQ401">
            <v>0</v>
          </cell>
        </row>
        <row r="402">
          <cell r="M402" t="str">
            <v>1197267058</v>
          </cell>
          <cell r="N402">
            <v>0</v>
          </cell>
          <cell r="O402">
            <v>2028.83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 t="b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516</v>
          </cell>
          <cell r="AP402">
            <v>0</v>
          </cell>
          <cell r="AQ402">
            <v>0</v>
          </cell>
        </row>
        <row r="403">
          <cell r="M403" t="str">
            <v>1197267124</v>
          </cell>
          <cell r="N403">
            <v>0</v>
          </cell>
          <cell r="O403">
            <v>820.33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 t="b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516</v>
          </cell>
          <cell r="AP403">
            <v>0</v>
          </cell>
          <cell r="AQ403">
            <v>0</v>
          </cell>
        </row>
        <row r="404">
          <cell r="M404" t="str">
            <v>1197267207</v>
          </cell>
          <cell r="N404">
            <v>0</v>
          </cell>
          <cell r="O404">
            <v>2488.46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 t="b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516</v>
          </cell>
          <cell r="AP404">
            <v>0</v>
          </cell>
          <cell r="AQ404">
            <v>0</v>
          </cell>
        </row>
        <row r="405">
          <cell r="M405" t="str">
            <v>1197267215</v>
          </cell>
          <cell r="N405">
            <v>0</v>
          </cell>
          <cell r="O405">
            <v>1748.4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 t="b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516</v>
          </cell>
          <cell r="AP405">
            <v>0</v>
          </cell>
          <cell r="AQ405">
            <v>0</v>
          </cell>
        </row>
        <row r="406">
          <cell r="M406" t="str">
            <v>1197267249</v>
          </cell>
          <cell r="N406">
            <v>0</v>
          </cell>
          <cell r="O406">
            <v>818.22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 t="b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516</v>
          </cell>
          <cell r="AP406">
            <v>0</v>
          </cell>
          <cell r="AQ406">
            <v>0</v>
          </cell>
        </row>
        <row r="407">
          <cell r="M407" t="str">
            <v>1197267652</v>
          </cell>
          <cell r="N407">
            <v>0</v>
          </cell>
          <cell r="O407">
            <v>1784.7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 t="b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516</v>
          </cell>
          <cell r="AP407">
            <v>0</v>
          </cell>
          <cell r="AQ407">
            <v>0</v>
          </cell>
        </row>
        <row r="408">
          <cell r="M408" t="str">
            <v>1197267678</v>
          </cell>
          <cell r="N408">
            <v>0</v>
          </cell>
          <cell r="O408">
            <v>1951.79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 t="b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516</v>
          </cell>
          <cell r="AP408">
            <v>0</v>
          </cell>
          <cell r="AQ408">
            <v>0</v>
          </cell>
        </row>
        <row r="409">
          <cell r="M409" t="str">
            <v>1197267686</v>
          </cell>
          <cell r="N409">
            <v>0</v>
          </cell>
          <cell r="O409">
            <v>535.45000000000005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 t="b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516</v>
          </cell>
          <cell r="AP409">
            <v>0</v>
          </cell>
          <cell r="AQ409">
            <v>0</v>
          </cell>
        </row>
        <row r="410">
          <cell r="M410" t="str">
            <v>1197267850</v>
          </cell>
          <cell r="N410">
            <v>0</v>
          </cell>
          <cell r="O410">
            <v>563.23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 t="b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516</v>
          </cell>
          <cell r="AP410">
            <v>0</v>
          </cell>
          <cell r="AQ410">
            <v>0</v>
          </cell>
        </row>
        <row r="411">
          <cell r="M411" t="str">
            <v>1197267876</v>
          </cell>
          <cell r="N411">
            <v>0</v>
          </cell>
          <cell r="O411">
            <v>518.54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 t="b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516</v>
          </cell>
          <cell r="AP411">
            <v>0</v>
          </cell>
          <cell r="AQ411">
            <v>0</v>
          </cell>
        </row>
        <row r="412">
          <cell r="M412" t="str">
            <v>1197267934</v>
          </cell>
          <cell r="N412">
            <v>0</v>
          </cell>
          <cell r="O412">
            <v>765.83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 t="b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516</v>
          </cell>
          <cell r="AP412">
            <v>0</v>
          </cell>
          <cell r="AQ412">
            <v>0</v>
          </cell>
        </row>
        <row r="413">
          <cell r="M413" t="str">
            <v>1197267959</v>
          </cell>
          <cell r="N413">
            <v>0</v>
          </cell>
          <cell r="O413">
            <v>1147.53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 t="b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516</v>
          </cell>
          <cell r="AP413">
            <v>0</v>
          </cell>
          <cell r="AQ413">
            <v>0</v>
          </cell>
        </row>
        <row r="414">
          <cell r="M414" t="str">
            <v>1197275069</v>
          </cell>
          <cell r="N414">
            <v>0</v>
          </cell>
          <cell r="O414">
            <v>1815.14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 t="b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516</v>
          </cell>
          <cell r="AP414">
            <v>0</v>
          </cell>
          <cell r="AQ414">
            <v>0</v>
          </cell>
        </row>
        <row r="415">
          <cell r="M415" t="str">
            <v>1197268130</v>
          </cell>
          <cell r="N415">
            <v>0</v>
          </cell>
          <cell r="O415">
            <v>4961.5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 t="b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516</v>
          </cell>
          <cell r="AP415">
            <v>0</v>
          </cell>
          <cell r="AQ415">
            <v>0</v>
          </cell>
        </row>
        <row r="416">
          <cell r="M416" t="str">
            <v>1197268338</v>
          </cell>
          <cell r="N416">
            <v>0</v>
          </cell>
          <cell r="O416">
            <v>5788.89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 t="b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516</v>
          </cell>
          <cell r="AP416">
            <v>0</v>
          </cell>
          <cell r="AQ416">
            <v>0</v>
          </cell>
        </row>
        <row r="417">
          <cell r="M417" t="str">
            <v>1197268346</v>
          </cell>
          <cell r="N417">
            <v>0</v>
          </cell>
          <cell r="O417">
            <v>8253.18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 t="b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516</v>
          </cell>
          <cell r="AP417">
            <v>0</v>
          </cell>
          <cell r="AQ417">
            <v>0</v>
          </cell>
        </row>
        <row r="418">
          <cell r="M418" t="str">
            <v>1197268411</v>
          </cell>
          <cell r="N418">
            <v>0</v>
          </cell>
          <cell r="O418">
            <v>2123.41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 t="b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516</v>
          </cell>
          <cell r="AP418">
            <v>0</v>
          </cell>
          <cell r="AQ418">
            <v>0</v>
          </cell>
        </row>
        <row r="419">
          <cell r="M419" t="str">
            <v>1396464212</v>
          </cell>
          <cell r="N419">
            <v>0</v>
          </cell>
          <cell r="O419">
            <v>1520.37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 t="b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P419">
            <v>0</v>
          </cell>
          <cell r="AQ419">
            <v>0</v>
          </cell>
        </row>
        <row r="420">
          <cell r="M420" t="str">
            <v>1396464246</v>
          </cell>
          <cell r="N420">
            <v>0</v>
          </cell>
          <cell r="O420">
            <v>1437.58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 t="b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P420">
            <v>0</v>
          </cell>
          <cell r="AQ420">
            <v>0</v>
          </cell>
        </row>
        <row r="421">
          <cell r="M421" t="str">
            <v>1396464303</v>
          </cell>
          <cell r="N421">
            <v>0</v>
          </cell>
          <cell r="O421">
            <v>1735.87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 t="b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P421">
            <v>0</v>
          </cell>
          <cell r="AQ421">
            <v>0</v>
          </cell>
        </row>
        <row r="422">
          <cell r="M422" t="str">
            <v>1396464352</v>
          </cell>
          <cell r="N422">
            <v>0</v>
          </cell>
          <cell r="O422">
            <v>3008.62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 t="b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P422">
            <v>0</v>
          </cell>
          <cell r="AQ422">
            <v>0</v>
          </cell>
        </row>
        <row r="423">
          <cell r="M423" t="str">
            <v>1396464444</v>
          </cell>
          <cell r="N423">
            <v>0</v>
          </cell>
          <cell r="O423">
            <v>2399.0300000000002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 t="b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P423">
            <v>0</v>
          </cell>
          <cell r="AQ423">
            <v>0</v>
          </cell>
        </row>
        <row r="424">
          <cell r="M424" t="str">
            <v>1396464501</v>
          </cell>
          <cell r="N424">
            <v>0</v>
          </cell>
          <cell r="O424">
            <v>1560.41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 t="b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P424">
            <v>0</v>
          </cell>
          <cell r="AQ424">
            <v>0</v>
          </cell>
        </row>
        <row r="425">
          <cell r="M425" t="str">
            <v>1396464527</v>
          </cell>
          <cell r="N425">
            <v>0</v>
          </cell>
          <cell r="O425">
            <v>1628.84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 t="b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P425">
            <v>0</v>
          </cell>
          <cell r="AQ425">
            <v>0</v>
          </cell>
        </row>
        <row r="426">
          <cell r="M426" t="str">
            <v>1396464568</v>
          </cell>
          <cell r="N426">
            <v>0</v>
          </cell>
          <cell r="O426">
            <v>2876.42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 t="b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P426">
            <v>0</v>
          </cell>
          <cell r="AQ426">
            <v>0</v>
          </cell>
        </row>
        <row r="427">
          <cell r="M427" t="str">
            <v>1396464634</v>
          </cell>
          <cell r="N427">
            <v>0</v>
          </cell>
          <cell r="O427">
            <v>1912.77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 t="b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P427">
            <v>0</v>
          </cell>
          <cell r="AQ427">
            <v>0</v>
          </cell>
        </row>
        <row r="428">
          <cell r="M428" t="str">
            <v>1396464725</v>
          </cell>
          <cell r="N428">
            <v>0</v>
          </cell>
          <cell r="O428">
            <v>1801.05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 t="b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P428">
            <v>0</v>
          </cell>
          <cell r="AQ428">
            <v>0</v>
          </cell>
        </row>
        <row r="429">
          <cell r="M429" t="str">
            <v>1396464733</v>
          </cell>
          <cell r="N429">
            <v>0</v>
          </cell>
          <cell r="O429">
            <v>2412.75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 t="b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P429">
            <v>0</v>
          </cell>
          <cell r="AQ429">
            <v>0</v>
          </cell>
        </row>
        <row r="430">
          <cell r="M430" t="str">
            <v>1396464808</v>
          </cell>
          <cell r="N430">
            <v>0</v>
          </cell>
          <cell r="O430">
            <v>1618.5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 t="b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P430">
            <v>0</v>
          </cell>
          <cell r="AQ430">
            <v>0</v>
          </cell>
        </row>
        <row r="431">
          <cell r="M431" t="str">
            <v>1396464840</v>
          </cell>
          <cell r="N431">
            <v>0</v>
          </cell>
          <cell r="O431">
            <v>1726.34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 t="b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P431">
            <v>0</v>
          </cell>
          <cell r="AQ431">
            <v>0</v>
          </cell>
        </row>
        <row r="432">
          <cell r="M432" t="str">
            <v>1396464873</v>
          </cell>
          <cell r="N432">
            <v>0</v>
          </cell>
          <cell r="O432">
            <v>1275.3599999999999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 t="b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  <cell r="AK432">
            <v>0</v>
          </cell>
          <cell r="AL432">
            <v>0</v>
          </cell>
          <cell r="AM432">
            <v>0</v>
          </cell>
          <cell r="AN432">
            <v>0</v>
          </cell>
          <cell r="AP432">
            <v>0</v>
          </cell>
          <cell r="AQ432">
            <v>0</v>
          </cell>
        </row>
        <row r="433">
          <cell r="M433" t="str">
            <v>1396464881</v>
          </cell>
          <cell r="N433">
            <v>0</v>
          </cell>
          <cell r="O433">
            <v>4459.13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 t="b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0</v>
          </cell>
          <cell r="AP433">
            <v>0</v>
          </cell>
          <cell r="AQ433">
            <v>0</v>
          </cell>
        </row>
        <row r="434">
          <cell r="M434" t="str">
            <v>1396464964</v>
          </cell>
          <cell r="N434">
            <v>0</v>
          </cell>
          <cell r="O434">
            <v>4760.2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 t="b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P434">
            <v>0</v>
          </cell>
          <cell r="AQ434">
            <v>0</v>
          </cell>
        </row>
        <row r="435">
          <cell r="M435" t="str">
            <v>1396465094</v>
          </cell>
          <cell r="N435">
            <v>0</v>
          </cell>
          <cell r="O435">
            <v>1203.48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 t="b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P435">
            <v>0</v>
          </cell>
          <cell r="AQ435">
            <v>0</v>
          </cell>
        </row>
        <row r="436">
          <cell r="M436" t="str">
            <v>1396473437</v>
          </cell>
          <cell r="N436">
            <v>0</v>
          </cell>
          <cell r="O436">
            <v>1421.43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 t="b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P436">
            <v>0</v>
          </cell>
          <cell r="AQ436">
            <v>0</v>
          </cell>
        </row>
        <row r="437">
          <cell r="M437" t="str">
            <v>1396466431</v>
          </cell>
          <cell r="N437">
            <v>0</v>
          </cell>
          <cell r="O437">
            <v>2951.09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 t="b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P437">
            <v>0</v>
          </cell>
          <cell r="AQ437">
            <v>0</v>
          </cell>
        </row>
        <row r="438">
          <cell r="M438" t="str">
            <v>1396466449</v>
          </cell>
          <cell r="N438">
            <v>0</v>
          </cell>
          <cell r="O438">
            <v>6034.96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 t="b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0</v>
          </cell>
          <cell r="AP438">
            <v>0</v>
          </cell>
          <cell r="AQ438">
            <v>0</v>
          </cell>
        </row>
        <row r="439">
          <cell r="M439" t="str">
            <v>1396466514</v>
          </cell>
          <cell r="N439">
            <v>0</v>
          </cell>
          <cell r="O439">
            <v>4726.2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 t="b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P439">
            <v>0</v>
          </cell>
          <cell r="AQ439">
            <v>0</v>
          </cell>
        </row>
        <row r="440">
          <cell r="M440" t="str">
            <v>1396466522</v>
          </cell>
          <cell r="N440">
            <v>0</v>
          </cell>
          <cell r="O440">
            <v>2838.99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 t="b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P440">
            <v>0</v>
          </cell>
          <cell r="AQ440">
            <v>0</v>
          </cell>
        </row>
        <row r="441">
          <cell r="M441" t="str">
            <v>1396466548</v>
          </cell>
          <cell r="N441">
            <v>0</v>
          </cell>
          <cell r="O441">
            <v>6582.47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 t="b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P441">
            <v>0</v>
          </cell>
          <cell r="AQ441">
            <v>0</v>
          </cell>
        </row>
        <row r="442">
          <cell r="M442" t="str">
            <v>1396466621</v>
          </cell>
          <cell r="N442">
            <v>0</v>
          </cell>
          <cell r="O442">
            <v>5634.14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 t="b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P442">
            <v>0</v>
          </cell>
          <cell r="AQ442">
            <v>0</v>
          </cell>
        </row>
        <row r="443">
          <cell r="M443" t="str">
            <v>1396466647</v>
          </cell>
          <cell r="N443">
            <v>0</v>
          </cell>
          <cell r="O443">
            <v>4601.13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 t="b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P443">
            <v>0</v>
          </cell>
          <cell r="AQ443">
            <v>0</v>
          </cell>
        </row>
        <row r="444">
          <cell r="M444" t="str">
            <v>1396466670</v>
          </cell>
          <cell r="N444">
            <v>0</v>
          </cell>
          <cell r="O444">
            <v>2730.3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 t="b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P444">
            <v>0</v>
          </cell>
          <cell r="AQ444">
            <v>0</v>
          </cell>
        </row>
        <row r="445">
          <cell r="M445" t="str">
            <v>1396473924</v>
          </cell>
          <cell r="N445">
            <v>0</v>
          </cell>
          <cell r="O445">
            <v>4723.53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 t="b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P445">
            <v>0</v>
          </cell>
          <cell r="AQ445">
            <v>0</v>
          </cell>
        </row>
        <row r="446">
          <cell r="M446" t="str">
            <v>1396467611</v>
          </cell>
          <cell r="N446">
            <v>0</v>
          </cell>
          <cell r="O446">
            <v>796.38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 t="b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P446">
            <v>0</v>
          </cell>
          <cell r="AQ446">
            <v>0</v>
          </cell>
        </row>
        <row r="447">
          <cell r="M447" t="str">
            <v>1396364352</v>
          </cell>
          <cell r="N447">
            <v>0</v>
          </cell>
          <cell r="O447">
            <v>3008.62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 t="b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P447">
            <v>0</v>
          </cell>
          <cell r="AQ447">
            <v>0</v>
          </cell>
        </row>
        <row r="448">
          <cell r="M448" t="str">
            <v>1396364444</v>
          </cell>
          <cell r="N448">
            <v>0</v>
          </cell>
          <cell r="O448">
            <v>2399.0300000000002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 t="b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P448">
            <v>0</v>
          </cell>
          <cell r="AQ448">
            <v>0</v>
          </cell>
        </row>
        <row r="449">
          <cell r="M449" t="str">
            <v>1396364451</v>
          </cell>
          <cell r="N449">
            <v>0</v>
          </cell>
          <cell r="O449">
            <v>1764.74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 t="b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0</v>
          </cell>
          <cell r="AP449">
            <v>0</v>
          </cell>
          <cell r="AQ449">
            <v>0</v>
          </cell>
        </row>
        <row r="450">
          <cell r="M450" t="str">
            <v>1396364634</v>
          </cell>
          <cell r="N450">
            <v>0</v>
          </cell>
          <cell r="O450">
            <v>1912.77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 t="b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P450">
            <v>0</v>
          </cell>
          <cell r="AQ450">
            <v>0</v>
          </cell>
        </row>
        <row r="451">
          <cell r="M451" t="str">
            <v>1396364725</v>
          </cell>
          <cell r="N451">
            <v>0</v>
          </cell>
          <cell r="O451">
            <v>1801.05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 t="b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P451">
            <v>0</v>
          </cell>
          <cell r="AQ451">
            <v>0</v>
          </cell>
        </row>
        <row r="452">
          <cell r="M452" t="str">
            <v>1396364733</v>
          </cell>
          <cell r="N452">
            <v>0</v>
          </cell>
          <cell r="O452">
            <v>2412.75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 t="b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P452">
            <v>0</v>
          </cell>
          <cell r="AQ452">
            <v>0</v>
          </cell>
        </row>
        <row r="453">
          <cell r="M453" t="str">
            <v>1396364774</v>
          </cell>
          <cell r="N453">
            <v>0</v>
          </cell>
          <cell r="O453">
            <v>1086.23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 t="b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P453">
            <v>0</v>
          </cell>
          <cell r="AQ453">
            <v>0</v>
          </cell>
        </row>
        <row r="454">
          <cell r="M454" t="str">
            <v>1396364808</v>
          </cell>
          <cell r="N454">
            <v>0</v>
          </cell>
          <cell r="O454">
            <v>1618.5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 t="b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P454">
            <v>0</v>
          </cell>
          <cell r="AQ454">
            <v>0</v>
          </cell>
        </row>
        <row r="455">
          <cell r="M455" t="str">
            <v>1396364873</v>
          </cell>
          <cell r="N455">
            <v>0</v>
          </cell>
          <cell r="O455">
            <v>1275.3599999999999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 t="b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P455">
            <v>0</v>
          </cell>
          <cell r="AQ455">
            <v>0</v>
          </cell>
        </row>
        <row r="456">
          <cell r="M456" t="str">
            <v>1396364881</v>
          </cell>
          <cell r="N456">
            <v>0</v>
          </cell>
          <cell r="O456">
            <v>4459.13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 t="b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P456">
            <v>0</v>
          </cell>
          <cell r="AQ456">
            <v>0</v>
          </cell>
        </row>
        <row r="457">
          <cell r="M457" t="str">
            <v>1396373437</v>
          </cell>
          <cell r="N457">
            <v>0</v>
          </cell>
          <cell r="O457">
            <v>1421.43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 t="b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P457">
            <v>0</v>
          </cell>
          <cell r="AQ457">
            <v>0</v>
          </cell>
        </row>
        <row r="458">
          <cell r="M458" t="str">
            <v>1396375291</v>
          </cell>
          <cell r="N458">
            <v>0</v>
          </cell>
          <cell r="O458">
            <v>1671.33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 t="b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P458">
            <v>0</v>
          </cell>
          <cell r="AQ458">
            <v>0</v>
          </cell>
        </row>
        <row r="459">
          <cell r="M459" t="str">
            <v>1396375713</v>
          </cell>
          <cell r="N459">
            <v>0</v>
          </cell>
          <cell r="O459">
            <v>2057.15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 t="b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P459">
            <v>0</v>
          </cell>
          <cell r="AQ459">
            <v>0</v>
          </cell>
        </row>
        <row r="460">
          <cell r="M460" t="str">
            <v>1396367710</v>
          </cell>
          <cell r="N460">
            <v>0</v>
          </cell>
          <cell r="O460">
            <v>378.2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 t="b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P460">
            <v>0</v>
          </cell>
          <cell r="AQ460">
            <v>0</v>
          </cell>
        </row>
        <row r="461">
          <cell r="M461" t="str">
            <v>973565193</v>
          </cell>
          <cell r="N461">
            <v>0</v>
          </cell>
          <cell r="O461">
            <v>1448.65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 t="b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P461">
            <v>0</v>
          </cell>
          <cell r="AQ461">
            <v>0</v>
          </cell>
        </row>
        <row r="462">
          <cell r="M462" t="str">
            <v>973565201</v>
          </cell>
          <cell r="N462">
            <v>0</v>
          </cell>
          <cell r="O462">
            <v>4124.0200000000004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 t="b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P462">
            <v>0</v>
          </cell>
          <cell r="AQ462">
            <v>0</v>
          </cell>
        </row>
        <row r="463">
          <cell r="M463" t="str">
            <v>973565243</v>
          </cell>
          <cell r="N463">
            <v>0</v>
          </cell>
          <cell r="O463">
            <v>1192.43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 t="b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P463">
            <v>0</v>
          </cell>
          <cell r="AQ463">
            <v>0</v>
          </cell>
        </row>
        <row r="464">
          <cell r="M464" t="str">
            <v>973565631</v>
          </cell>
          <cell r="N464">
            <v>0</v>
          </cell>
          <cell r="O464">
            <v>655.52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 t="b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P464">
            <v>0</v>
          </cell>
          <cell r="AQ464">
            <v>0</v>
          </cell>
        </row>
        <row r="465">
          <cell r="M465" t="str">
            <v>973565698</v>
          </cell>
          <cell r="N465">
            <v>0</v>
          </cell>
          <cell r="O465">
            <v>2510.2800000000002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 t="b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P465">
            <v>0</v>
          </cell>
          <cell r="AQ465">
            <v>0</v>
          </cell>
        </row>
        <row r="466">
          <cell r="M466" t="str">
            <v>973565730</v>
          </cell>
          <cell r="N466">
            <v>0</v>
          </cell>
          <cell r="O466">
            <v>3254.31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 t="b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P466">
            <v>0</v>
          </cell>
          <cell r="AQ466">
            <v>0</v>
          </cell>
        </row>
        <row r="467">
          <cell r="M467" t="str">
            <v>973565771</v>
          </cell>
          <cell r="N467">
            <v>0</v>
          </cell>
          <cell r="O467">
            <v>825.34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 t="b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P467">
            <v>0</v>
          </cell>
          <cell r="AQ467">
            <v>0</v>
          </cell>
        </row>
        <row r="468">
          <cell r="M468" t="str">
            <v>973565789</v>
          </cell>
          <cell r="N468">
            <v>0</v>
          </cell>
          <cell r="O468">
            <v>1723.82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 t="b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P468">
            <v>0</v>
          </cell>
          <cell r="AQ468">
            <v>0</v>
          </cell>
        </row>
        <row r="469">
          <cell r="M469" t="str">
            <v>973565862</v>
          </cell>
          <cell r="N469">
            <v>0</v>
          </cell>
          <cell r="O469">
            <v>707.47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 t="b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P469">
            <v>0</v>
          </cell>
          <cell r="AQ469">
            <v>0</v>
          </cell>
        </row>
        <row r="470">
          <cell r="M470" t="str">
            <v>973573619</v>
          </cell>
          <cell r="N470">
            <v>0</v>
          </cell>
          <cell r="O470">
            <v>1834.86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 t="b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P470">
            <v>0</v>
          </cell>
          <cell r="AQ470">
            <v>0</v>
          </cell>
        </row>
        <row r="471">
          <cell r="M471" t="str">
            <v>1262368106</v>
          </cell>
          <cell r="N471">
            <v>0</v>
          </cell>
          <cell r="O471">
            <v>3843.68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 t="b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P471">
            <v>0</v>
          </cell>
          <cell r="AQ471">
            <v>0</v>
          </cell>
        </row>
        <row r="472">
          <cell r="M472" t="str">
            <v>1262368122</v>
          </cell>
          <cell r="N472">
            <v>0</v>
          </cell>
          <cell r="O472">
            <v>4770.42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 t="b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0</v>
          </cell>
          <cell r="AP472">
            <v>0</v>
          </cell>
          <cell r="AQ472">
            <v>0</v>
          </cell>
        </row>
        <row r="473">
          <cell r="M473" t="str">
            <v>1262368130</v>
          </cell>
          <cell r="N473">
            <v>0</v>
          </cell>
          <cell r="O473">
            <v>4961.5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 t="b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P473">
            <v>0</v>
          </cell>
          <cell r="AQ473">
            <v>0</v>
          </cell>
        </row>
        <row r="474">
          <cell r="M474" t="str">
            <v>1262368213</v>
          </cell>
          <cell r="N474">
            <v>0</v>
          </cell>
          <cell r="O474">
            <v>1931.25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 t="b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P474">
            <v>0</v>
          </cell>
          <cell r="AQ474">
            <v>0</v>
          </cell>
        </row>
        <row r="475">
          <cell r="M475" t="str">
            <v>1262368338</v>
          </cell>
          <cell r="N475">
            <v>0</v>
          </cell>
          <cell r="O475">
            <v>5788.89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 t="b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P475">
            <v>0</v>
          </cell>
          <cell r="AQ475">
            <v>0</v>
          </cell>
        </row>
        <row r="476">
          <cell r="M476" t="str">
            <v>1262368346</v>
          </cell>
          <cell r="N476">
            <v>0</v>
          </cell>
          <cell r="O476">
            <v>8253.18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 t="b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P476">
            <v>0</v>
          </cell>
          <cell r="AQ476">
            <v>0</v>
          </cell>
        </row>
        <row r="477">
          <cell r="M477" t="str">
            <v>1262368411</v>
          </cell>
          <cell r="N477">
            <v>0</v>
          </cell>
          <cell r="O477">
            <v>2123.41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 t="b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P477">
            <v>0</v>
          </cell>
          <cell r="AQ477">
            <v>0</v>
          </cell>
        </row>
        <row r="478">
          <cell r="M478" t="str">
            <v>1262368452</v>
          </cell>
          <cell r="N478">
            <v>0</v>
          </cell>
          <cell r="O478">
            <v>2901.56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 t="b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P478">
            <v>0</v>
          </cell>
          <cell r="AQ478">
            <v>0</v>
          </cell>
        </row>
        <row r="479">
          <cell r="M479" t="str">
            <v>1262373569</v>
          </cell>
          <cell r="N479">
            <v>0</v>
          </cell>
          <cell r="O479">
            <v>2885.31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 t="b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P479">
            <v>0</v>
          </cell>
          <cell r="AQ479">
            <v>0</v>
          </cell>
        </row>
        <row r="480">
          <cell r="M480" t="str">
            <v>1262373791</v>
          </cell>
          <cell r="N480">
            <v>0</v>
          </cell>
          <cell r="O480">
            <v>2127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 t="b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P480">
            <v>0</v>
          </cell>
          <cell r="AQ480">
            <v>0</v>
          </cell>
        </row>
        <row r="481">
          <cell r="M481" t="str">
            <v>1262375614</v>
          </cell>
          <cell r="N481">
            <v>0</v>
          </cell>
          <cell r="O481">
            <v>4464.54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 t="b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P481">
            <v>0</v>
          </cell>
          <cell r="AQ481">
            <v>0</v>
          </cell>
        </row>
        <row r="482">
          <cell r="M482" t="str">
            <v>1289666068</v>
          </cell>
          <cell r="N482">
            <v>0</v>
          </cell>
          <cell r="O482">
            <v>2650.54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 t="b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16273</v>
          </cell>
        </row>
        <row r="483">
          <cell r="M483" t="str">
            <v>1289666092</v>
          </cell>
          <cell r="N483">
            <v>0</v>
          </cell>
          <cell r="O483">
            <v>3725.92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 t="b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16273</v>
          </cell>
        </row>
        <row r="484">
          <cell r="M484" t="str">
            <v>1289666134</v>
          </cell>
          <cell r="N484">
            <v>1</v>
          </cell>
          <cell r="O484">
            <v>12347.59</v>
          </cell>
          <cell r="P484">
            <v>0</v>
          </cell>
          <cell r="Q484">
            <v>0</v>
          </cell>
          <cell r="R484">
            <v>0</v>
          </cell>
          <cell r="S484">
            <v>1.87</v>
          </cell>
          <cell r="T484">
            <v>1.87</v>
          </cell>
          <cell r="U484">
            <v>23090</v>
          </cell>
          <cell r="V484" t="b">
            <v>0</v>
          </cell>
          <cell r="W484">
            <v>7941</v>
          </cell>
          <cell r="X484">
            <v>7301</v>
          </cell>
          <cell r="Y484">
            <v>7518</v>
          </cell>
          <cell r="Z484">
            <v>8939</v>
          </cell>
          <cell r="AA484">
            <v>0</v>
          </cell>
          <cell r="AB484">
            <v>0</v>
          </cell>
          <cell r="AC484">
            <v>0</v>
          </cell>
          <cell r="AD484">
            <v>16716</v>
          </cell>
          <cell r="AE484">
            <v>16716</v>
          </cell>
          <cell r="AF484">
            <v>1221807</v>
          </cell>
          <cell r="AG484">
            <v>135.38</v>
          </cell>
          <cell r="AH484">
            <v>9025.02</v>
          </cell>
          <cell r="AI484">
            <v>1210162</v>
          </cell>
          <cell r="AJ484">
            <v>1255035</v>
          </cell>
          <cell r="AK484">
            <v>0.96419999999999995</v>
          </cell>
          <cell r="AL484">
            <v>16273</v>
          </cell>
          <cell r="AM484">
            <v>16273</v>
          </cell>
          <cell r="AN484">
            <v>16273</v>
          </cell>
        </row>
        <row r="485">
          <cell r="M485" t="str">
            <v>1289666159</v>
          </cell>
          <cell r="N485">
            <v>0</v>
          </cell>
          <cell r="O485">
            <v>2176.61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 t="b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16273</v>
          </cell>
        </row>
        <row r="486">
          <cell r="M486" t="str">
            <v>1289673825</v>
          </cell>
          <cell r="N486">
            <v>0</v>
          </cell>
          <cell r="O486">
            <v>3715.03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 t="b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16273</v>
          </cell>
        </row>
        <row r="487">
          <cell r="M487" t="str">
            <v>1289675440</v>
          </cell>
          <cell r="N487">
            <v>0</v>
          </cell>
          <cell r="O487">
            <v>1413.55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 t="b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16273</v>
          </cell>
        </row>
        <row r="488">
          <cell r="M488" t="str">
            <v>1289675473</v>
          </cell>
          <cell r="N488">
            <v>0</v>
          </cell>
          <cell r="O488">
            <v>3552.37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 t="b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16273</v>
          </cell>
        </row>
        <row r="489">
          <cell r="M489" t="str">
            <v>106065961</v>
          </cell>
          <cell r="N489">
            <v>0</v>
          </cell>
          <cell r="O489">
            <v>1124.81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 t="b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40943</v>
          </cell>
        </row>
        <row r="490">
          <cell r="M490" t="str">
            <v>106065987</v>
          </cell>
          <cell r="N490">
            <v>1</v>
          </cell>
          <cell r="O490">
            <v>20193.16</v>
          </cell>
          <cell r="P490">
            <v>0</v>
          </cell>
          <cell r="Q490">
            <v>0</v>
          </cell>
          <cell r="R490">
            <v>0</v>
          </cell>
          <cell r="S490">
            <v>3.01</v>
          </cell>
          <cell r="T490">
            <v>3.01</v>
          </cell>
          <cell r="U490">
            <v>60781</v>
          </cell>
          <cell r="V490" t="b">
            <v>0</v>
          </cell>
          <cell r="W490">
            <v>7941</v>
          </cell>
          <cell r="X490">
            <v>7301</v>
          </cell>
          <cell r="Y490">
            <v>7518</v>
          </cell>
          <cell r="Z490">
            <v>8939</v>
          </cell>
          <cell r="AA490">
            <v>0</v>
          </cell>
          <cell r="AB490">
            <v>0</v>
          </cell>
          <cell r="AC490">
            <v>0</v>
          </cell>
          <cell r="AD490">
            <v>26906</v>
          </cell>
          <cell r="AE490">
            <v>26906</v>
          </cell>
          <cell r="AF490">
            <v>2754958</v>
          </cell>
          <cell r="AG490">
            <v>295.27</v>
          </cell>
          <cell r="AH490">
            <v>9330.2999999999993</v>
          </cell>
          <cell r="AI490">
            <v>2496411</v>
          </cell>
          <cell r="AJ490">
            <v>2860487</v>
          </cell>
          <cell r="AK490">
            <v>0.87270000000000003</v>
          </cell>
          <cell r="AL490">
            <v>24509</v>
          </cell>
          <cell r="AM490">
            <v>24509</v>
          </cell>
          <cell r="AN490">
            <v>40943</v>
          </cell>
        </row>
        <row r="491">
          <cell r="M491" t="str">
            <v>106065995</v>
          </cell>
          <cell r="N491">
            <v>0</v>
          </cell>
          <cell r="O491">
            <v>1113.9000000000001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 t="b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40943</v>
          </cell>
        </row>
        <row r="492">
          <cell r="M492" t="str">
            <v>106066035</v>
          </cell>
          <cell r="N492">
            <v>0</v>
          </cell>
          <cell r="O492">
            <v>1001.34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 t="b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40943</v>
          </cell>
        </row>
        <row r="493">
          <cell r="M493" t="str">
            <v>106066050</v>
          </cell>
          <cell r="N493">
            <v>0</v>
          </cell>
          <cell r="O493">
            <v>1836.39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 t="b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40943</v>
          </cell>
        </row>
        <row r="494">
          <cell r="M494" t="str">
            <v>106066068</v>
          </cell>
          <cell r="N494">
            <v>0</v>
          </cell>
          <cell r="O494">
            <v>2650.54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 t="b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40943</v>
          </cell>
        </row>
        <row r="495">
          <cell r="M495" t="str">
            <v>106066092</v>
          </cell>
          <cell r="N495">
            <v>0</v>
          </cell>
          <cell r="O495">
            <v>3725.92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 t="b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40943</v>
          </cell>
        </row>
        <row r="496">
          <cell r="M496" t="str">
            <v>106066134</v>
          </cell>
          <cell r="N496">
            <v>1</v>
          </cell>
          <cell r="O496">
            <v>12347.59</v>
          </cell>
          <cell r="P496">
            <v>0.35</v>
          </cell>
          <cell r="Q496">
            <v>0.9</v>
          </cell>
          <cell r="R496">
            <v>0</v>
          </cell>
          <cell r="S496">
            <v>0</v>
          </cell>
          <cell r="T496">
            <v>1.25</v>
          </cell>
          <cell r="U496">
            <v>15434</v>
          </cell>
          <cell r="V496" t="b">
            <v>0</v>
          </cell>
          <cell r="W496">
            <v>7941</v>
          </cell>
          <cell r="X496">
            <v>7301</v>
          </cell>
          <cell r="Y496">
            <v>7518</v>
          </cell>
          <cell r="Z496">
            <v>8939</v>
          </cell>
          <cell r="AA496">
            <v>2779</v>
          </cell>
          <cell r="AB496">
            <v>6571</v>
          </cell>
          <cell r="AC496">
            <v>0</v>
          </cell>
          <cell r="AD496">
            <v>0</v>
          </cell>
          <cell r="AE496">
            <v>9350</v>
          </cell>
          <cell r="AF496">
            <v>2754958</v>
          </cell>
          <cell r="AG496">
            <v>295.27</v>
          </cell>
          <cell r="AH496">
            <v>9330.2999999999993</v>
          </cell>
          <cell r="AI496">
            <v>2496411</v>
          </cell>
          <cell r="AJ496">
            <v>2860487</v>
          </cell>
          <cell r="AK496">
            <v>0.87270000000000003</v>
          </cell>
          <cell r="AL496">
            <v>10178</v>
          </cell>
          <cell r="AM496">
            <v>9350</v>
          </cell>
          <cell r="AN496">
            <v>40943</v>
          </cell>
        </row>
        <row r="497">
          <cell r="M497" t="str">
            <v>106066142</v>
          </cell>
          <cell r="N497">
            <v>0</v>
          </cell>
          <cell r="O497">
            <v>2049.9299999999998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 t="b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40943</v>
          </cell>
        </row>
        <row r="498">
          <cell r="M498" t="str">
            <v>106066159</v>
          </cell>
          <cell r="N498">
            <v>0</v>
          </cell>
          <cell r="O498">
            <v>2176.61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 t="b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40943</v>
          </cell>
        </row>
        <row r="499">
          <cell r="M499" t="str">
            <v>106066167</v>
          </cell>
          <cell r="N499">
            <v>0</v>
          </cell>
          <cell r="O499">
            <v>4916.88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 t="b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40943</v>
          </cell>
        </row>
        <row r="500">
          <cell r="M500" t="str">
            <v>106066175</v>
          </cell>
          <cell r="N500">
            <v>0</v>
          </cell>
          <cell r="O500">
            <v>6531.82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 t="b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40943</v>
          </cell>
        </row>
        <row r="501">
          <cell r="M501" t="str">
            <v>106066191</v>
          </cell>
          <cell r="N501">
            <v>0</v>
          </cell>
          <cell r="O501">
            <v>1959.68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 t="b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40943</v>
          </cell>
        </row>
        <row r="502">
          <cell r="M502" t="str">
            <v>106066225</v>
          </cell>
          <cell r="N502">
            <v>0</v>
          </cell>
          <cell r="O502">
            <v>2656.39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 t="b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40943</v>
          </cell>
        </row>
        <row r="503">
          <cell r="M503" t="str">
            <v>106066233</v>
          </cell>
          <cell r="N503">
            <v>0</v>
          </cell>
          <cell r="O503">
            <v>5501.65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 t="b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40943</v>
          </cell>
        </row>
        <row r="504">
          <cell r="M504" t="str">
            <v>106073825</v>
          </cell>
          <cell r="N504">
            <v>0</v>
          </cell>
          <cell r="O504">
            <v>3715.03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 t="b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40943</v>
          </cell>
        </row>
        <row r="505">
          <cell r="M505" t="str">
            <v>106075440</v>
          </cell>
          <cell r="N505">
            <v>0</v>
          </cell>
          <cell r="O505">
            <v>1413.55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 t="b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0</v>
          </cell>
          <cell r="AL505">
            <v>0</v>
          </cell>
          <cell r="AM505">
            <v>0</v>
          </cell>
          <cell r="AN505">
            <v>40943</v>
          </cell>
        </row>
        <row r="506">
          <cell r="M506" t="str">
            <v>106075473</v>
          </cell>
          <cell r="N506">
            <v>0</v>
          </cell>
          <cell r="O506">
            <v>3552.37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 t="b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40943</v>
          </cell>
        </row>
        <row r="507">
          <cell r="M507" t="str">
            <v>106067538</v>
          </cell>
          <cell r="N507">
            <v>0</v>
          </cell>
          <cell r="O507">
            <v>4846.1499999999996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 t="b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40943</v>
          </cell>
        </row>
        <row r="508">
          <cell r="M508" t="str">
            <v>106075259</v>
          </cell>
          <cell r="N508">
            <v>1</v>
          </cell>
          <cell r="O508">
            <v>8675.17</v>
          </cell>
          <cell r="P508">
            <v>0</v>
          </cell>
          <cell r="Q508">
            <v>0</v>
          </cell>
          <cell r="R508">
            <v>0</v>
          </cell>
          <cell r="S508">
            <v>0.87</v>
          </cell>
          <cell r="T508">
            <v>0.87</v>
          </cell>
          <cell r="U508">
            <v>7547</v>
          </cell>
          <cell r="V508" t="b">
            <v>0</v>
          </cell>
          <cell r="W508">
            <v>7941</v>
          </cell>
          <cell r="X508">
            <v>7301</v>
          </cell>
          <cell r="Y508">
            <v>7518</v>
          </cell>
          <cell r="Z508">
            <v>8939</v>
          </cell>
          <cell r="AA508">
            <v>0</v>
          </cell>
          <cell r="AB508">
            <v>0</v>
          </cell>
          <cell r="AC508">
            <v>0</v>
          </cell>
          <cell r="AD508">
            <v>7777</v>
          </cell>
          <cell r="AE508">
            <v>7777</v>
          </cell>
          <cell r="AF508">
            <v>2754958</v>
          </cell>
          <cell r="AG508">
            <v>295.27</v>
          </cell>
          <cell r="AH508">
            <v>9330.2999999999993</v>
          </cell>
          <cell r="AI508">
            <v>2496411</v>
          </cell>
          <cell r="AJ508">
            <v>2860487</v>
          </cell>
          <cell r="AK508">
            <v>0.87270000000000003</v>
          </cell>
          <cell r="AL508">
            <v>7084</v>
          </cell>
          <cell r="AM508">
            <v>7084</v>
          </cell>
          <cell r="AN508">
            <v>40943</v>
          </cell>
        </row>
        <row r="509">
          <cell r="M509" t="str">
            <v>106069765</v>
          </cell>
          <cell r="N509">
            <v>0</v>
          </cell>
          <cell r="O509">
            <v>1364.24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 t="b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40943</v>
          </cell>
        </row>
        <row r="510">
          <cell r="M510" t="str">
            <v>106069799</v>
          </cell>
          <cell r="N510">
            <v>0</v>
          </cell>
          <cell r="O510">
            <v>3694.37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 t="b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40943</v>
          </cell>
        </row>
        <row r="511">
          <cell r="M511" t="str">
            <v>1139166357</v>
          </cell>
          <cell r="N511">
            <v>0</v>
          </cell>
          <cell r="O511">
            <v>7432.03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 t="b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</row>
        <row r="512">
          <cell r="M512" t="str">
            <v>1139166894</v>
          </cell>
          <cell r="N512">
            <v>0</v>
          </cell>
          <cell r="O512">
            <v>6764.73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 t="b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</row>
        <row r="513">
          <cell r="M513" t="str">
            <v>1139172736</v>
          </cell>
          <cell r="N513">
            <v>0</v>
          </cell>
          <cell r="O513">
            <v>1756.21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 t="b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</row>
        <row r="514">
          <cell r="M514" t="str">
            <v>1139266316</v>
          </cell>
          <cell r="N514">
            <v>0</v>
          </cell>
          <cell r="O514">
            <v>1095.5999999999999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 t="b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1031820</v>
          </cell>
        </row>
        <row r="515">
          <cell r="M515" t="str">
            <v>1139266324</v>
          </cell>
          <cell r="N515">
            <v>0</v>
          </cell>
          <cell r="O515">
            <v>4074.01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 t="b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1031820</v>
          </cell>
        </row>
        <row r="516">
          <cell r="M516" t="str">
            <v>1139266332</v>
          </cell>
          <cell r="N516">
            <v>0</v>
          </cell>
          <cell r="O516">
            <v>5868.53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 t="b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1031820</v>
          </cell>
        </row>
        <row r="517">
          <cell r="M517" t="str">
            <v>1139266340</v>
          </cell>
          <cell r="N517">
            <v>1</v>
          </cell>
          <cell r="O517">
            <v>8239.35</v>
          </cell>
          <cell r="P517">
            <v>75.540000000000006</v>
          </cell>
          <cell r="Q517">
            <v>26.12</v>
          </cell>
          <cell r="R517">
            <v>16.47</v>
          </cell>
          <cell r="S517">
            <v>0</v>
          </cell>
          <cell r="T517">
            <v>118.13</v>
          </cell>
          <cell r="U517">
            <v>973314</v>
          </cell>
          <cell r="V517" t="b">
            <v>0</v>
          </cell>
          <cell r="W517">
            <v>7941</v>
          </cell>
          <cell r="X517">
            <v>7301</v>
          </cell>
          <cell r="Y517">
            <v>7518</v>
          </cell>
          <cell r="Z517">
            <v>8939</v>
          </cell>
          <cell r="AA517">
            <v>599863</v>
          </cell>
          <cell r="AB517">
            <v>190702</v>
          </cell>
          <cell r="AC517">
            <v>123821</v>
          </cell>
          <cell r="AD517">
            <v>0</v>
          </cell>
          <cell r="AE517">
            <v>914386</v>
          </cell>
          <cell r="AF517">
            <v>2449485</v>
          </cell>
          <cell r="AG517">
            <v>298.29000000000002</v>
          </cell>
          <cell r="AH517">
            <v>8211.76</v>
          </cell>
          <cell r="AI517">
            <v>2294782</v>
          </cell>
          <cell r="AJ517">
            <v>2528482</v>
          </cell>
          <cell r="AK517">
            <v>0.90759999999999996</v>
          </cell>
          <cell r="AL517">
            <v>880422</v>
          </cell>
          <cell r="AM517">
            <v>880422</v>
          </cell>
          <cell r="AN517">
            <v>1031820</v>
          </cell>
        </row>
        <row r="518">
          <cell r="M518" t="str">
            <v>1139266373</v>
          </cell>
          <cell r="N518">
            <v>0</v>
          </cell>
          <cell r="O518">
            <v>6227.73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 t="b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K518">
            <v>0</v>
          </cell>
          <cell r="AL518">
            <v>0</v>
          </cell>
          <cell r="AM518">
            <v>0</v>
          </cell>
          <cell r="AN518">
            <v>1031820</v>
          </cell>
        </row>
        <row r="519">
          <cell r="M519" t="str">
            <v>1139266407</v>
          </cell>
          <cell r="N519">
            <v>0</v>
          </cell>
          <cell r="O519">
            <v>2179.12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 t="b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1031820</v>
          </cell>
        </row>
        <row r="520">
          <cell r="M520" t="str">
            <v>1139266415</v>
          </cell>
          <cell r="N520">
            <v>1</v>
          </cell>
          <cell r="O520">
            <v>9373.08</v>
          </cell>
          <cell r="P520">
            <v>9.16</v>
          </cell>
          <cell r="Q520">
            <v>3.71</v>
          </cell>
          <cell r="R520">
            <v>5.42</v>
          </cell>
          <cell r="S520">
            <v>0</v>
          </cell>
          <cell r="T520">
            <v>18.29</v>
          </cell>
          <cell r="U520">
            <v>171434</v>
          </cell>
          <cell r="V520" t="b">
            <v>0</v>
          </cell>
          <cell r="W520">
            <v>7941</v>
          </cell>
          <cell r="X520">
            <v>7301</v>
          </cell>
          <cell r="Y520">
            <v>7518</v>
          </cell>
          <cell r="Z520">
            <v>8939</v>
          </cell>
          <cell r="AA520">
            <v>72740</v>
          </cell>
          <cell r="AB520">
            <v>27087</v>
          </cell>
          <cell r="AC520">
            <v>40748</v>
          </cell>
          <cell r="AD520">
            <v>0</v>
          </cell>
          <cell r="AE520">
            <v>140575</v>
          </cell>
          <cell r="AF520">
            <v>2449485</v>
          </cell>
          <cell r="AG520">
            <v>298.29000000000002</v>
          </cell>
          <cell r="AH520">
            <v>8211.76</v>
          </cell>
          <cell r="AI520">
            <v>2294782</v>
          </cell>
          <cell r="AJ520">
            <v>2528482</v>
          </cell>
          <cell r="AK520">
            <v>0.90759999999999996</v>
          </cell>
          <cell r="AL520">
            <v>136315</v>
          </cell>
          <cell r="AM520">
            <v>136315</v>
          </cell>
          <cell r="AN520">
            <v>1031820</v>
          </cell>
        </row>
        <row r="521">
          <cell r="M521" t="str">
            <v>1139276877</v>
          </cell>
          <cell r="N521">
            <v>0</v>
          </cell>
          <cell r="O521">
            <v>6774.59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 t="b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1031820</v>
          </cell>
        </row>
        <row r="522">
          <cell r="M522" t="str">
            <v>1139266886</v>
          </cell>
          <cell r="N522">
            <v>1</v>
          </cell>
          <cell r="O522">
            <v>6885.41</v>
          </cell>
          <cell r="P522">
            <v>1</v>
          </cell>
          <cell r="Q522">
            <v>0</v>
          </cell>
          <cell r="R522">
            <v>0</v>
          </cell>
          <cell r="S522">
            <v>0</v>
          </cell>
          <cell r="T522">
            <v>1</v>
          </cell>
          <cell r="U522">
            <v>6885</v>
          </cell>
          <cell r="V522" t="b">
            <v>0</v>
          </cell>
          <cell r="W522">
            <v>7941</v>
          </cell>
          <cell r="X522">
            <v>7301</v>
          </cell>
          <cell r="Y522">
            <v>7518</v>
          </cell>
          <cell r="Z522">
            <v>8939</v>
          </cell>
          <cell r="AA522">
            <v>7941</v>
          </cell>
          <cell r="AB522">
            <v>0</v>
          </cell>
          <cell r="AC522">
            <v>0</v>
          </cell>
          <cell r="AD522">
            <v>0</v>
          </cell>
          <cell r="AE522">
            <v>7941</v>
          </cell>
          <cell r="AF522">
            <v>2449485</v>
          </cell>
          <cell r="AG522">
            <v>298.29000000000002</v>
          </cell>
          <cell r="AH522">
            <v>8211.76</v>
          </cell>
          <cell r="AI522">
            <v>2294782</v>
          </cell>
          <cell r="AJ522">
            <v>2528482</v>
          </cell>
          <cell r="AK522">
            <v>0.90759999999999996</v>
          </cell>
          <cell r="AL522">
            <v>7453</v>
          </cell>
          <cell r="AM522">
            <v>6885</v>
          </cell>
          <cell r="AN522">
            <v>1031820</v>
          </cell>
        </row>
        <row r="523">
          <cell r="M523" t="str">
            <v>1139266944</v>
          </cell>
          <cell r="N523">
            <v>1</v>
          </cell>
          <cell r="O523">
            <v>11531.46</v>
          </cell>
          <cell r="P523">
            <v>0.38</v>
          </cell>
          <cell r="Q523">
            <v>0.72</v>
          </cell>
          <cell r="R523">
            <v>0</v>
          </cell>
          <cell r="S523">
            <v>0</v>
          </cell>
          <cell r="T523">
            <v>1.1000000000000001</v>
          </cell>
          <cell r="U523">
            <v>12685</v>
          </cell>
          <cell r="V523" t="b">
            <v>0</v>
          </cell>
          <cell r="W523">
            <v>7941</v>
          </cell>
          <cell r="X523">
            <v>7301</v>
          </cell>
          <cell r="Y523">
            <v>7518</v>
          </cell>
          <cell r="Z523">
            <v>8939</v>
          </cell>
          <cell r="AA523">
            <v>3018</v>
          </cell>
          <cell r="AB523">
            <v>5257</v>
          </cell>
          <cell r="AC523">
            <v>0</v>
          </cell>
          <cell r="AD523">
            <v>0</v>
          </cell>
          <cell r="AE523">
            <v>8275</v>
          </cell>
          <cell r="AF523">
            <v>2449485</v>
          </cell>
          <cell r="AG523">
            <v>298.29000000000002</v>
          </cell>
          <cell r="AH523">
            <v>8211.76</v>
          </cell>
          <cell r="AI523">
            <v>2294782</v>
          </cell>
          <cell r="AJ523">
            <v>2528482</v>
          </cell>
          <cell r="AK523">
            <v>0.90759999999999996</v>
          </cell>
          <cell r="AL523">
            <v>8198</v>
          </cell>
          <cell r="AM523">
            <v>8198</v>
          </cell>
          <cell r="AN523">
            <v>1031820</v>
          </cell>
        </row>
        <row r="524">
          <cell r="M524" t="str">
            <v>1139272736</v>
          </cell>
          <cell r="N524">
            <v>0</v>
          </cell>
          <cell r="O524">
            <v>1756.21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 t="b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1031820</v>
          </cell>
        </row>
        <row r="525">
          <cell r="M525" t="str">
            <v>1139366316</v>
          </cell>
          <cell r="N525">
            <v>0</v>
          </cell>
          <cell r="O525">
            <v>1095.5999999999999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 t="b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803302</v>
          </cell>
        </row>
        <row r="526">
          <cell r="M526" t="str">
            <v>1139366324</v>
          </cell>
          <cell r="N526">
            <v>0</v>
          </cell>
          <cell r="O526">
            <v>4074.01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 t="b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803302</v>
          </cell>
        </row>
        <row r="527">
          <cell r="M527" t="str">
            <v>1139366332</v>
          </cell>
          <cell r="N527">
            <v>0</v>
          </cell>
          <cell r="O527">
            <v>5868.53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 t="b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0</v>
          </cell>
          <cell r="AH527">
            <v>0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803302</v>
          </cell>
        </row>
        <row r="528">
          <cell r="M528" t="str">
            <v>1139366340</v>
          </cell>
          <cell r="N528">
            <v>1</v>
          </cell>
          <cell r="O528">
            <v>8239.35</v>
          </cell>
          <cell r="P528">
            <v>35.630000000000003</v>
          </cell>
          <cell r="Q528">
            <v>37.29</v>
          </cell>
          <cell r="R528">
            <v>26.38</v>
          </cell>
          <cell r="S528">
            <v>0</v>
          </cell>
          <cell r="T528">
            <v>99.3</v>
          </cell>
          <cell r="U528">
            <v>818167</v>
          </cell>
          <cell r="V528" t="b">
            <v>0</v>
          </cell>
          <cell r="W528">
            <v>7941</v>
          </cell>
          <cell r="X528">
            <v>7301</v>
          </cell>
          <cell r="Y528">
            <v>7518</v>
          </cell>
          <cell r="Z528">
            <v>8939</v>
          </cell>
          <cell r="AA528">
            <v>282938</v>
          </cell>
          <cell r="AB528">
            <v>272254</v>
          </cell>
          <cell r="AC528">
            <v>198325</v>
          </cell>
          <cell r="AD528">
            <v>0</v>
          </cell>
          <cell r="AE528">
            <v>753517</v>
          </cell>
          <cell r="AF528">
            <v>3170339</v>
          </cell>
          <cell r="AG528">
            <v>388.15</v>
          </cell>
          <cell r="AH528">
            <v>8167.82</v>
          </cell>
          <cell r="AI528">
            <v>2961598</v>
          </cell>
          <cell r="AJ528">
            <v>3277363</v>
          </cell>
          <cell r="AK528">
            <v>0.90369999999999995</v>
          </cell>
          <cell r="AL528">
            <v>732959</v>
          </cell>
          <cell r="AM528">
            <v>732959</v>
          </cell>
          <cell r="AN528">
            <v>803302</v>
          </cell>
        </row>
        <row r="529">
          <cell r="M529" t="str">
            <v>1139366373</v>
          </cell>
          <cell r="N529">
            <v>0</v>
          </cell>
          <cell r="O529">
            <v>6227.73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 t="b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H529">
            <v>0</v>
          </cell>
          <cell r="AI529">
            <v>0</v>
          </cell>
          <cell r="AJ529">
            <v>0</v>
          </cell>
          <cell r="AK529">
            <v>0</v>
          </cell>
          <cell r="AL529">
            <v>0</v>
          </cell>
          <cell r="AM529">
            <v>0</v>
          </cell>
          <cell r="AN529">
            <v>803302</v>
          </cell>
        </row>
        <row r="530">
          <cell r="M530" t="str">
            <v>1139366407</v>
          </cell>
          <cell r="N530">
            <v>0</v>
          </cell>
          <cell r="O530">
            <v>2179.12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 t="b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803302</v>
          </cell>
        </row>
        <row r="531">
          <cell r="M531" t="str">
            <v>1139366415</v>
          </cell>
          <cell r="N531">
            <v>1</v>
          </cell>
          <cell r="O531">
            <v>9373.08</v>
          </cell>
          <cell r="P531">
            <v>5.74</v>
          </cell>
          <cell r="Q531">
            <v>1.94</v>
          </cell>
          <cell r="R531">
            <v>1.85</v>
          </cell>
          <cell r="S531">
            <v>0</v>
          </cell>
          <cell r="T531">
            <v>9.5299999999999994</v>
          </cell>
          <cell r="U531">
            <v>89325</v>
          </cell>
          <cell r="V531" t="b">
            <v>0</v>
          </cell>
          <cell r="W531">
            <v>7941</v>
          </cell>
          <cell r="X531">
            <v>7301</v>
          </cell>
          <cell r="Y531">
            <v>7518</v>
          </cell>
          <cell r="Z531">
            <v>8939</v>
          </cell>
          <cell r="AA531">
            <v>45581</v>
          </cell>
          <cell r="AB531">
            <v>14164</v>
          </cell>
          <cell r="AC531">
            <v>13908</v>
          </cell>
          <cell r="AD531">
            <v>0</v>
          </cell>
          <cell r="AE531">
            <v>73653</v>
          </cell>
          <cell r="AF531">
            <v>3170339</v>
          </cell>
          <cell r="AG531">
            <v>388.15</v>
          </cell>
          <cell r="AH531">
            <v>8167.82</v>
          </cell>
          <cell r="AI531">
            <v>2961598</v>
          </cell>
          <cell r="AJ531">
            <v>3277363</v>
          </cell>
          <cell r="AK531">
            <v>0.90369999999999995</v>
          </cell>
          <cell r="AL531">
            <v>70343</v>
          </cell>
          <cell r="AM531">
            <v>70343</v>
          </cell>
          <cell r="AN531">
            <v>803302</v>
          </cell>
        </row>
        <row r="532">
          <cell r="M532" t="str">
            <v>1139376877</v>
          </cell>
          <cell r="N532">
            <v>0</v>
          </cell>
          <cell r="O532">
            <v>6774.59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 t="b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803302</v>
          </cell>
        </row>
        <row r="533">
          <cell r="M533" t="str">
            <v>1139371464</v>
          </cell>
          <cell r="N533">
            <v>0</v>
          </cell>
          <cell r="O533">
            <v>2000.41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 t="b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803302</v>
          </cell>
        </row>
        <row r="534">
          <cell r="M534" t="str">
            <v>1139372728</v>
          </cell>
          <cell r="N534">
            <v>0</v>
          </cell>
          <cell r="O534">
            <v>394.32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 t="b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  <cell r="AM534">
            <v>0</v>
          </cell>
          <cell r="AN534">
            <v>803302</v>
          </cell>
        </row>
        <row r="535">
          <cell r="M535" t="str">
            <v>1139372751</v>
          </cell>
          <cell r="N535">
            <v>0</v>
          </cell>
          <cell r="O535">
            <v>738.97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 t="b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803302</v>
          </cell>
        </row>
        <row r="536">
          <cell r="M536" t="str">
            <v>1139466324</v>
          </cell>
          <cell r="N536">
            <v>0</v>
          </cell>
          <cell r="O536">
            <v>4074.01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 t="b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26784</v>
          </cell>
        </row>
        <row r="537">
          <cell r="M537" t="str">
            <v>1139466332</v>
          </cell>
          <cell r="N537">
            <v>0</v>
          </cell>
          <cell r="O537">
            <v>5868.53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 t="b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26784</v>
          </cell>
        </row>
        <row r="538">
          <cell r="M538" t="str">
            <v>1139466373</v>
          </cell>
          <cell r="N538">
            <v>0</v>
          </cell>
          <cell r="O538">
            <v>6227.73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 t="b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26784</v>
          </cell>
        </row>
        <row r="539">
          <cell r="M539" t="str">
            <v>1139476877</v>
          </cell>
          <cell r="N539">
            <v>0</v>
          </cell>
          <cell r="O539">
            <v>6774.59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 t="b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26784</v>
          </cell>
        </row>
        <row r="540">
          <cell r="M540" t="str">
            <v>1139466761</v>
          </cell>
          <cell r="N540">
            <v>0</v>
          </cell>
          <cell r="O540">
            <v>2288.75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 t="b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26784</v>
          </cell>
        </row>
        <row r="541">
          <cell r="M541" t="str">
            <v>1139466787</v>
          </cell>
          <cell r="N541">
            <v>0</v>
          </cell>
          <cell r="O541">
            <v>5114.54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 t="b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N541">
            <v>26784</v>
          </cell>
        </row>
        <row r="542">
          <cell r="M542" t="str">
            <v>1139466795</v>
          </cell>
          <cell r="N542">
            <v>0</v>
          </cell>
          <cell r="O542">
            <v>2447.69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 t="b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26784</v>
          </cell>
        </row>
        <row r="543">
          <cell r="M543" t="str">
            <v>1139466886</v>
          </cell>
          <cell r="N543">
            <v>1</v>
          </cell>
          <cell r="O543">
            <v>6885.41</v>
          </cell>
          <cell r="P543">
            <v>0.96</v>
          </cell>
          <cell r="Q543">
            <v>2.93</v>
          </cell>
          <cell r="R543">
            <v>0</v>
          </cell>
          <cell r="S543">
            <v>0</v>
          </cell>
          <cell r="T543">
            <v>3.89</v>
          </cell>
          <cell r="U543">
            <v>26784</v>
          </cell>
          <cell r="V543" t="b">
            <v>0</v>
          </cell>
          <cell r="W543">
            <v>7941</v>
          </cell>
          <cell r="X543">
            <v>7301</v>
          </cell>
          <cell r="Y543">
            <v>7518</v>
          </cell>
          <cell r="Z543">
            <v>8939</v>
          </cell>
          <cell r="AA543">
            <v>7623</v>
          </cell>
          <cell r="AB543">
            <v>21392</v>
          </cell>
          <cell r="AC543">
            <v>0</v>
          </cell>
          <cell r="AD543">
            <v>0</v>
          </cell>
          <cell r="AE543">
            <v>29015</v>
          </cell>
          <cell r="AF543">
            <v>1164274</v>
          </cell>
          <cell r="AG543">
            <v>144.19</v>
          </cell>
          <cell r="AH543">
            <v>8074.58</v>
          </cell>
          <cell r="AI543">
            <v>1100325</v>
          </cell>
          <cell r="AJ543">
            <v>1207475</v>
          </cell>
          <cell r="AK543">
            <v>0.9113</v>
          </cell>
          <cell r="AL543">
            <v>28624</v>
          </cell>
          <cell r="AM543">
            <v>26784</v>
          </cell>
          <cell r="AN543">
            <v>26784</v>
          </cell>
        </row>
        <row r="544">
          <cell r="M544" t="str">
            <v>1411461192</v>
          </cell>
          <cell r="N544">
            <v>0</v>
          </cell>
          <cell r="O544">
            <v>2741.71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 t="b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</row>
        <row r="545">
          <cell r="M545" t="str">
            <v>1411461408</v>
          </cell>
          <cell r="N545">
            <v>0</v>
          </cell>
          <cell r="O545">
            <v>4114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 t="b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</row>
        <row r="546">
          <cell r="M546" t="str">
            <v>1411461515</v>
          </cell>
          <cell r="N546">
            <v>0</v>
          </cell>
          <cell r="O546">
            <v>2995.37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 t="b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</row>
        <row r="547">
          <cell r="M547" t="str">
            <v>1411475507</v>
          </cell>
          <cell r="N547">
            <v>0</v>
          </cell>
          <cell r="O547">
            <v>1915.63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 t="b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</row>
        <row r="548">
          <cell r="M548" t="str">
            <v>1411461598</v>
          </cell>
          <cell r="N548">
            <v>0</v>
          </cell>
          <cell r="O548">
            <v>2505.4699999999998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 t="b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</row>
        <row r="549">
          <cell r="M549" t="str">
            <v>1411463412</v>
          </cell>
          <cell r="N549">
            <v>0</v>
          </cell>
          <cell r="O549">
            <v>1623.59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 t="b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</row>
        <row r="550">
          <cell r="M550" t="str">
            <v>1411463529</v>
          </cell>
          <cell r="N550">
            <v>0</v>
          </cell>
          <cell r="O550">
            <v>3580.25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 t="b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</row>
        <row r="551">
          <cell r="M551" t="str">
            <v>1411463677</v>
          </cell>
          <cell r="N551">
            <v>0</v>
          </cell>
          <cell r="O551">
            <v>5459.8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 t="b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</row>
        <row r="552">
          <cell r="M552" t="str">
            <v>1411463685</v>
          </cell>
          <cell r="N552">
            <v>0</v>
          </cell>
          <cell r="O552">
            <v>3148.48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 t="b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0</v>
          </cell>
        </row>
        <row r="553">
          <cell r="M553" t="str">
            <v>1411463776</v>
          </cell>
          <cell r="N553">
            <v>0</v>
          </cell>
          <cell r="O553">
            <v>2047.1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 t="b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</row>
        <row r="554">
          <cell r="M554" t="str">
            <v>1411463826</v>
          </cell>
          <cell r="N554">
            <v>0</v>
          </cell>
          <cell r="O554">
            <v>2776.92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 t="b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</row>
        <row r="555">
          <cell r="M555" t="str">
            <v>1411463859</v>
          </cell>
          <cell r="N555">
            <v>0</v>
          </cell>
          <cell r="O555">
            <v>4942.3999999999996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 t="b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0</v>
          </cell>
        </row>
        <row r="556">
          <cell r="M556" t="str">
            <v>1411473908</v>
          </cell>
          <cell r="N556">
            <v>0</v>
          </cell>
          <cell r="O556">
            <v>1693.1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 t="b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</row>
        <row r="557">
          <cell r="M557" t="str">
            <v>1411466068</v>
          </cell>
          <cell r="N557">
            <v>0</v>
          </cell>
          <cell r="O557">
            <v>2650.54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 t="b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</row>
        <row r="558">
          <cell r="M558" t="str">
            <v>1411466357</v>
          </cell>
          <cell r="N558">
            <v>0</v>
          </cell>
          <cell r="O558">
            <v>7432.03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 t="b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</row>
        <row r="559">
          <cell r="M559" t="str">
            <v>1411467058</v>
          </cell>
          <cell r="N559">
            <v>0</v>
          </cell>
          <cell r="O559">
            <v>2028.83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 t="b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</row>
        <row r="560">
          <cell r="M560" t="str">
            <v>1411467173</v>
          </cell>
          <cell r="N560">
            <v>0</v>
          </cell>
          <cell r="O560">
            <v>1852.46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 t="b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</row>
        <row r="561">
          <cell r="M561" t="str">
            <v>1411473676</v>
          </cell>
          <cell r="N561">
            <v>0</v>
          </cell>
          <cell r="O561">
            <v>1213.8399999999999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 t="b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</row>
        <row r="562">
          <cell r="M562" t="str">
            <v>1411467934</v>
          </cell>
          <cell r="N562">
            <v>0</v>
          </cell>
          <cell r="O562">
            <v>765.83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 t="b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</row>
        <row r="563">
          <cell r="M563" t="str">
            <v>1411467959</v>
          </cell>
          <cell r="N563">
            <v>0</v>
          </cell>
          <cell r="O563">
            <v>1147.53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 t="b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</row>
        <row r="564">
          <cell r="M564" t="str">
            <v>1411471399</v>
          </cell>
          <cell r="N564">
            <v>0</v>
          </cell>
          <cell r="O564">
            <v>1842.11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 t="b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</row>
        <row r="565">
          <cell r="M565" t="str">
            <v>1411472736</v>
          </cell>
          <cell r="N565">
            <v>0</v>
          </cell>
          <cell r="O565">
            <v>1756.21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 t="b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</row>
        <row r="566">
          <cell r="M566" t="str">
            <v>1290064378</v>
          </cell>
          <cell r="N566">
            <v>0</v>
          </cell>
          <cell r="O566">
            <v>2190.0100000000002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 t="b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61974</v>
          </cell>
        </row>
        <row r="567">
          <cell r="M567" t="str">
            <v>1290064451</v>
          </cell>
          <cell r="N567">
            <v>0</v>
          </cell>
          <cell r="O567">
            <v>1764.74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 t="b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61974</v>
          </cell>
        </row>
        <row r="568">
          <cell r="M568" t="str">
            <v>1290064840</v>
          </cell>
          <cell r="N568">
            <v>0</v>
          </cell>
          <cell r="O568">
            <v>1726.34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 t="b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61974</v>
          </cell>
        </row>
        <row r="569">
          <cell r="M569" t="str">
            <v>1290066431</v>
          </cell>
          <cell r="N569">
            <v>0</v>
          </cell>
          <cell r="O569">
            <v>2951.09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 t="b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61974</v>
          </cell>
        </row>
        <row r="570">
          <cell r="M570" t="str">
            <v>1290066464</v>
          </cell>
          <cell r="N570">
            <v>0</v>
          </cell>
          <cell r="O570">
            <v>6432.61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 t="b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61974</v>
          </cell>
        </row>
        <row r="571">
          <cell r="M571" t="str">
            <v>1290066514</v>
          </cell>
          <cell r="N571">
            <v>0</v>
          </cell>
          <cell r="O571">
            <v>4726.2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 t="b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61974</v>
          </cell>
        </row>
        <row r="572">
          <cell r="M572" t="str">
            <v>1290066522</v>
          </cell>
          <cell r="N572">
            <v>0</v>
          </cell>
          <cell r="O572">
            <v>2838.99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 t="b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61974</v>
          </cell>
        </row>
        <row r="573">
          <cell r="M573" t="str">
            <v>1290066548</v>
          </cell>
          <cell r="N573">
            <v>0</v>
          </cell>
          <cell r="O573">
            <v>6582.47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 t="b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61974</v>
          </cell>
        </row>
        <row r="574">
          <cell r="M574" t="str">
            <v>1290066597</v>
          </cell>
          <cell r="N574">
            <v>1</v>
          </cell>
          <cell r="O574">
            <v>11832.22</v>
          </cell>
          <cell r="P574">
            <v>0</v>
          </cell>
          <cell r="Q574">
            <v>0</v>
          </cell>
          <cell r="R574">
            <v>0</v>
          </cell>
          <cell r="S574">
            <v>7.12</v>
          </cell>
          <cell r="T574">
            <v>7.12</v>
          </cell>
          <cell r="U574">
            <v>84245</v>
          </cell>
          <cell r="V574" t="b">
            <v>0</v>
          </cell>
          <cell r="W574">
            <v>7941</v>
          </cell>
          <cell r="X574">
            <v>7301</v>
          </cell>
          <cell r="Y574">
            <v>7518</v>
          </cell>
          <cell r="Z574">
            <v>8939</v>
          </cell>
          <cell r="AA574">
            <v>0</v>
          </cell>
          <cell r="AB574">
            <v>0</v>
          </cell>
          <cell r="AC574">
            <v>0</v>
          </cell>
          <cell r="AD574">
            <v>63646</v>
          </cell>
          <cell r="AE574">
            <v>63646</v>
          </cell>
          <cell r="AF574">
            <v>5287250</v>
          </cell>
          <cell r="AG574">
            <v>502.47</v>
          </cell>
          <cell r="AH574">
            <v>10522.52</v>
          </cell>
          <cell r="AI574">
            <v>4491579</v>
          </cell>
          <cell r="AJ574">
            <v>5429915</v>
          </cell>
          <cell r="AK574">
            <v>0.82720000000000005</v>
          </cell>
          <cell r="AL574">
            <v>61974</v>
          </cell>
          <cell r="AM574">
            <v>61974</v>
          </cell>
          <cell r="AN574">
            <v>61974</v>
          </cell>
        </row>
        <row r="575">
          <cell r="M575" t="str">
            <v>1290066621</v>
          </cell>
          <cell r="N575">
            <v>0</v>
          </cell>
          <cell r="O575">
            <v>5634.14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 t="b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61974</v>
          </cell>
        </row>
        <row r="576">
          <cell r="M576" t="str">
            <v>1290066647</v>
          </cell>
          <cell r="N576">
            <v>0</v>
          </cell>
          <cell r="O576">
            <v>4601.13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 t="b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61974</v>
          </cell>
        </row>
        <row r="577">
          <cell r="M577" t="str">
            <v>1290066670</v>
          </cell>
          <cell r="N577">
            <v>0</v>
          </cell>
          <cell r="O577">
            <v>2730.3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 t="b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61974</v>
          </cell>
        </row>
        <row r="578">
          <cell r="M578" t="str">
            <v>1290073635</v>
          </cell>
          <cell r="N578">
            <v>0</v>
          </cell>
          <cell r="O578">
            <v>6444.89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 t="b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61974</v>
          </cell>
        </row>
        <row r="579">
          <cell r="M579" t="str">
            <v>1290073643</v>
          </cell>
          <cell r="N579">
            <v>0</v>
          </cell>
          <cell r="O579">
            <v>5159.91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 t="b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61974</v>
          </cell>
        </row>
        <row r="580">
          <cell r="M580" t="str">
            <v>1290073650</v>
          </cell>
          <cell r="N580">
            <v>0</v>
          </cell>
          <cell r="O580">
            <v>6932.89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 t="b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61974</v>
          </cell>
        </row>
        <row r="581">
          <cell r="M581" t="str">
            <v>1290066977</v>
          </cell>
          <cell r="N581">
            <v>0</v>
          </cell>
          <cell r="O581">
            <v>1158.75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 t="b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61974</v>
          </cell>
        </row>
        <row r="582">
          <cell r="M582" t="str">
            <v>1436266423</v>
          </cell>
          <cell r="N582">
            <v>0</v>
          </cell>
          <cell r="O582">
            <v>4528.42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 t="b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13874</v>
          </cell>
        </row>
        <row r="583">
          <cell r="M583" t="str">
            <v>1436266456</v>
          </cell>
          <cell r="N583">
            <v>0</v>
          </cell>
          <cell r="O583">
            <v>3064.89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 t="b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13874</v>
          </cell>
        </row>
        <row r="584">
          <cell r="M584" t="str">
            <v>1436266498</v>
          </cell>
          <cell r="N584">
            <v>0</v>
          </cell>
          <cell r="O584">
            <v>4593.78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 t="b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13874</v>
          </cell>
        </row>
        <row r="585">
          <cell r="M585" t="str">
            <v>1436266522</v>
          </cell>
          <cell r="N585">
            <v>0</v>
          </cell>
          <cell r="O585">
            <v>2838.99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 t="b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13874</v>
          </cell>
        </row>
        <row r="586">
          <cell r="M586" t="str">
            <v>1436266563</v>
          </cell>
          <cell r="N586">
            <v>0</v>
          </cell>
          <cell r="O586">
            <v>4014.57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 t="b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13874</v>
          </cell>
        </row>
        <row r="587">
          <cell r="M587" t="str">
            <v>1436266597</v>
          </cell>
          <cell r="N587">
            <v>1</v>
          </cell>
          <cell r="O587">
            <v>11832.22</v>
          </cell>
          <cell r="P587">
            <v>0.93</v>
          </cell>
          <cell r="Q587">
            <v>0.93</v>
          </cell>
          <cell r="R587">
            <v>0</v>
          </cell>
          <cell r="S587">
            <v>0</v>
          </cell>
          <cell r="T587">
            <v>1.86</v>
          </cell>
          <cell r="U587">
            <v>22008</v>
          </cell>
          <cell r="V587" t="b">
            <v>0</v>
          </cell>
          <cell r="W587">
            <v>7941</v>
          </cell>
          <cell r="X587">
            <v>7301</v>
          </cell>
          <cell r="Y587">
            <v>7518</v>
          </cell>
          <cell r="Z587">
            <v>8939</v>
          </cell>
          <cell r="AA587">
            <v>7385</v>
          </cell>
          <cell r="AB587">
            <v>6790</v>
          </cell>
          <cell r="AC587">
            <v>0</v>
          </cell>
          <cell r="AD587">
            <v>0</v>
          </cell>
          <cell r="AE587">
            <v>14175</v>
          </cell>
          <cell r="AF587">
            <v>3398959</v>
          </cell>
          <cell r="AG587">
            <v>333.1</v>
          </cell>
          <cell r="AH587">
            <v>10204.02</v>
          </cell>
          <cell r="AI587">
            <v>2548231</v>
          </cell>
          <cell r="AJ587">
            <v>3485750</v>
          </cell>
          <cell r="AK587">
            <v>0.73099999999999998</v>
          </cell>
          <cell r="AL587">
            <v>13874</v>
          </cell>
          <cell r="AM587">
            <v>13874</v>
          </cell>
          <cell r="AN587">
            <v>13874</v>
          </cell>
        </row>
        <row r="588">
          <cell r="M588" t="str">
            <v>1436266613</v>
          </cell>
          <cell r="N588">
            <v>0</v>
          </cell>
          <cell r="O588">
            <v>5028.12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 t="b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13874</v>
          </cell>
        </row>
        <row r="589">
          <cell r="M589" t="str">
            <v>1436266621</v>
          </cell>
          <cell r="N589">
            <v>0</v>
          </cell>
          <cell r="O589">
            <v>5634.14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 t="b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13874</v>
          </cell>
        </row>
        <row r="590">
          <cell r="M590" t="str">
            <v>1436266670</v>
          </cell>
          <cell r="N590">
            <v>0</v>
          </cell>
          <cell r="O590">
            <v>2730.3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 t="b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13874</v>
          </cell>
        </row>
        <row r="591">
          <cell r="M591" t="str">
            <v>1436266746</v>
          </cell>
          <cell r="N591">
            <v>0</v>
          </cell>
          <cell r="O591">
            <v>2281.65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 t="b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13874</v>
          </cell>
        </row>
        <row r="592">
          <cell r="M592" t="str">
            <v>1436273643</v>
          </cell>
          <cell r="N592">
            <v>0</v>
          </cell>
          <cell r="O592">
            <v>5159.91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 t="b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13874</v>
          </cell>
        </row>
        <row r="593">
          <cell r="M593" t="str">
            <v>1436273924</v>
          </cell>
          <cell r="N593">
            <v>0</v>
          </cell>
          <cell r="O593">
            <v>4723.53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 t="b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13874</v>
          </cell>
        </row>
        <row r="594">
          <cell r="M594" t="str">
            <v>1436267033</v>
          </cell>
          <cell r="N594">
            <v>0</v>
          </cell>
          <cell r="O594">
            <v>1982.84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 t="b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13874</v>
          </cell>
        </row>
        <row r="595">
          <cell r="M595" t="str">
            <v>1437764212</v>
          </cell>
          <cell r="N595">
            <v>0</v>
          </cell>
          <cell r="O595">
            <v>1520.37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 t="b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17774</v>
          </cell>
        </row>
        <row r="596">
          <cell r="M596" t="str">
            <v>1437764303</v>
          </cell>
          <cell r="N596">
            <v>0</v>
          </cell>
          <cell r="O596">
            <v>1735.87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 t="b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17774</v>
          </cell>
        </row>
        <row r="597">
          <cell r="M597" t="str">
            <v>1437764733</v>
          </cell>
          <cell r="N597">
            <v>0</v>
          </cell>
          <cell r="O597">
            <v>2412.75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 t="b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17774</v>
          </cell>
        </row>
        <row r="598">
          <cell r="M598" t="str">
            <v>1437764840</v>
          </cell>
          <cell r="N598">
            <v>0</v>
          </cell>
          <cell r="O598">
            <v>1726.34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 t="b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17774</v>
          </cell>
        </row>
        <row r="599">
          <cell r="M599" t="str">
            <v>1437766431</v>
          </cell>
          <cell r="N599">
            <v>0</v>
          </cell>
          <cell r="O599">
            <v>2951.09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 t="b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17774</v>
          </cell>
        </row>
        <row r="600">
          <cell r="M600" t="str">
            <v>1437766449</v>
          </cell>
          <cell r="N600">
            <v>0</v>
          </cell>
          <cell r="O600">
            <v>6034.96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 t="b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17774</v>
          </cell>
        </row>
        <row r="601">
          <cell r="M601" t="str">
            <v>1437766514</v>
          </cell>
          <cell r="N601">
            <v>0</v>
          </cell>
          <cell r="O601">
            <v>4726.2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 t="b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17774</v>
          </cell>
        </row>
        <row r="602">
          <cell r="M602" t="str">
            <v>1437766522</v>
          </cell>
          <cell r="N602">
            <v>0</v>
          </cell>
          <cell r="O602">
            <v>2838.99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 t="b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17774</v>
          </cell>
        </row>
        <row r="603">
          <cell r="M603" t="str">
            <v>1437766548</v>
          </cell>
          <cell r="N603">
            <v>0</v>
          </cell>
          <cell r="O603">
            <v>6582.47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 t="b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17774</v>
          </cell>
        </row>
        <row r="604">
          <cell r="M604" t="str">
            <v>1437766597</v>
          </cell>
          <cell r="N604">
            <v>1</v>
          </cell>
          <cell r="O604">
            <v>11832.22</v>
          </cell>
          <cell r="P604">
            <v>0</v>
          </cell>
          <cell r="Q604">
            <v>0</v>
          </cell>
          <cell r="R604">
            <v>0</v>
          </cell>
          <cell r="S604">
            <v>2.1</v>
          </cell>
          <cell r="T604">
            <v>2.1</v>
          </cell>
          <cell r="U604">
            <v>24848</v>
          </cell>
          <cell r="V604" t="b">
            <v>0</v>
          </cell>
          <cell r="W604">
            <v>7941</v>
          </cell>
          <cell r="X604">
            <v>7301</v>
          </cell>
          <cell r="Y604">
            <v>7518</v>
          </cell>
          <cell r="Z604">
            <v>8939</v>
          </cell>
          <cell r="AA604">
            <v>0</v>
          </cell>
          <cell r="AB604">
            <v>0</v>
          </cell>
          <cell r="AC604">
            <v>0</v>
          </cell>
          <cell r="AD604">
            <v>18772</v>
          </cell>
          <cell r="AE604">
            <v>18772</v>
          </cell>
          <cell r="AF604">
            <v>2670542</v>
          </cell>
          <cell r="AG604">
            <v>238.47</v>
          </cell>
          <cell r="AH604">
            <v>11198.65</v>
          </cell>
          <cell r="AI604">
            <v>2131683</v>
          </cell>
          <cell r="AJ604">
            <v>2820387</v>
          </cell>
          <cell r="AK604">
            <v>0.75580000000000003</v>
          </cell>
          <cell r="AL604">
            <v>17774</v>
          </cell>
          <cell r="AM604">
            <v>17774</v>
          </cell>
          <cell r="AN604">
            <v>17774</v>
          </cell>
        </row>
        <row r="605">
          <cell r="M605" t="str">
            <v>1437766621</v>
          </cell>
          <cell r="N605">
            <v>0</v>
          </cell>
          <cell r="O605">
            <v>5634.14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 t="b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17774</v>
          </cell>
        </row>
        <row r="606">
          <cell r="M606" t="str">
            <v>1437766647</v>
          </cell>
          <cell r="N606">
            <v>0</v>
          </cell>
          <cell r="O606">
            <v>4601.13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 t="b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17774</v>
          </cell>
        </row>
        <row r="607">
          <cell r="M607" t="str">
            <v>1437766670</v>
          </cell>
          <cell r="N607">
            <v>0</v>
          </cell>
          <cell r="O607">
            <v>2730.3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 t="b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17774</v>
          </cell>
        </row>
        <row r="608">
          <cell r="M608" t="str">
            <v>1437773643</v>
          </cell>
          <cell r="N608">
            <v>0</v>
          </cell>
          <cell r="O608">
            <v>5159.91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 t="b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17774</v>
          </cell>
        </row>
        <row r="609">
          <cell r="M609" t="str">
            <v>1437773650</v>
          </cell>
          <cell r="N609">
            <v>0</v>
          </cell>
          <cell r="O609">
            <v>6932.89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 t="b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17774</v>
          </cell>
        </row>
        <row r="610">
          <cell r="M610" t="str">
            <v>1027166423</v>
          </cell>
          <cell r="N610">
            <v>0</v>
          </cell>
          <cell r="O610">
            <v>4528.42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 t="b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</row>
        <row r="611">
          <cell r="M611" t="str">
            <v>1027166464</v>
          </cell>
          <cell r="N611">
            <v>0</v>
          </cell>
          <cell r="O611">
            <v>6432.61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 t="b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</row>
        <row r="612">
          <cell r="M612" t="str">
            <v>1027166589</v>
          </cell>
          <cell r="N612">
            <v>0</v>
          </cell>
          <cell r="O612">
            <v>2579.21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 t="b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</row>
        <row r="613">
          <cell r="M613" t="str">
            <v>1027166647</v>
          </cell>
          <cell r="N613">
            <v>0</v>
          </cell>
          <cell r="O613">
            <v>4601.13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 t="b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</row>
        <row r="614">
          <cell r="M614" t="str">
            <v>1027166696</v>
          </cell>
          <cell r="N614">
            <v>0</v>
          </cell>
          <cell r="O614">
            <v>3412.91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 t="b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</row>
        <row r="615">
          <cell r="M615" t="str">
            <v>1027173650</v>
          </cell>
          <cell r="N615">
            <v>0</v>
          </cell>
          <cell r="O615">
            <v>6932.89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 t="b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</row>
        <row r="616">
          <cell r="M616" t="str">
            <v>1027166977</v>
          </cell>
          <cell r="N616">
            <v>0</v>
          </cell>
          <cell r="O616">
            <v>1158.75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 t="b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</row>
        <row r="617">
          <cell r="M617" t="str">
            <v>1027166985</v>
          </cell>
          <cell r="N617">
            <v>0</v>
          </cell>
          <cell r="O617">
            <v>1651.45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 t="b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</row>
        <row r="618">
          <cell r="M618" t="str">
            <v>1027166993</v>
          </cell>
          <cell r="N618">
            <v>0</v>
          </cell>
          <cell r="O618">
            <v>1684.71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 t="b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</row>
        <row r="619">
          <cell r="M619" t="str">
            <v>1027167033</v>
          </cell>
          <cell r="N619">
            <v>0</v>
          </cell>
          <cell r="O619">
            <v>1982.84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 t="b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</row>
        <row r="620">
          <cell r="M620" t="str">
            <v>1027167058</v>
          </cell>
          <cell r="N620">
            <v>0</v>
          </cell>
          <cell r="O620">
            <v>2028.83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 t="b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</row>
        <row r="621">
          <cell r="M621" t="str">
            <v>1027167082</v>
          </cell>
          <cell r="N621">
            <v>0</v>
          </cell>
          <cell r="O621">
            <v>1354.09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 t="b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</row>
        <row r="622">
          <cell r="M622" t="str">
            <v>1027167090</v>
          </cell>
          <cell r="N622">
            <v>0</v>
          </cell>
          <cell r="O622">
            <v>1029.4100000000001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 t="b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</row>
        <row r="623">
          <cell r="M623" t="str">
            <v>1027167116</v>
          </cell>
          <cell r="N623">
            <v>0</v>
          </cell>
          <cell r="O623">
            <v>1046.3499999999999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 t="b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</row>
        <row r="624">
          <cell r="M624" t="str">
            <v>1027167124</v>
          </cell>
          <cell r="N624">
            <v>0</v>
          </cell>
          <cell r="O624">
            <v>820.33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 t="b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</row>
        <row r="625">
          <cell r="M625" t="str">
            <v>1027167157</v>
          </cell>
          <cell r="N625">
            <v>0</v>
          </cell>
          <cell r="O625">
            <v>772.71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 t="b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</row>
        <row r="626">
          <cell r="M626" t="str">
            <v>1027167173</v>
          </cell>
          <cell r="N626">
            <v>0</v>
          </cell>
          <cell r="O626">
            <v>1852.46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 t="b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</row>
        <row r="627">
          <cell r="M627" t="str">
            <v>1027167181</v>
          </cell>
          <cell r="N627">
            <v>0</v>
          </cell>
          <cell r="O627">
            <v>2044.87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 t="b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</row>
        <row r="628">
          <cell r="M628" t="str">
            <v>1027167199</v>
          </cell>
          <cell r="N628">
            <v>0</v>
          </cell>
          <cell r="O628">
            <v>871.35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 t="b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</row>
        <row r="629">
          <cell r="M629" t="str">
            <v>1027167207</v>
          </cell>
          <cell r="N629">
            <v>0</v>
          </cell>
          <cell r="O629">
            <v>2488.46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 t="b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</row>
        <row r="630">
          <cell r="M630" t="str">
            <v>1027167215</v>
          </cell>
          <cell r="N630">
            <v>0</v>
          </cell>
          <cell r="O630">
            <v>1748.4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 t="b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</row>
        <row r="631">
          <cell r="M631" t="str">
            <v>1027167231</v>
          </cell>
          <cell r="N631">
            <v>0</v>
          </cell>
          <cell r="O631">
            <v>1066.17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 t="b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</row>
        <row r="632">
          <cell r="M632" t="str">
            <v>1027167249</v>
          </cell>
          <cell r="N632">
            <v>0</v>
          </cell>
          <cell r="O632">
            <v>818.22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 t="b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</row>
        <row r="633">
          <cell r="M633" t="str">
            <v>1027173676</v>
          </cell>
          <cell r="N633">
            <v>0</v>
          </cell>
          <cell r="O633">
            <v>1213.8399999999999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 t="b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</row>
        <row r="634">
          <cell r="M634" t="str">
            <v>1027175176</v>
          </cell>
          <cell r="N634">
            <v>0</v>
          </cell>
          <cell r="O634">
            <v>1688.33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 t="b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</row>
        <row r="635">
          <cell r="M635" t="str">
            <v>1027175192</v>
          </cell>
          <cell r="N635">
            <v>0</v>
          </cell>
          <cell r="O635">
            <v>2502.19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 t="b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</row>
        <row r="636">
          <cell r="M636" t="str">
            <v>1027175200</v>
          </cell>
          <cell r="N636">
            <v>0</v>
          </cell>
          <cell r="O636">
            <v>2214.5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 t="b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</row>
        <row r="637">
          <cell r="M637" t="str">
            <v>1027175242</v>
          </cell>
          <cell r="N637">
            <v>0</v>
          </cell>
          <cell r="O637">
            <v>1353.15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 t="b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</row>
        <row r="638">
          <cell r="M638" t="str">
            <v>1027167645</v>
          </cell>
          <cell r="N638">
            <v>0</v>
          </cell>
          <cell r="O638">
            <v>630.78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 t="b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</row>
        <row r="639">
          <cell r="M639" t="str">
            <v>1027167678</v>
          </cell>
          <cell r="N639">
            <v>0</v>
          </cell>
          <cell r="O639">
            <v>1951.79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 t="b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</row>
        <row r="640">
          <cell r="M640" t="str">
            <v>1027167686</v>
          </cell>
          <cell r="N640">
            <v>0</v>
          </cell>
          <cell r="O640">
            <v>535.45000000000005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 t="b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</row>
        <row r="641">
          <cell r="M641" t="str">
            <v>1027167710</v>
          </cell>
          <cell r="N641">
            <v>0</v>
          </cell>
          <cell r="O641">
            <v>378.2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 t="b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</row>
        <row r="642">
          <cell r="M642" t="str">
            <v>1027167777</v>
          </cell>
          <cell r="N642">
            <v>0</v>
          </cell>
          <cell r="O642">
            <v>904.82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 t="b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</row>
        <row r="643">
          <cell r="M643" t="str">
            <v>1027167801</v>
          </cell>
          <cell r="N643">
            <v>0</v>
          </cell>
          <cell r="O643">
            <v>2752.85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 t="b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</row>
        <row r="644">
          <cell r="M644" t="str">
            <v>1027167819</v>
          </cell>
          <cell r="N644">
            <v>0</v>
          </cell>
          <cell r="O644">
            <v>744.4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 t="b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</row>
        <row r="645">
          <cell r="M645" t="str">
            <v>1027167843</v>
          </cell>
          <cell r="N645">
            <v>0</v>
          </cell>
          <cell r="O645">
            <v>1375.21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 t="b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</row>
        <row r="646">
          <cell r="M646" t="str">
            <v>1027167850</v>
          </cell>
          <cell r="N646">
            <v>0</v>
          </cell>
          <cell r="O646">
            <v>563.23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 t="b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</row>
        <row r="647">
          <cell r="M647" t="str">
            <v>1027167876</v>
          </cell>
          <cell r="N647">
            <v>0</v>
          </cell>
          <cell r="O647">
            <v>518.54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 t="b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</row>
        <row r="648">
          <cell r="M648" t="str">
            <v>1027167959</v>
          </cell>
          <cell r="N648">
            <v>0</v>
          </cell>
          <cell r="O648">
            <v>1147.53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 t="b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</row>
        <row r="649">
          <cell r="M649" t="str">
            <v>1027173957</v>
          </cell>
          <cell r="N649">
            <v>0</v>
          </cell>
          <cell r="O649">
            <v>949.49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 t="b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</row>
        <row r="650">
          <cell r="M650" t="str">
            <v>1027175044</v>
          </cell>
          <cell r="N650">
            <v>0</v>
          </cell>
          <cell r="O650">
            <v>354.69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 t="b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</row>
        <row r="651">
          <cell r="M651" t="str">
            <v>1027175069</v>
          </cell>
          <cell r="N651">
            <v>0</v>
          </cell>
          <cell r="O651">
            <v>1815.14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 t="b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</row>
        <row r="652">
          <cell r="M652" t="str">
            <v>1027168098</v>
          </cell>
          <cell r="N652">
            <v>0</v>
          </cell>
          <cell r="O652">
            <v>2458.41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 t="b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</row>
        <row r="653">
          <cell r="M653" t="str">
            <v>1027168114</v>
          </cell>
          <cell r="N653">
            <v>0</v>
          </cell>
          <cell r="O653">
            <v>3528.37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 t="b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</row>
        <row r="654">
          <cell r="M654" t="str">
            <v>1027168122</v>
          </cell>
          <cell r="N654">
            <v>0</v>
          </cell>
          <cell r="O654">
            <v>4770.42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 t="b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</row>
        <row r="655">
          <cell r="M655" t="str">
            <v>1027168437</v>
          </cell>
          <cell r="N655">
            <v>0</v>
          </cell>
          <cell r="O655">
            <v>2137.42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 t="b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</row>
        <row r="656">
          <cell r="M656" t="str">
            <v>1027168452</v>
          </cell>
          <cell r="N656">
            <v>0</v>
          </cell>
          <cell r="O656">
            <v>2901.56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 t="b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</row>
        <row r="657">
          <cell r="M657" t="str">
            <v>1027173569</v>
          </cell>
          <cell r="N657">
            <v>0</v>
          </cell>
          <cell r="O657">
            <v>2885.31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 t="b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</row>
        <row r="658">
          <cell r="M658" t="str">
            <v>1027175416</v>
          </cell>
          <cell r="N658">
            <v>0</v>
          </cell>
          <cell r="O658">
            <v>744.95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 t="b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</row>
        <row r="659">
          <cell r="M659" t="str">
            <v>1027175614</v>
          </cell>
          <cell r="N659">
            <v>0</v>
          </cell>
          <cell r="O659">
            <v>4464.54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 t="b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</row>
        <row r="660">
          <cell r="M660" t="str">
            <v>1027176851</v>
          </cell>
          <cell r="N660">
            <v>0</v>
          </cell>
          <cell r="O660">
            <v>3532.53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 t="b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</row>
        <row r="661">
          <cell r="M661" t="str">
            <v>1289467058</v>
          </cell>
          <cell r="N661">
            <v>0</v>
          </cell>
          <cell r="O661">
            <v>2028.83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 t="b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</row>
        <row r="662">
          <cell r="M662" t="str">
            <v>1289473676</v>
          </cell>
          <cell r="N662">
            <v>0</v>
          </cell>
          <cell r="O662">
            <v>1213.8399999999999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 t="b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</row>
        <row r="663">
          <cell r="M663" t="str">
            <v>1398264527</v>
          </cell>
          <cell r="N663">
            <v>0</v>
          </cell>
          <cell r="O663">
            <v>1628.84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 t="b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</row>
        <row r="664">
          <cell r="M664" t="str">
            <v>1398266977</v>
          </cell>
          <cell r="N664">
            <v>0</v>
          </cell>
          <cell r="O664">
            <v>1158.75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 t="b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</row>
        <row r="665">
          <cell r="M665" t="str">
            <v>1398267033</v>
          </cell>
          <cell r="N665">
            <v>0</v>
          </cell>
          <cell r="O665">
            <v>1982.84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 t="b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</row>
        <row r="666">
          <cell r="M666" t="str">
            <v>1398267090</v>
          </cell>
          <cell r="N666">
            <v>0</v>
          </cell>
          <cell r="O666">
            <v>1029.4100000000001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 t="b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</row>
        <row r="667">
          <cell r="M667" t="str">
            <v>1398267124</v>
          </cell>
          <cell r="N667">
            <v>0</v>
          </cell>
          <cell r="O667">
            <v>820.33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 t="b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</row>
        <row r="668">
          <cell r="M668" t="str">
            <v>1398267207</v>
          </cell>
          <cell r="N668">
            <v>0</v>
          </cell>
          <cell r="O668">
            <v>2488.46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 t="b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</row>
        <row r="669">
          <cell r="M669" t="str">
            <v>1398267215</v>
          </cell>
          <cell r="N669">
            <v>0</v>
          </cell>
          <cell r="O669">
            <v>1748.4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 t="b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</row>
        <row r="670">
          <cell r="M670" t="str">
            <v>1398267249</v>
          </cell>
          <cell r="N670">
            <v>0</v>
          </cell>
          <cell r="O670">
            <v>818.22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 t="b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</row>
        <row r="671">
          <cell r="M671" t="str">
            <v>1398275242</v>
          </cell>
          <cell r="N671">
            <v>0</v>
          </cell>
          <cell r="O671">
            <v>1353.15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 t="b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</row>
        <row r="672">
          <cell r="M672" t="str">
            <v>1398267686</v>
          </cell>
          <cell r="N672">
            <v>0</v>
          </cell>
          <cell r="O672">
            <v>535.45000000000005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 t="b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</row>
        <row r="673">
          <cell r="M673" t="str">
            <v>1398267710</v>
          </cell>
          <cell r="N673">
            <v>0</v>
          </cell>
          <cell r="O673">
            <v>378.2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 t="b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</row>
        <row r="674">
          <cell r="M674" t="str">
            <v>1398267843</v>
          </cell>
          <cell r="N674">
            <v>0</v>
          </cell>
          <cell r="O674">
            <v>1375.21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 t="b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</row>
        <row r="675">
          <cell r="M675" t="str">
            <v>1398267850</v>
          </cell>
          <cell r="N675">
            <v>0</v>
          </cell>
          <cell r="O675">
            <v>563.23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 t="b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</row>
        <row r="676">
          <cell r="M676" t="str">
            <v>1256466803</v>
          </cell>
          <cell r="N676">
            <v>0</v>
          </cell>
          <cell r="O676">
            <v>2510.19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 t="b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</row>
        <row r="677">
          <cell r="M677" t="str">
            <v>1256467314</v>
          </cell>
          <cell r="N677">
            <v>0</v>
          </cell>
          <cell r="O677">
            <v>1791.14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 t="b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</row>
        <row r="678">
          <cell r="M678" t="str">
            <v>1256467330</v>
          </cell>
          <cell r="N678">
            <v>0</v>
          </cell>
          <cell r="O678">
            <v>2710.62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 t="b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</row>
        <row r="679">
          <cell r="M679" t="str">
            <v>1256467348</v>
          </cell>
          <cell r="N679">
            <v>0</v>
          </cell>
          <cell r="O679">
            <v>1526.17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 t="b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</row>
        <row r="680">
          <cell r="M680" t="str">
            <v>1256467355</v>
          </cell>
          <cell r="N680">
            <v>0</v>
          </cell>
          <cell r="O680">
            <v>2667.86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 t="b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  <cell r="AG680">
            <v>0</v>
          </cell>
          <cell r="AH680">
            <v>0</v>
          </cell>
          <cell r="AI680">
            <v>0</v>
          </cell>
          <cell r="AJ680">
            <v>0</v>
          </cell>
          <cell r="AK680">
            <v>0</v>
          </cell>
          <cell r="AL680">
            <v>0</v>
          </cell>
          <cell r="AM680">
            <v>0</v>
          </cell>
          <cell r="AN680">
            <v>0</v>
          </cell>
        </row>
        <row r="681">
          <cell r="M681" t="str">
            <v>1256467421</v>
          </cell>
          <cell r="N681">
            <v>0</v>
          </cell>
          <cell r="O681">
            <v>2238.19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 t="b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</row>
        <row r="682">
          <cell r="M682" t="str">
            <v>1256467439</v>
          </cell>
          <cell r="N682">
            <v>0</v>
          </cell>
          <cell r="O682">
            <v>1968.22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 t="b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  <cell r="AG682">
            <v>0</v>
          </cell>
          <cell r="AH682">
            <v>0</v>
          </cell>
          <cell r="AI682">
            <v>0</v>
          </cell>
          <cell r="AJ682">
            <v>0</v>
          </cell>
          <cell r="AK682">
            <v>0</v>
          </cell>
          <cell r="AL682">
            <v>0</v>
          </cell>
          <cell r="AM682">
            <v>0</v>
          </cell>
          <cell r="AN682">
            <v>0</v>
          </cell>
        </row>
        <row r="683">
          <cell r="M683" t="str">
            <v>1256467447</v>
          </cell>
          <cell r="N683">
            <v>0</v>
          </cell>
          <cell r="O683">
            <v>2100.0300000000002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 t="b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</row>
        <row r="684">
          <cell r="M684" t="str">
            <v>1256473973</v>
          </cell>
          <cell r="N684">
            <v>0</v>
          </cell>
          <cell r="O684">
            <v>1815.98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 t="b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</row>
        <row r="685">
          <cell r="M685" t="str">
            <v>1256475283</v>
          </cell>
          <cell r="N685">
            <v>0</v>
          </cell>
          <cell r="O685">
            <v>1610.93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 t="b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  <cell r="AG685">
            <v>0</v>
          </cell>
          <cell r="AH685">
            <v>0</v>
          </cell>
          <cell r="AI685">
            <v>0</v>
          </cell>
          <cell r="AJ685">
            <v>0</v>
          </cell>
          <cell r="AK685">
            <v>0</v>
          </cell>
          <cell r="AL685">
            <v>0</v>
          </cell>
          <cell r="AM685">
            <v>0</v>
          </cell>
          <cell r="AN685">
            <v>0</v>
          </cell>
        </row>
        <row r="686">
          <cell r="M686" t="str">
            <v>1256476505</v>
          </cell>
          <cell r="N686">
            <v>0</v>
          </cell>
          <cell r="O686">
            <v>1368.02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 t="b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  <cell r="AG686">
            <v>0</v>
          </cell>
          <cell r="AH686">
            <v>0</v>
          </cell>
          <cell r="AI686">
            <v>0</v>
          </cell>
          <cell r="AJ686">
            <v>0</v>
          </cell>
          <cell r="AK686">
            <v>0</v>
          </cell>
          <cell r="AL686">
            <v>0</v>
          </cell>
          <cell r="AM686">
            <v>0</v>
          </cell>
          <cell r="AN686">
            <v>0</v>
          </cell>
        </row>
        <row r="687">
          <cell r="M687" t="str">
            <v>1256468585</v>
          </cell>
          <cell r="N687">
            <v>0</v>
          </cell>
          <cell r="O687">
            <v>1728.47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 t="b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  <cell r="AG687">
            <v>0</v>
          </cell>
          <cell r="AH687">
            <v>0</v>
          </cell>
          <cell r="AI687">
            <v>0</v>
          </cell>
          <cell r="AJ687">
            <v>0</v>
          </cell>
          <cell r="AK687">
            <v>0</v>
          </cell>
          <cell r="AL687">
            <v>0</v>
          </cell>
          <cell r="AM687">
            <v>0</v>
          </cell>
          <cell r="AN687">
            <v>0</v>
          </cell>
        </row>
        <row r="688">
          <cell r="M688" t="str">
            <v>1256470540</v>
          </cell>
          <cell r="N688">
            <v>0</v>
          </cell>
          <cell r="O688">
            <v>1689.36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 t="b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</row>
        <row r="689">
          <cell r="M689" t="str">
            <v>1256472694</v>
          </cell>
          <cell r="N689">
            <v>0</v>
          </cell>
          <cell r="O689">
            <v>1649.41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 t="b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  <cell r="AL689">
            <v>0</v>
          </cell>
          <cell r="AM689">
            <v>0</v>
          </cell>
          <cell r="AN689">
            <v>0</v>
          </cell>
        </row>
        <row r="690">
          <cell r="M690" t="str">
            <v>1256472736</v>
          </cell>
          <cell r="N690">
            <v>0</v>
          </cell>
          <cell r="O690">
            <v>1756.21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 t="b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M690">
            <v>0</v>
          </cell>
          <cell r="AN690">
            <v>0</v>
          </cell>
        </row>
        <row r="691">
          <cell r="M691" t="str">
            <v>1200164279</v>
          </cell>
          <cell r="N691">
            <v>0</v>
          </cell>
          <cell r="O691">
            <v>1790.19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 t="b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</row>
        <row r="692">
          <cell r="M692" t="str">
            <v>1200164378</v>
          </cell>
          <cell r="N692">
            <v>0</v>
          </cell>
          <cell r="O692">
            <v>2190.0100000000002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 t="b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</row>
        <row r="693">
          <cell r="M693" t="str">
            <v>1200166993</v>
          </cell>
          <cell r="N693">
            <v>0</v>
          </cell>
          <cell r="O693">
            <v>1684.71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 t="b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  <cell r="AG693">
            <v>0</v>
          </cell>
          <cell r="AH693">
            <v>0</v>
          </cell>
          <cell r="AI693">
            <v>0</v>
          </cell>
          <cell r="AJ693">
            <v>0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</row>
        <row r="694">
          <cell r="M694" t="str">
            <v>1200167033</v>
          </cell>
          <cell r="N694">
            <v>0</v>
          </cell>
          <cell r="O694">
            <v>1982.84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 t="b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</row>
        <row r="695">
          <cell r="M695" t="str">
            <v>1200167090</v>
          </cell>
          <cell r="N695">
            <v>0</v>
          </cell>
          <cell r="O695">
            <v>1029.4100000000001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 t="b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0</v>
          </cell>
          <cell r="AK695">
            <v>0</v>
          </cell>
          <cell r="AL695">
            <v>0</v>
          </cell>
          <cell r="AM695">
            <v>0</v>
          </cell>
          <cell r="AN695">
            <v>0</v>
          </cell>
        </row>
        <row r="696">
          <cell r="M696" t="str">
            <v>1200167116</v>
          </cell>
          <cell r="N696">
            <v>0</v>
          </cell>
          <cell r="O696">
            <v>1046.3499999999999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 t="b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</row>
        <row r="697">
          <cell r="M697" t="str">
            <v>1200167124</v>
          </cell>
          <cell r="N697">
            <v>0</v>
          </cell>
          <cell r="O697">
            <v>820.33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 t="b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</row>
        <row r="698">
          <cell r="M698" t="str">
            <v>1200167199</v>
          </cell>
          <cell r="N698">
            <v>0</v>
          </cell>
          <cell r="O698">
            <v>871.35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 t="b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</row>
        <row r="699">
          <cell r="M699" t="str">
            <v>1200167215</v>
          </cell>
          <cell r="N699">
            <v>0</v>
          </cell>
          <cell r="O699">
            <v>1748.4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 t="b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M699">
            <v>0</v>
          </cell>
          <cell r="AN699">
            <v>0</v>
          </cell>
        </row>
        <row r="700">
          <cell r="M700" t="str">
            <v>1200175200</v>
          </cell>
          <cell r="N700">
            <v>0</v>
          </cell>
          <cell r="O700">
            <v>2214.5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 t="b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</row>
        <row r="701">
          <cell r="M701" t="str">
            <v>1200167645</v>
          </cell>
          <cell r="N701">
            <v>0</v>
          </cell>
          <cell r="O701">
            <v>630.78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 t="b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  <cell r="AM701">
            <v>0</v>
          </cell>
          <cell r="AN701">
            <v>0</v>
          </cell>
        </row>
        <row r="702">
          <cell r="M702" t="str">
            <v>1200167686</v>
          </cell>
          <cell r="N702">
            <v>0</v>
          </cell>
          <cell r="O702">
            <v>535.45000000000005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 t="b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</row>
        <row r="703">
          <cell r="M703" t="str">
            <v>1200167710</v>
          </cell>
          <cell r="N703">
            <v>0</v>
          </cell>
          <cell r="O703">
            <v>378.2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 t="b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</row>
        <row r="704">
          <cell r="M704" t="str">
            <v>1200167785</v>
          </cell>
          <cell r="N704">
            <v>0</v>
          </cell>
          <cell r="O704">
            <v>2387.0500000000002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 t="b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</row>
        <row r="705">
          <cell r="M705" t="str">
            <v>1200167843</v>
          </cell>
          <cell r="N705">
            <v>0</v>
          </cell>
          <cell r="O705">
            <v>1375.21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 t="b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</row>
        <row r="706">
          <cell r="M706" t="str">
            <v>1200167850</v>
          </cell>
          <cell r="N706">
            <v>0</v>
          </cell>
          <cell r="O706">
            <v>563.23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 t="b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</row>
        <row r="707">
          <cell r="M707" t="str">
            <v>1200167868</v>
          </cell>
          <cell r="N707">
            <v>0</v>
          </cell>
          <cell r="O707">
            <v>3569.88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 t="b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</row>
        <row r="708">
          <cell r="M708" t="str">
            <v>1200167876</v>
          </cell>
          <cell r="N708">
            <v>0</v>
          </cell>
          <cell r="O708">
            <v>518.54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 t="b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</row>
        <row r="709">
          <cell r="M709" t="str">
            <v>1200167918</v>
          </cell>
          <cell r="N709">
            <v>0</v>
          </cell>
          <cell r="O709">
            <v>562.96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 t="b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</row>
        <row r="710">
          <cell r="M710" t="str">
            <v>1200167959</v>
          </cell>
          <cell r="N710">
            <v>0</v>
          </cell>
          <cell r="O710">
            <v>1147.53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 t="b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</row>
        <row r="711">
          <cell r="M711" t="str">
            <v>965062117</v>
          </cell>
          <cell r="N711">
            <v>0</v>
          </cell>
          <cell r="O711">
            <v>1778.74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 t="b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76523</v>
          </cell>
        </row>
        <row r="712">
          <cell r="M712" t="str">
            <v>965062125</v>
          </cell>
          <cell r="N712">
            <v>0</v>
          </cell>
          <cell r="O712">
            <v>1150.4000000000001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 t="b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76523</v>
          </cell>
        </row>
        <row r="713">
          <cell r="M713" t="str">
            <v>965062166</v>
          </cell>
          <cell r="N713">
            <v>0</v>
          </cell>
          <cell r="O713">
            <v>841.86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 t="b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76523</v>
          </cell>
        </row>
        <row r="714">
          <cell r="M714" t="str">
            <v>965062265</v>
          </cell>
          <cell r="N714">
            <v>0</v>
          </cell>
          <cell r="O714">
            <v>978.72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 t="b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76523</v>
          </cell>
        </row>
        <row r="715">
          <cell r="M715" t="str">
            <v>965062414</v>
          </cell>
          <cell r="N715">
            <v>0</v>
          </cell>
          <cell r="O715">
            <v>1098.74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 t="b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76523</v>
          </cell>
        </row>
        <row r="716">
          <cell r="M716" t="str">
            <v>965062430</v>
          </cell>
          <cell r="N716">
            <v>0</v>
          </cell>
          <cell r="O716">
            <v>865.66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 t="b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76523</v>
          </cell>
        </row>
        <row r="717">
          <cell r="M717" t="str">
            <v>965073965</v>
          </cell>
          <cell r="N717">
            <v>0</v>
          </cell>
          <cell r="O717">
            <v>1106.83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 t="b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76523</v>
          </cell>
        </row>
        <row r="718">
          <cell r="M718" t="str">
            <v>965063412</v>
          </cell>
          <cell r="N718">
            <v>0</v>
          </cell>
          <cell r="O718">
            <v>1623.59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 t="b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  <cell r="AG718">
            <v>0</v>
          </cell>
          <cell r="AH718">
            <v>0</v>
          </cell>
          <cell r="AI718">
            <v>0</v>
          </cell>
          <cell r="AJ718">
            <v>0</v>
          </cell>
          <cell r="AK718">
            <v>0</v>
          </cell>
          <cell r="AL718">
            <v>0</v>
          </cell>
          <cell r="AM718">
            <v>0</v>
          </cell>
          <cell r="AN718">
            <v>76523</v>
          </cell>
        </row>
        <row r="719">
          <cell r="M719" t="str">
            <v>965063529</v>
          </cell>
          <cell r="N719">
            <v>0</v>
          </cell>
          <cell r="O719">
            <v>3580.25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 t="b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76523</v>
          </cell>
        </row>
        <row r="720">
          <cell r="M720" t="str">
            <v>965063818</v>
          </cell>
          <cell r="N720">
            <v>0</v>
          </cell>
          <cell r="O720">
            <v>12664.77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 t="b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76523</v>
          </cell>
        </row>
        <row r="721">
          <cell r="M721" t="str">
            <v>965063859</v>
          </cell>
          <cell r="N721">
            <v>0</v>
          </cell>
          <cell r="O721">
            <v>4942.3999999999996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 t="b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76523</v>
          </cell>
        </row>
        <row r="722">
          <cell r="M722" t="str">
            <v>965073908</v>
          </cell>
          <cell r="N722">
            <v>0</v>
          </cell>
          <cell r="O722">
            <v>1693.1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 t="b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76523</v>
          </cell>
        </row>
        <row r="723">
          <cell r="M723" t="str">
            <v>965063925</v>
          </cell>
          <cell r="N723">
            <v>0</v>
          </cell>
          <cell r="O723">
            <v>1119.44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 t="b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76523</v>
          </cell>
        </row>
        <row r="724">
          <cell r="M724" t="str">
            <v>965063982</v>
          </cell>
          <cell r="N724">
            <v>0</v>
          </cell>
          <cell r="O724">
            <v>683.78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 t="b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76523</v>
          </cell>
        </row>
        <row r="725">
          <cell r="M725" t="str">
            <v>965064246</v>
          </cell>
          <cell r="N725">
            <v>0</v>
          </cell>
          <cell r="O725">
            <v>1437.58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 t="b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76523</v>
          </cell>
        </row>
        <row r="726">
          <cell r="M726" t="str">
            <v>965064733</v>
          </cell>
          <cell r="N726">
            <v>0</v>
          </cell>
          <cell r="O726">
            <v>2412.75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 t="b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76523</v>
          </cell>
        </row>
        <row r="727">
          <cell r="M727" t="str">
            <v>965065136</v>
          </cell>
          <cell r="N727">
            <v>0</v>
          </cell>
          <cell r="O727">
            <v>1926.57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 t="b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76523</v>
          </cell>
        </row>
        <row r="728">
          <cell r="M728" t="str">
            <v>965065243</v>
          </cell>
          <cell r="N728">
            <v>0</v>
          </cell>
          <cell r="O728">
            <v>1192.43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 t="b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76523</v>
          </cell>
        </row>
        <row r="729">
          <cell r="M729" t="str">
            <v>965076414</v>
          </cell>
          <cell r="N729">
            <v>0</v>
          </cell>
          <cell r="O729">
            <v>3767.37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 t="b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76523</v>
          </cell>
        </row>
        <row r="730">
          <cell r="M730" t="str">
            <v>965065789</v>
          </cell>
          <cell r="N730">
            <v>0</v>
          </cell>
          <cell r="O730">
            <v>1723.82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 t="b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76523</v>
          </cell>
        </row>
        <row r="731">
          <cell r="M731" t="str">
            <v>965065987</v>
          </cell>
          <cell r="N731">
            <v>1</v>
          </cell>
          <cell r="O731">
            <v>20193.16</v>
          </cell>
          <cell r="P731">
            <v>0</v>
          </cell>
          <cell r="Q731">
            <v>0</v>
          </cell>
          <cell r="R731">
            <v>0</v>
          </cell>
          <cell r="S731">
            <v>0.33</v>
          </cell>
          <cell r="T731">
            <v>0.33</v>
          </cell>
          <cell r="U731">
            <v>6664</v>
          </cell>
          <cell r="V731" t="b">
            <v>0</v>
          </cell>
          <cell r="W731">
            <v>7941</v>
          </cell>
          <cell r="X731">
            <v>7301</v>
          </cell>
          <cell r="Y731">
            <v>7518</v>
          </cell>
          <cell r="Z731">
            <v>8939</v>
          </cell>
          <cell r="AA731">
            <v>0</v>
          </cell>
          <cell r="AB731">
            <v>0</v>
          </cell>
          <cell r="AC731">
            <v>0</v>
          </cell>
          <cell r="AD731">
            <v>2950</v>
          </cell>
          <cell r="AE731">
            <v>2950</v>
          </cell>
          <cell r="AF731">
            <v>2498334</v>
          </cell>
          <cell r="AG731">
            <v>235.82</v>
          </cell>
          <cell r="AH731">
            <v>10594.24</v>
          </cell>
          <cell r="AI731">
            <v>2107995</v>
          </cell>
          <cell r="AJ731">
            <v>2661554</v>
          </cell>
          <cell r="AK731">
            <v>0.79200000000000004</v>
          </cell>
          <cell r="AL731">
            <v>2769</v>
          </cell>
          <cell r="AM731">
            <v>2769</v>
          </cell>
          <cell r="AN731">
            <v>76523</v>
          </cell>
        </row>
        <row r="732">
          <cell r="M732" t="str">
            <v>965066068</v>
          </cell>
          <cell r="N732">
            <v>0</v>
          </cell>
          <cell r="O732">
            <v>2650.54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 t="b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76523</v>
          </cell>
        </row>
        <row r="733">
          <cell r="M733" t="str">
            <v>965066092</v>
          </cell>
          <cell r="N733">
            <v>0</v>
          </cell>
          <cell r="O733">
            <v>3725.92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 t="b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76523</v>
          </cell>
        </row>
        <row r="734">
          <cell r="M734" t="str">
            <v>965066159</v>
          </cell>
          <cell r="N734">
            <v>0</v>
          </cell>
          <cell r="O734">
            <v>2176.61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 t="b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76523</v>
          </cell>
        </row>
        <row r="735">
          <cell r="M735" t="str">
            <v>965073825</v>
          </cell>
          <cell r="N735">
            <v>0</v>
          </cell>
          <cell r="O735">
            <v>3715.03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 t="b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76523</v>
          </cell>
        </row>
        <row r="736">
          <cell r="M736" t="str">
            <v>965075440</v>
          </cell>
          <cell r="N736">
            <v>0</v>
          </cell>
          <cell r="O736">
            <v>1413.55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 t="b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76523</v>
          </cell>
        </row>
        <row r="737">
          <cell r="M737" t="str">
            <v>965067538</v>
          </cell>
          <cell r="N737">
            <v>0</v>
          </cell>
          <cell r="O737">
            <v>4846.1499999999996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 t="b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76523</v>
          </cell>
        </row>
        <row r="738">
          <cell r="M738" t="str">
            <v>965067686</v>
          </cell>
          <cell r="N738">
            <v>0</v>
          </cell>
          <cell r="O738">
            <v>535.45000000000005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 t="b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76523</v>
          </cell>
        </row>
        <row r="739">
          <cell r="M739" t="str">
            <v>965068593</v>
          </cell>
          <cell r="N739">
            <v>0</v>
          </cell>
          <cell r="O739">
            <v>1697.11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 t="b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76523</v>
          </cell>
        </row>
        <row r="740">
          <cell r="M740" t="str">
            <v>965068700</v>
          </cell>
          <cell r="N740">
            <v>0</v>
          </cell>
          <cell r="O740">
            <v>5358.92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 t="b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  <cell r="AG740">
            <v>0</v>
          </cell>
          <cell r="AH740">
            <v>0</v>
          </cell>
          <cell r="AI740">
            <v>0</v>
          </cell>
          <cell r="AJ740">
            <v>0</v>
          </cell>
          <cell r="AK740">
            <v>0</v>
          </cell>
          <cell r="AL740">
            <v>0</v>
          </cell>
          <cell r="AM740">
            <v>0</v>
          </cell>
          <cell r="AN740">
            <v>76523</v>
          </cell>
        </row>
        <row r="741">
          <cell r="M741" t="str">
            <v>965068759</v>
          </cell>
          <cell r="N741">
            <v>0</v>
          </cell>
          <cell r="O741">
            <v>5958.67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 t="b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76523</v>
          </cell>
        </row>
        <row r="742">
          <cell r="M742" t="str">
            <v>965068809</v>
          </cell>
          <cell r="N742">
            <v>1</v>
          </cell>
          <cell r="O742">
            <v>9859.32</v>
          </cell>
          <cell r="P742">
            <v>0</v>
          </cell>
          <cell r="Q742">
            <v>0</v>
          </cell>
          <cell r="R742">
            <v>0</v>
          </cell>
          <cell r="S742">
            <v>1.56</v>
          </cell>
          <cell r="T742">
            <v>1.56</v>
          </cell>
          <cell r="U742">
            <v>15381</v>
          </cell>
          <cell r="V742" t="b">
            <v>0</v>
          </cell>
          <cell r="W742">
            <v>7941</v>
          </cell>
          <cell r="X742">
            <v>7301</v>
          </cell>
          <cell r="Y742">
            <v>7518</v>
          </cell>
          <cell r="Z742">
            <v>8939</v>
          </cell>
          <cell r="AA742">
            <v>0</v>
          </cell>
          <cell r="AB742">
            <v>0</v>
          </cell>
          <cell r="AC742">
            <v>0</v>
          </cell>
          <cell r="AD742">
            <v>13945</v>
          </cell>
          <cell r="AE742">
            <v>13945</v>
          </cell>
          <cell r="AF742">
            <v>2498334</v>
          </cell>
          <cell r="AG742">
            <v>235.82</v>
          </cell>
          <cell r="AH742">
            <v>10594.24</v>
          </cell>
          <cell r="AI742">
            <v>2107995</v>
          </cell>
          <cell r="AJ742">
            <v>2661554</v>
          </cell>
          <cell r="AK742">
            <v>0.79200000000000004</v>
          </cell>
          <cell r="AL742">
            <v>13089</v>
          </cell>
          <cell r="AM742">
            <v>13089</v>
          </cell>
          <cell r="AN742">
            <v>76523</v>
          </cell>
        </row>
        <row r="743">
          <cell r="M743" t="str">
            <v>965068841</v>
          </cell>
          <cell r="N743">
            <v>0</v>
          </cell>
          <cell r="O743">
            <v>4799.9399999999996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 t="b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76523</v>
          </cell>
        </row>
        <row r="744">
          <cell r="M744" t="str">
            <v>965075457</v>
          </cell>
          <cell r="N744">
            <v>0</v>
          </cell>
          <cell r="O744">
            <v>5976.08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 t="b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76523</v>
          </cell>
        </row>
        <row r="745">
          <cell r="M745" t="str">
            <v>965069062</v>
          </cell>
          <cell r="N745">
            <v>1</v>
          </cell>
          <cell r="O745">
            <v>13418.85</v>
          </cell>
          <cell r="P745">
            <v>0</v>
          </cell>
          <cell r="Q745">
            <v>0</v>
          </cell>
          <cell r="R745">
            <v>0</v>
          </cell>
          <cell r="S745">
            <v>0.67</v>
          </cell>
          <cell r="T745">
            <v>0.67</v>
          </cell>
          <cell r="U745">
            <v>8991</v>
          </cell>
          <cell r="V745" t="b">
            <v>0</v>
          </cell>
          <cell r="W745">
            <v>7941</v>
          </cell>
          <cell r="X745">
            <v>7301</v>
          </cell>
          <cell r="Y745">
            <v>7518</v>
          </cell>
          <cell r="Z745">
            <v>8939</v>
          </cell>
          <cell r="AA745">
            <v>0</v>
          </cell>
          <cell r="AB745">
            <v>0</v>
          </cell>
          <cell r="AC745">
            <v>0</v>
          </cell>
          <cell r="AD745">
            <v>5989</v>
          </cell>
          <cell r="AE745">
            <v>5989</v>
          </cell>
          <cell r="AF745">
            <v>2498334</v>
          </cell>
          <cell r="AG745">
            <v>235.82</v>
          </cell>
          <cell r="AH745">
            <v>10594.24</v>
          </cell>
          <cell r="AI745">
            <v>2107995</v>
          </cell>
          <cell r="AJ745">
            <v>2661554</v>
          </cell>
          <cell r="AK745">
            <v>0.79200000000000004</v>
          </cell>
          <cell r="AL745">
            <v>5622</v>
          </cell>
          <cell r="AM745">
            <v>5622</v>
          </cell>
          <cell r="AN745">
            <v>76523</v>
          </cell>
        </row>
        <row r="746">
          <cell r="M746" t="str">
            <v>965069146</v>
          </cell>
          <cell r="N746">
            <v>1</v>
          </cell>
          <cell r="O746">
            <v>10087.84</v>
          </cell>
          <cell r="P746">
            <v>0</v>
          </cell>
          <cell r="Q746">
            <v>0</v>
          </cell>
          <cell r="R746">
            <v>0</v>
          </cell>
          <cell r="S746">
            <v>0.36</v>
          </cell>
          <cell r="T746">
            <v>0.36</v>
          </cell>
          <cell r="U746">
            <v>3632</v>
          </cell>
          <cell r="V746" t="b">
            <v>0</v>
          </cell>
          <cell r="W746">
            <v>7941</v>
          </cell>
          <cell r="X746">
            <v>7301</v>
          </cell>
          <cell r="Y746">
            <v>7518</v>
          </cell>
          <cell r="Z746">
            <v>8939</v>
          </cell>
          <cell r="AA746">
            <v>0</v>
          </cell>
          <cell r="AB746">
            <v>0</v>
          </cell>
          <cell r="AC746">
            <v>0</v>
          </cell>
          <cell r="AD746">
            <v>3218</v>
          </cell>
          <cell r="AE746">
            <v>3218</v>
          </cell>
          <cell r="AF746">
            <v>2498334</v>
          </cell>
          <cell r="AG746">
            <v>235.82</v>
          </cell>
          <cell r="AH746">
            <v>10594.24</v>
          </cell>
          <cell r="AI746">
            <v>2107995</v>
          </cell>
          <cell r="AJ746">
            <v>2661554</v>
          </cell>
          <cell r="AK746">
            <v>0.79200000000000004</v>
          </cell>
          <cell r="AL746">
            <v>3021</v>
          </cell>
          <cell r="AM746">
            <v>3021</v>
          </cell>
          <cell r="AN746">
            <v>76523</v>
          </cell>
        </row>
        <row r="747">
          <cell r="M747" t="str">
            <v>965069229</v>
          </cell>
          <cell r="N747">
            <v>0</v>
          </cell>
          <cell r="O747">
            <v>2383.81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 t="b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K747">
            <v>0</v>
          </cell>
          <cell r="AL747">
            <v>0</v>
          </cell>
          <cell r="AM747">
            <v>0</v>
          </cell>
          <cell r="AN747">
            <v>76523</v>
          </cell>
        </row>
        <row r="748">
          <cell r="M748" t="str">
            <v>965069310</v>
          </cell>
          <cell r="N748">
            <v>0</v>
          </cell>
          <cell r="O748">
            <v>4374.29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 t="b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  <cell r="AM748">
            <v>0</v>
          </cell>
          <cell r="AN748">
            <v>76523</v>
          </cell>
        </row>
        <row r="749">
          <cell r="M749" t="str">
            <v>965069328</v>
          </cell>
          <cell r="N749">
            <v>1</v>
          </cell>
          <cell r="O749">
            <v>12909.18</v>
          </cell>
          <cell r="P749">
            <v>0</v>
          </cell>
          <cell r="Q749">
            <v>0</v>
          </cell>
          <cell r="R749">
            <v>0</v>
          </cell>
          <cell r="S749">
            <v>0.67</v>
          </cell>
          <cell r="T749">
            <v>0.67</v>
          </cell>
          <cell r="U749">
            <v>8649</v>
          </cell>
          <cell r="V749" t="b">
            <v>0</v>
          </cell>
          <cell r="W749">
            <v>7941</v>
          </cell>
          <cell r="X749">
            <v>7301</v>
          </cell>
          <cell r="Y749">
            <v>7518</v>
          </cell>
          <cell r="Z749">
            <v>8939</v>
          </cell>
          <cell r="AA749">
            <v>0</v>
          </cell>
          <cell r="AB749">
            <v>0</v>
          </cell>
          <cell r="AC749">
            <v>0</v>
          </cell>
          <cell r="AD749">
            <v>5989</v>
          </cell>
          <cell r="AE749">
            <v>5989</v>
          </cell>
          <cell r="AF749">
            <v>2498334</v>
          </cell>
          <cell r="AG749">
            <v>235.82</v>
          </cell>
          <cell r="AH749">
            <v>10594.24</v>
          </cell>
          <cell r="AI749">
            <v>2107995</v>
          </cell>
          <cell r="AJ749">
            <v>2661554</v>
          </cell>
          <cell r="AK749">
            <v>0.79200000000000004</v>
          </cell>
          <cell r="AL749">
            <v>5622</v>
          </cell>
          <cell r="AM749">
            <v>5622</v>
          </cell>
          <cell r="AN749">
            <v>76523</v>
          </cell>
        </row>
        <row r="750">
          <cell r="M750" t="str">
            <v>965076786</v>
          </cell>
          <cell r="N750">
            <v>0</v>
          </cell>
          <cell r="O750">
            <v>7694.33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 t="b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76523</v>
          </cell>
        </row>
        <row r="751">
          <cell r="M751" t="str">
            <v>965069401</v>
          </cell>
          <cell r="N751">
            <v>1</v>
          </cell>
          <cell r="O751">
            <v>10185.43</v>
          </cell>
          <cell r="P751">
            <v>0</v>
          </cell>
          <cell r="Q751">
            <v>0</v>
          </cell>
          <cell r="R751">
            <v>0</v>
          </cell>
          <cell r="S751">
            <v>1.35</v>
          </cell>
          <cell r="T751">
            <v>1.35</v>
          </cell>
          <cell r="U751">
            <v>13750</v>
          </cell>
          <cell r="V751" t="b">
            <v>0</v>
          </cell>
          <cell r="W751">
            <v>7941</v>
          </cell>
          <cell r="X751">
            <v>7301</v>
          </cell>
          <cell r="Y751">
            <v>7518</v>
          </cell>
          <cell r="Z751">
            <v>8939</v>
          </cell>
          <cell r="AA751">
            <v>0</v>
          </cell>
          <cell r="AB751">
            <v>0</v>
          </cell>
          <cell r="AC751">
            <v>0</v>
          </cell>
          <cell r="AD751">
            <v>12068</v>
          </cell>
          <cell r="AE751">
            <v>12068</v>
          </cell>
          <cell r="AF751">
            <v>2498334</v>
          </cell>
          <cell r="AG751">
            <v>235.82</v>
          </cell>
          <cell r="AH751">
            <v>10594.24</v>
          </cell>
          <cell r="AI751">
            <v>2107995</v>
          </cell>
          <cell r="AJ751">
            <v>2661554</v>
          </cell>
          <cell r="AK751">
            <v>0.79200000000000004</v>
          </cell>
          <cell r="AL751">
            <v>11327</v>
          </cell>
          <cell r="AM751">
            <v>11327</v>
          </cell>
          <cell r="AN751">
            <v>76523</v>
          </cell>
        </row>
        <row r="752">
          <cell r="M752" t="str">
            <v>965069427</v>
          </cell>
          <cell r="N752">
            <v>0</v>
          </cell>
          <cell r="O752">
            <v>4897.8999999999996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 t="b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76523</v>
          </cell>
        </row>
        <row r="753">
          <cell r="M753" t="str">
            <v>965069468</v>
          </cell>
          <cell r="N753">
            <v>1</v>
          </cell>
          <cell r="O753">
            <v>11316.15</v>
          </cell>
          <cell r="P753">
            <v>0</v>
          </cell>
          <cell r="Q753">
            <v>0</v>
          </cell>
          <cell r="R753">
            <v>0</v>
          </cell>
          <cell r="S753">
            <v>3.18</v>
          </cell>
          <cell r="T753">
            <v>3.18</v>
          </cell>
          <cell r="U753">
            <v>35985</v>
          </cell>
          <cell r="V753" t="b">
            <v>0</v>
          </cell>
          <cell r="W753">
            <v>7941</v>
          </cell>
          <cell r="X753">
            <v>7301</v>
          </cell>
          <cell r="Y753">
            <v>7518</v>
          </cell>
          <cell r="Z753">
            <v>8939</v>
          </cell>
          <cell r="AA753">
            <v>0</v>
          </cell>
          <cell r="AB753">
            <v>0</v>
          </cell>
          <cell r="AC753">
            <v>0</v>
          </cell>
          <cell r="AD753">
            <v>28426</v>
          </cell>
          <cell r="AE753">
            <v>28426</v>
          </cell>
          <cell r="AF753">
            <v>2498334</v>
          </cell>
          <cell r="AG753">
            <v>235.82</v>
          </cell>
          <cell r="AH753">
            <v>10594.24</v>
          </cell>
          <cell r="AI753">
            <v>2107995</v>
          </cell>
          <cell r="AJ753">
            <v>2661554</v>
          </cell>
          <cell r="AK753">
            <v>0.79200000000000004</v>
          </cell>
          <cell r="AL753">
            <v>26682</v>
          </cell>
          <cell r="AM753">
            <v>26682</v>
          </cell>
          <cell r="AN753">
            <v>76523</v>
          </cell>
        </row>
        <row r="754">
          <cell r="M754" t="str">
            <v>965069484</v>
          </cell>
          <cell r="N754">
            <v>0</v>
          </cell>
          <cell r="O754">
            <v>5191.3900000000003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 t="b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M754">
            <v>0</v>
          </cell>
          <cell r="AN754">
            <v>76523</v>
          </cell>
        </row>
        <row r="755">
          <cell r="M755" t="str">
            <v>965069583</v>
          </cell>
          <cell r="N755">
            <v>0</v>
          </cell>
          <cell r="O755">
            <v>6037.99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 t="b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76523</v>
          </cell>
        </row>
        <row r="756">
          <cell r="M756" t="str">
            <v>965069666</v>
          </cell>
          <cell r="N756">
            <v>0</v>
          </cell>
          <cell r="O756">
            <v>6919.92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 t="b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76523</v>
          </cell>
        </row>
        <row r="757">
          <cell r="M757" t="str">
            <v>965069674</v>
          </cell>
          <cell r="N757">
            <v>1</v>
          </cell>
          <cell r="O757">
            <v>10150.69</v>
          </cell>
          <cell r="P757">
            <v>0</v>
          </cell>
          <cell r="Q757">
            <v>0</v>
          </cell>
          <cell r="R757">
            <v>0</v>
          </cell>
          <cell r="S757">
            <v>1</v>
          </cell>
          <cell r="T757">
            <v>1</v>
          </cell>
          <cell r="U757">
            <v>10151</v>
          </cell>
          <cell r="V757" t="b">
            <v>0</v>
          </cell>
          <cell r="W757">
            <v>7941</v>
          </cell>
          <cell r="X757">
            <v>7301</v>
          </cell>
          <cell r="Y757">
            <v>7518</v>
          </cell>
          <cell r="Z757">
            <v>8939</v>
          </cell>
          <cell r="AA757">
            <v>0</v>
          </cell>
          <cell r="AB757">
            <v>0</v>
          </cell>
          <cell r="AC757">
            <v>0</v>
          </cell>
          <cell r="AD757">
            <v>8939</v>
          </cell>
          <cell r="AE757">
            <v>8939</v>
          </cell>
          <cell r="AF757">
            <v>2498334</v>
          </cell>
          <cell r="AG757">
            <v>235.82</v>
          </cell>
          <cell r="AH757">
            <v>10594.24</v>
          </cell>
          <cell r="AI757">
            <v>2107995</v>
          </cell>
          <cell r="AJ757">
            <v>2661554</v>
          </cell>
          <cell r="AK757">
            <v>0.79200000000000004</v>
          </cell>
          <cell r="AL757">
            <v>8391</v>
          </cell>
          <cell r="AM757">
            <v>8391</v>
          </cell>
          <cell r="AN757">
            <v>76523</v>
          </cell>
        </row>
        <row r="758">
          <cell r="M758" t="str">
            <v>965073387</v>
          </cell>
          <cell r="N758">
            <v>0</v>
          </cell>
          <cell r="O758">
            <v>4682.38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 t="b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76523</v>
          </cell>
        </row>
        <row r="759">
          <cell r="M759" t="str">
            <v>965069799</v>
          </cell>
          <cell r="N759">
            <v>0</v>
          </cell>
          <cell r="O759">
            <v>3694.37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 t="b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76523</v>
          </cell>
        </row>
        <row r="760">
          <cell r="M760" t="str">
            <v>965069823</v>
          </cell>
          <cell r="N760">
            <v>0</v>
          </cell>
          <cell r="O760">
            <v>5623.56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 t="b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  <cell r="AM760">
            <v>0</v>
          </cell>
          <cell r="AN760">
            <v>76523</v>
          </cell>
        </row>
        <row r="761">
          <cell r="M761" t="str">
            <v>965071860</v>
          </cell>
          <cell r="N761">
            <v>0</v>
          </cell>
          <cell r="O761">
            <v>528.91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 t="b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76523</v>
          </cell>
        </row>
        <row r="762">
          <cell r="M762" t="str">
            <v>965072256</v>
          </cell>
          <cell r="N762">
            <v>0</v>
          </cell>
          <cell r="O762">
            <v>1276.82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 t="b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76523</v>
          </cell>
        </row>
        <row r="763">
          <cell r="M763" t="str">
            <v>965075523</v>
          </cell>
          <cell r="N763">
            <v>0</v>
          </cell>
          <cell r="O763">
            <v>927.31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 t="b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K763">
            <v>0</v>
          </cell>
          <cell r="AL763">
            <v>0</v>
          </cell>
          <cell r="AM763">
            <v>0</v>
          </cell>
          <cell r="AN763">
            <v>76523</v>
          </cell>
        </row>
        <row r="764">
          <cell r="M764" t="str">
            <v>965072454</v>
          </cell>
          <cell r="N764">
            <v>0</v>
          </cell>
          <cell r="O764">
            <v>1062.1400000000001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 t="b">
            <v>0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  <cell r="AG764">
            <v>0</v>
          </cell>
          <cell r="AH764">
            <v>0</v>
          </cell>
          <cell r="AI764">
            <v>0</v>
          </cell>
          <cell r="AJ764">
            <v>0</v>
          </cell>
          <cell r="AK764">
            <v>0</v>
          </cell>
          <cell r="AL764">
            <v>0</v>
          </cell>
          <cell r="AM764">
            <v>0</v>
          </cell>
          <cell r="AN764">
            <v>76523</v>
          </cell>
        </row>
        <row r="765">
          <cell r="M765" t="str">
            <v>965072546</v>
          </cell>
          <cell r="N765">
            <v>0</v>
          </cell>
          <cell r="O765">
            <v>3057.51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 t="b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76523</v>
          </cell>
        </row>
        <row r="766">
          <cell r="M766" t="str">
            <v>965072603</v>
          </cell>
          <cell r="N766">
            <v>0</v>
          </cell>
          <cell r="O766">
            <v>3036.74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 t="b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I766">
            <v>0</v>
          </cell>
          <cell r="AJ766">
            <v>0</v>
          </cell>
          <cell r="AK766">
            <v>0</v>
          </cell>
          <cell r="AL766">
            <v>0</v>
          </cell>
          <cell r="AM766">
            <v>0</v>
          </cell>
          <cell r="AN766">
            <v>76523</v>
          </cell>
        </row>
        <row r="767">
          <cell r="M767" t="str">
            <v>965072652</v>
          </cell>
          <cell r="N767">
            <v>0</v>
          </cell>
          <cell r="O767">
            <v>3504.43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 t="b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0</v>
          </cell>
          <cell r="AM767">
            <v>0</v>
          </cell>
          <cell r="AN767">
            <v>76523</v>
          </cell>
        </row>
        <row r="768">
          <cell r="M768" t="str">
            <v>965073759</v>
          </cell>
          <cell r="N768">
            <v>0</v>
          </cell>
          <cell r="O768">
            <v>5119.4399999999996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 t="b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76523</v>
          </cell>
        </row>
        <row r="769">
          <cell r="M769" t="str">
            <v>965073940</v>
          </cell>
          <cell r="N769">
            <v>0</v>
          </cell>
          <cell r="O769">
            <v>2940.24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 t="b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76523</v>
          </cell>
        </row>
        <row r="770">
          <cell r="M770" t="str">
            <v>965076828</v>
          </cell>
          <cell r="N770">
            <v>0</v>
          </cell>
          <cell r="O770">
            <v>1282.25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 t="b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  <cell r="AL770">
            <v>0</v>
          </cell>
          <cell r="AM770">
            <v>0</v>
          </cell>
          <cell r="AN770">
            <v>76523</v>
          </cell>
        </row>
        <row r="771">
          <cell r="M771" t="str">
            <v>1142069369</v>
          </cell>
          <cell r="N771">
            <v>0</v>
          </cell>
          <cell r="O771">
            <v>3330.16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 t="b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K771">
            <v>0</v>
          </cell>
          <cell r="AL771">
            <v>0</v>
          </cell>
          <cell r="AM771">
            <v>0</v>
          </cell>
          <cell r="AN771">
            <v>364393</v>
          </cell>
        </row>
        <row r="772">
          <cell r="M772" t="str">
            <v>1142069377</v>
          </cell>
          <cell r="N772">
            <v>0</v>
          </cell>
          <cell r="O772">
            <v>5126.75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 t="b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K772">
            <v>0</v>
          </cell>
          <cell r="AL772">
            <v>0</v>
          </cell>
          <cell r="AM772">
            <v>0</v>
          </cell>
          <cell r="AN772">
            <v>364393</v>
          </cell>
        </row>
        <row r="773">
          <cell r="M773" t="str">
            <v>1142069385</v>
          </cell>
          <cell r="N773">
            <v>0</v>
          </cell>
          <cell r="O773">
            <v>5030.08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 t="b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364393</v>
          </cell>
        </row>
        <row r="774">
          <cell r="M774" t="str">
            <v>1142069393</v>
          </cell>
          <cell r="N774">
            <v>1</v>
          </cell>
          <cell r="O774">
            <v>6910.57</v>
          </cell>
          <cell r="P774">
            <v>0</v>
          </cell>
          <cell r="Q774">
            <v>0</v>
          </cell>
          <cell r="R774">
            <v>7.79</v>
          </cell>
          <cell r="S774">
            <v>0</v>
          </cell>
          <cell r="T774">
            <v>7.79</v>
          </cell>
          <cell r="U774">
            <v>53833</v>
          </cell>
          <cell r="V774" t="b">
            <v>0</v>
          </cell>
          <cell r="W774">
            <v>7941</v>
          </cell>
          <cell r="X774">
            <v>7301</v>
          </cell>
          <cell r="Y774">
            <v>7518</v>
          </cell>
          <cell r="Z774">
            <v>8939</v>
          </cell>
          <cell r="AA774">
            <v>0</v>
          </cell>
          <cell r="AB774">
            <v>0</v>
          </cell>
          <cell r="AC774">
            <v>58565</v>
          </cell>
          <cell r="AD774">
            <v>0</v>
          </cell>
          <cell r="AE774">
            <v>58565</v>
          </cell>
          <cell r="AF774">
            <v>5397221</v>
          </cell>
          <cell r="AG774">
            <v>635.14</v>
          </cell>
          <cell r="AH774">
            <v>8497.69</v>
          </cell>
          <cell r="AI774">
            <v>5356598</v>
          </cell>
          <cell r="AJ774">
            <v>5567970</v>
          </cell>
          <cell r="AK774">
            <v>0.96199999999999997</v>
          </cell>
          <cell r="AL774">
            <v>63682</v>
          </cell>
          <cell r="AM774">
            <v>53833</v>
          </cell>
          <cell r="AN774">
            <v>364393</v>
          </cell>
        </row>
        <row r="775">
          <cell r="M775" t="str">
            <v>1142069401</v>
          </cell>
          <cell r="N775">
            <v>1</v>
          </cell>
          <cell r="O775">
            <v>10185.43</v>
          </cell>
          <cell r="P775">
            <v>0</v>
          </cell>
          <cell r="Q775">
            <v>0</v>
          </cell>
          <cell r="R775">
            <v>0</v>
          </cell>
          <cell r="S775">
            <v>34.049999999999997</v>
          </cell>
          <cell r="T775">
            <v>34.049999999999997</v>
          </cell>
          <cell r="U775">
            <v>346814</v>
          </cell>
          <cell r="V775" t="b">
            <v>0</v>
          </cell>
          <cell r="W775">
            <v>7941</v>
          </cell>
          <cell r="X775">
            <v>7301</v>
          </cell>
          <cell r="Y775">
            <v>7518</v>
          </cell>
          <cell r="Z775">
            <v>8939</v>
          </cell>
          <cell r="AA775">
            <v>0</v>
          </cell>
          <cell r="AB775">
            <v>0</v>
          </cell>
          <cell r="AC775">
            <v>0</v>
          </cell>
          <cell r="AD775">
            <v>304373</v>
          </cell>
          <cell r="AE775">
            <v>304373</v>
          </cell>
          <cell r="AF775">
            <v>5397221</v>
          </cell>
          <cell r="AG775">
            <v>635.14</v>
          </cell>
          <cell r="AH775">
            <v>8497.69</v>
          </cell>
          <cell r="AI775">
            <v>5356598</v>
          </cell>
          <cell r="AJ775">
            <v>5567970</v>
          </cell>
          <cell r="AK775">
            <v>0.96199999999999997</v>
          </cell>
          <cell r="AL775">
            <v>278351</v>
          </cell>
          <cell r="AM775">
            <v>278351</v>
          </cell>
          <cell r="AN775">
            <v>364393</v>
          </cell>
        </row>
        <row r="776">
          <cell r="M776" t="str">
            <v>1142069419</v>
          </cell>
          <cell r="N776">
            <v>0</v>
          </cell>
          <cell r="O776">
            <v>6132.62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 t="b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364393</v>
          </cell>
        </row>
        <row r="777">
          <cell r="M777" t="str">
            <v>1142069427</v>
          </cell>
          <cell r="N777">
            <v>0</v>
          </cell>
          <cell r="O777">
            <v>4897.8999999999996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 t="b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364393</v>
          </cell>
        </row>
        <row r="778">
          <cell r="M778" t="str">
            <v>1142069435</v>
          </cell>
          <cell r="N778">
            <v>0</v>
          </cell>
          <cell r="O778">
            <v>4871.01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 t="b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364393</v>
          </cell>
        </row>
        <row r="779">
          <cell r="M779" t="str">
            <v>1142069450</v>
          </cell>
          <cell r="N779">
            <v>0</v>
          </cell>
          <cell r="O779">
            <v>3562.39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 t="b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364393</v>
          </cell>
        </row>
        <row r="780">
          <cell r="M780" t="str">
            <v>1142069484</v>
          </cell>
          <cell r="N780">
            <v>0</v>
          </cell>
          <cell r="O780">
            <v>5191.3900000000003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 t="b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  <cell r="AG780">
            <v>0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0</v>
          </cell>
          <cell r="AM780">
            <v>0</v>
          </cell>
          <cell r="AN780">
            <v>364393</v>
          </cell>
        </row>
        <row r="781">
          <cell r="M781" t="str">
            <v>1142069575</v>
          </cell>
          <cell r="N781">
            <v>0</v>
          </cell>
          <cell r="O781">
            <v>5261.4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 t="b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364393</v>
          </cell>
        </row>
        <row r="782">
          <cell r="M782" t="str">
            <v>1142069583</v>
          </cell>
          <cell r="N782">
            <v>0</v>
          </cell>
          <cell r="O782">
            <v>6037.99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 t="b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364393</v>
          </cell>
        </row>
        <row r="783">
          <cell r="M783" t="str">
            <v>1142069617</v>
          </cell>
          <cell r="N783">
            <v>0</v>
          </cell>
          <cell r="O783">
            <v>4040.53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 t="b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C783">
            <v>0</v>
          </cell>
          <cell r="AD783">
            <v>0</v>
          </cell>
          <cell r="AE783">
            <v>0</v>
          </cell>
          <cell r="AF783">
            <v>0</v>
          </cell>
          <cell r="AG783">
            <v>0</v>
          </cell>
          <cell r="AH783">
            <v>0</v>
          </cell>
          <cell r="AI783">
            <v>0</v>
          </cell>
          <cell r="AJ783">
            <v>0</v>
          </cell>
          <cell r="AK783">
            <v>0</v>
          </cell>
          <cell r="AL783">
            <v>0</v>
          </cell>
          <cell r="AM783">
            <v>0</v>
          </cell>
          <cell r="AN783">
            <v>364393</v>
          </cell>
        </row>
        <row r="784">
          <cell r="M784" t="str">
            <v>1142069625</v>
          </cell>
          <cell r="N784">
            <v>0</v>
          </cell>
          <cell r="O784">
            <v>3358.42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 t="b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364393</v>
          </cell>
        </row>
        <row r="785">
          <cell r="M785" t="str">
            <v>1142069633</v>
          </cell>
          <cell r="N785">
            <v>0</v>
          </cell>
          <cell r="O785">
            <v>4542.8900000000003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 t="b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364393</v>
          </cell>
        </row>
        <row r="786">
          <cell r="M786" t="str">
            <v>1142069666</v>
          </cell>
          <cell r="N786">
            <v>0</v>
          </cell>
          <cell r="O786">
            <v>6919.92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 t="b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364393</v>
          </cell>
        </row>
        <row r="787">
          <cell r="M787" t="str">
            <v>1142069674</v>
          </cell>
          <cell r="N787">
            <v>1</v>
          </cell>
          <cell r="O787">
            <v>10150.69</v>
          </cell>
          <cell r="P787">
            <v>0</v>
          </cell>
          <cell r="Q787">
            <v>0</v>
          </cell>
          <cell r="R787">
            <v>1.98</v>
          </cell>
          <cell r="S787">
            <v>1.96</v>
          </cell>
          <cell r="T787">
            <v>3.94</v>
          </cell>
          <cell r="U787">
            <v>39994</v>
          </cell>
          <cell r="V787" t="b">
            <v>0</v>
          </cell>
          <cell r="W787">
            <v>7941</v>
          </cell>
          <cell r="X787">
            <v>7301</v>
          </cell>
          <cell r="Y787">
            <v>7518</v>
          </cell>
          <cell r="Z787">
            <v>8939</v>
          </cell>
          <cell r="AA787">
            <v>0</v>
          </cell>
          <cell r="AB787">
            <v>0</v>
          </cell>
          <cell r="AC787">
            <v>14886</v>
          </cell>
          <cell r="AD787">
            <v>17520</v>
          </cell>
          <cell r="AE787">
            <v>32406</v>
          </cell>
          <cell r="AF787">
            <v>5397221</v>
          </cell>
          <cell r="AG787">
            <v>635.14</v>
          </cell>
          <cell r="AH787">
            <v>8497.69</v>
          </cell>
          <cell r="AI787">
            <v>5356598</v>
          </cell>
          <cell r="AJ787">
            <v>5567970</v>
          </cell>
          <cell r="AK787">
            <v>0.96199999999999997</v>
          </cell>
          <cell r="AL787">
            <v>32209</v>
          </cell>
          <cell r="AM787">
            <v>32209</v>
          </cell>
          <cell r="AN787">
            <v>364393</v>
          </cell>
        </row>
        <row r="788">
          <cell r="M788" t="str">
            <v>1142069708</v>
          </cell>
          <cell r="N788">
            <v>0</v>
          </cell>
          <cell r="O788">
            <v>5622.62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 t="b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364393</v>
          </cell>
        </row>
        <row r="789">
          <cell r="M789" t="str">
            <v>1142073387</v>
          </cell>
          <cell r="N789">
            <v>0</v>
          </cell>
          <cell r="O789">
            <v>4682.38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 t="b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364393</v>
          </cell>
        </row>
        <row r="790">
          <cell r="M790" t="str">
            <v>1239761796</v>
          </cell>
          <cell r="N790">
            <v>0</v>
          </cell>
          <cell r="O790">
            <v>2683.73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 t="b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  <cell r="AH790">
            <v>0</v>
          </cell>
          <cell r="AI790">
            <v>0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32733</v>
          </cell>
        </row>
        <row r="791">
          <cell r="M791" t="str">
            <v>1239768593</v>
          </cell>
          <cell r="N791">
            <v>0</v>
          </cell>
          <cell r="O791">
            <v>1697.11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 t="b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0</v>
          </cell>
          <cell r="AH791">
            <v>0</v>
          </cell>
          <cell r="AI791">
            <v>0</v>
          </cell>
          <cell r="AJ791">
            <v>0</v>
          </cell>
          <cell r="AK791">
            <v>0</v>
          </cell>
          <cell r="AL791">
            <v>0</v>
          </cell>
          <cell r="AM791">
            <v>0</v>
          </cell>
          <cell r="AN791">
            <v>32733</v>
          </cell>
        </row>
        <row r="792">
          <cell r="M792" t="str">
            <v>1239769369</v>
          </cell>
          <cell r="N792">
            <v>0</v>
          </cell>
          <cell r="O792">
            <v>3330.16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 t="b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32733</v>
          </cell>
        </row>
        <row r="793">
          <cell r="M793" t="str">
            <v>1239769377</v>
          </cell>
          <cell r="N793">
            <v>0</v>
          </cell>
          <cell r="O793">
            <v>5126.75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 t="b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K793">
            <v>0</v>
          </cell>
          <cell r="AL793">
            <v>0</v>
          </cell>
          <cell r="AM793">
            <v>0</v>
          </cell>
          <cell r="AN793">
            <v>32733</v>
          </cell>
        </row>
        <row r="794">
          <cell r="M794" t="str">
            <v>1239769419</v>
          </cell>
          <cell r="N794">
            <v>0</v>
          </cell>
          <cell r="O794">
            <v>6132.62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 t="b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  <cell r="AG794">
            <v>0</v>
          </cell>
          <cell r="AH794">
            <v>0</v>
          </cell>
          <cell r="AI794">
            <v>0</v>
          </cell>
          <cell r="AJ794">
            <v>0</v>
          </cell>
          <cell r="AK794">
            <v>0</v>
          </cell>
          <cell r="AL794">
            <v>0</v>
          </cell>
          <cell r="AM794">
            <v>0</v>
          </cell>
          <cell r="AN794">
            <v>32733</v>
          </cell>
        </row>
        <row r="795">
          <cell r="M795" t="str">
            <v>1239769435</v>
          </cell>
          <cell r="N795">
            <v>0</v>
          </cell>
          <cell r="O795">
            <v>4871.01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 t="b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32733</v>
          </cell>
        </row>
        <row r="796">
          <cell r="M796" t="str">
            <v>1239769450</v>
          </cell>
          <cell r="N796">
            <v>0</v>
          </cell>
          <cell r="O796">
            <v>3562.39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 t="b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K796">
            <v>0</v>
          </cell>
          <cell r="AL796">
            <v>0</v>
          </cell>
          <cell r="AM796">
            <v>0</v>
          </cell>
          <cell r="AN796">
            <v>32733</v>
          </cell>
        </row>
        <row r="797">
          <cell r="M797" t="str">
            <v>1239769484</v>
          </cell>
          <cell r="N797">
            <v>0</v>
          </cell>
          <cell r="O797">
            <v>5191.3900000000003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 t="b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0</v>
          </cell>
          <cell r="AN797">
            <v>32733</v>
          </cell>
        </row>
        <row r="798">
          <cell r="M798" t="str">
            <v>1239769617</v>
          </cell>
          <cell r="N798">
            <v>0</v>
          </cell>
          <cell r="O798">
            <v>4040.53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 t="b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K798">
            <v>0</v>
          </cell>
          <cell r="AL798">
            <v>0</v>
          </cell>
          <cell r="AM798">
            <v>0</v>
          </cell>
          <cell r="AN798">
            <v>32733</v>
          </cell>
        </row>
        <row r="799">
          <cell r="M799" t="str">
            <v>1239769625</v>
          </cell>
          <cell r="N799">
            <v>0</v>
          </cell>
          <cell r="O799">
            <v>3358.42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 t="b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0</v>
          </cell>
          <cell r="AL799">
            <v>0</v>
          </cell>
          <cell r="AM799">
            <v>0</v>
          </cell>
          <cell r="AN799">
            <v>32733</v>
          </cell>
        </row>
        <row r="800">
          <cell r="M800" t="str">
            <v>1239769633</v>
          </cell>
          <cell r="N800">
            <v>0</v>
          </cell>
          <cell r="O800">
            <v>4542.8900000000003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 t="b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32733</v>
          </cell>
        </row>
        <row r="801">
          <cell r="M801" t="str">
            <v>1239769666</v>
          </cell>
          <cell r="N801">
            <v>0</v>
          </cell>
          <cell r="O801">
            <v>6919.92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 t="b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32733</v>
          </cell>
        </row>
        <row r="802">
          <cell r="M802" t="str">
            <v>1239769674</v>
          </cell>
          <cell r="N802">
            <v>1</v>
          </cell>
          <cell r="O802">
            <v>10150.69</v>
          </cell>
          <cell r="P802">
            <v>2.72</v>
          </cell>
          <cell r="Q802">
            <v>1.64</v>
          </cell>
          <cell r="R802">
            <v>0</v>
          </cell>
          <cell r="S802">
            <v>0</v>
          </cell>
          <cell r="T802">
            <v>4.3600000000000003</v>
          </cell>
          <cell r="U802">
            <v>44257</v>
          </cell>
          <cell r="V802" t="b">
            <v>0</v>
          </cell>
          <cell r="W802">
            <v>7941</v>
          </cell>
          <cell r="X802">
            <v>7301</v>
          </cell>
          <cell r="Y802">
            <v>7518</v>
          </cell>
          <cell r="Z802">
            <v>8939</v>
          </cell>
          <cell r="AA802">
            <v>21600</v>
          </cell>
          <cell r="AB802">
            <v>11974</v>
          </cell>
          <cell r="AC802">
            <v>0</v>
          </cell>
          <cell r="AD802">
            <v>0</v>
          </cell>
          <cell r="AE802">
            <v>33574</v>
          </cell>
          <cell r="AF802">
            <v>4579353</v>
          </cell>
          <cell r="AG802">
            <v>452.66</v>
          </cell>
          <cell r="AH802">
            <v>10116.540000000001</v>
          </cell>
          <cell r="AI802">
            <v>3522752</v>
          </cell>
          <cell r="AJ802">
            <v>4747048</v>
          </cell>
          <cell r="AK802">
            <v>0.74209999999999998</v>
          </cell>
          <cell r="AL802">
            <v>32733</v>
          </cell>
          <cell r="AM802">
            <v>32733</v>
          </cell>
          <cell r="AN802">
            <v>32733</v>
          </cell>
        </row>
        <row r="803">
          <cell r="M803" t="str">
            <v>1239773387</v>
          </cell>
          <cell r="N803">
            <v>0</v>
          </cell>
          <cell r="O803">
            <v>4682.38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 t="b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  <cell r="AG803">
            <v>0</v>
          </cell>
          <cell r="AH803">
            <v>0</v>
          </cell>
          <cell r="AI803">
            <v>0</v>
          </cell>
          <cell r="AJ803">
            <v>0</v>
          </cell>
          <cell r="AK803">
            <v>0</v>
          </cell>
          <cell r="AL803">
            <v>0</v>
          </cell>
          <cell r="AM803">
            <v>0</v>
          </cell>
          <cell r="AN803">
            <v>32733</v>
          </cell>
        </row>
        <row r="804">
          <cell r="M804" t="str">
            <v>1258261176</v>
          </cell>
          <cell r="N804">
            <v>0</v>
          </cell>
          <cell r="O804">
            <v>3702.08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 t="b">
            <v>0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>
            <v>0</v>
          </cell>
          <cell r="AH804">
            <v>0</v>
          </cell>
          <cell r="AI804">
            <v>0</v>
          </cell>
          <cell r="AJ804">
            <v>0</v>
          </cell>
          <cell r="AK804">
            <v>0</v>
          </cell>
          <cell r="AL804">
            <v>0</v>
          </cell>
          <cell r="AM804">
            <v>0</v>
          </cell>
          <cell r="AN804">
            <v>152097</v>
          </cell>
        </row>
        <row r="805">
          <cell r="M805" t="str">
            <v>1258261234</v>
          </cell>
          <cell r="N805">
            <v>0</v>
          </cell>
          <cell r="O805">
            <v>4282.28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 t="b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152097</v>
          </cell>
        </row>
        <row r="806">
          <cell r="M806" t="str">
            <v>1258261242</v>
          </cell>
          <cell r="N806">
            <v>0</v>
          </cell>
          <cell r="O806">
            <v>2641.62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 t="b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152097</v>
          </cell>
        </row>
        <row r="807">
          <cell r="M807" t="str">
            <v>1258275499</v>
          </cell>
          <cell r="N807">
            <v>0</v>
          </cell>
          <cell r="O807">
            <v>2012.53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 t="b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  <cell r="AG807">
            <v>0</v>
          </cell>
          <cell r="AH807">
            <v>0</v>
          </cell>
          <cell r="AI807">
            <v>0</v>
          </cell>
          <cell r="AJ807">
            <v>0</v>
          </cell>
          <cell r="AK807">
            <v>0</v>
          </cell>
          <cell r="AL807">
            <v>0</v>
          </cell>
          <cell r="AM807">
            <v>0</v>
          </cell>
          <cell r="AN807">
            <v>152097</v>
          </cell>
        </row>
        <row r="808">
          <cell r="M808" t="str">
            <v>1258269005</v>
          </cell>
          <cell r="N808">
            <v>0</v>
          </cell>
          <cell r="O808">
            <v>3239.6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 t="b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>
            <v>0</v>
          </cell>
          <cell r="AH808">
            <v>0</v>
          </cell>
          <cell r="AI808">
            <v>0</v>
          </cell>
          <cell r="AJ808">
            <v>0</v>
          </cell>
          <cell r="AK808">
            <v>0</v>
          </cell>
          <cell r="AL808">
            <v>0</v>
          </cell>
          <cell r="AM808">
            <v>0</v>
          </cell>
          <cell r="AN808">
            <v>152097</v>
          </cell>
        </row>
        <row r="809">
          <cell r="M809" t="str">
            <v>1258269369</v>
          </cell>
          <cell r="N809">
            <v>0</v>
          </cell>
          <cell r="O809">
            <v>3330.16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  <cell r="V809" t="b">
            <v>0</v>
          </cell>
          <cell r="W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  <cell r="AG809">
            <v>0</v>
          </cell>
          <cell r="AH809">
            <v>0</v>
          </cell>
          <cell r="AI809">
            <v>0</v>
          </cell>
          <cell r="AJ809">
            <v>0</v>
          </cell>
          <cell r="AK809">
            <v>0</v>
          </cell>
          <cell r="AL809">
            <v>0</v>
          </cell>
          <cell r="AM809">
            <v>0</v>
          </cell>
          <cell r="AN809">
            <v>152097</v>
          </cell>
        </row>
        <row r="810">
          <cell r="M810" t="str">
            <v>1258269377</v>
          </cell>
          <cell r="N810">
            <v>0</v>
          </cell>
          <cell r="O810">
            <v>5126.75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 t="b">
            <v>0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  <cell r="AG810">
            <v>0</v>
          </cell>
          <cell r="AH810">
            <v>0</v>
          </cell>
          <cell r="AI810">
            <v>0</v>
          </cell>
          <cell r="AJ810">
            <v>0</v>
          </cell>
          <cell r="AK810">
            <v>0</v>
          </cell>
          <cell r="AL810">
            <v>0</v>
          </cell>
          <cell r="AM810">
            <v>0</v>
          </cell>
          <cell r="AN810">
            <v>152097</v>
          </cell>
        </row>
        <row r="811">
          <cell r="M811" t="str">
            <v>1258269393</v>
          </cell>
          <cell r="N811">
            <v>1</v>
          </cell>
          <cell r="O811">
            <v>6910.57</v>
          </cell>
          <cell r="P811">
            <v>4.62</v>
          </cell>
          <cell r="Q811">
            <v>2.65</v>
          </cell>
          <cell r="R811">
            <v>0</v>
          </cell>
          <cell r="S811">
            <v>0</v>
          </cell>
          <cell r="T811">
            <v>7.27</v>
          </cell>
          <cell r="U811">
            <v>50240</v>
          </cell>
          <cell r="V811" t="b">
            <v>0</v>
          </cell>
          <cell r="W811">
            <v>7941</v>
          </cell>
          <cell r="X811">
            <v>7301</v>
          </cell>
          <cell r="Y811">
            <v>7518</v>
          </cell>
          <cell r="Z811">
            <v>8939</v>
          </cell>
          <cell r="AA811">
            <v>36687</v>
          </cell>
          <cell r="AB811">
            <v>19348</v>
          </cell>
          <cell r="AC811">
            <v>0</v>
          </cell>
          <cell r="AD811">
            <v>0</v>
          </cell>
          <cell r="AE811">
            <v>56035</v>
          </cell>
          <cell r="AF811">
            <v>4212268</v>
          </cell>
          <cell r="AG811">
            <v>473.25</v>
          </cell>
          <cell r="AH811">
            <v>8900.7199999999993</v>
          </cell>
          <cell r="AI811">
            <v>3680696</v>
          </cell>
          <cell r="AJ811">
            <v>4351540</v>
          </cell>
          <cell r="AK811">
            <v>0.8458</v>
          </cell>
          <cell r="AL811">
            <v>54730</v>
          </cell>
          <cell r="AM811">
            <v>50240</v>
          </cell>
          <cell r="AN811">
            <v>152097</v>
          </cell>
        </row>
        <row r="812">
          <cell r="M812" t="str">
            <v>1258269435</v>
          </cell>
          <cell r="N812">
            <v>0</v>
          </cell>
          <cell r="O812">
            <v>4871.01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 t="b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152097</v>
          </cell>
        </row>
        <row r="813">
          <cell r="M813" t="str">
            <v>1258269450</v>
          </cell>
          <cell r="N813">
            <v>0</v>
          </cell>
          <cell r="O813">
            <v>3562.39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 t="b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  <cell r="AG813">
            <v>0</v>
          </cell>
          <cell r="AH813">
            <v>0</v>
          </cell>
          <cell r="AI813">
            <v>0</v>
          </cell>
          <cell r="AJ813">
            <v>0</v>
          </cell>
          <cell r="AK813">
            <v>0</v>
          </cell>
          <cell r="AL813">
            <v>0</v>
          </cell>
          <cell r="AM813">
            <v>0</v>
          </cell>
          <cell r="AN813">
            <v>152097</v>
          </cell>
        </row>
        <row r="814">
          <cell r="M814" t="str">
            <v>1258269484</v>
          </cell>
          <cell r="N814">
            <v>0</v>
          </cell>
          <cell r="O814">
            <v>5191.3900000000003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 t="b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K814">
            <v>0</v>
          </cell>
          <cell r="AL814">
            <v>0</v>
          </cell>
          <cell r="AM814">
            <v>0</v>
          </cell>
          <cell r="AN814">
            <v>152097</v>
          </cell>
        </row>
        <row r="815">
          <cell r="M815" t="str">
            <v>1258269583</v>
          </cell>
          <cell r="N815">
            <v>0</v>
          </cell>
          <cell r="O815">
            <v>6037.99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 t="b">
            <v>0</v>
          </cell>
          <cell r="W815">
            <v>0</v>
          </cell>
          <cell r="X815">
            <v>0</v>
          </cell>
          <cell r="Y815">
            <v>0</v>
          </cell>
          <cell r="Z815">
            <v>0</v>
          </cell>
          <cell r="AA815">
            <v>0</v>
          </cell>
          <cell r="AB815">
            <v>0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  <cell r="AG815">
            <v>0</v>
          </cell>
          <cell r="AH815">
            <v>0</v>
          </cell>
          <cell r="AI815">
            <v>0</v>
          </cell>
          <cell r="AJ815">
            <v>0</v>
          </cell>
          <cell r="AK815">
            <v>0</v>
          </cell>
          <cell r="AL815">
            <v>0</v>
          </cell>
          <cell r="AM815">
            <v>0</v>
          </cell>
          <cell r="AN815">
            <v>152097</v>
          </cell>
        </row>
        <row r="816">
          <cell r="M816" t="str">
            <v>1258269617</v>
          </cell>
          <cell r="N816">
            <v>0</v>
          </cell>
          <cell r="O816">
            <v>4040.53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 t="b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  <cell r="AM816">
            <v>0</v>
          </cell>
          <cell r="AN816">
            <v>152097</v>
          </cell>
        </row>
        <row r="817">
          <cell r="M817" t="str">
            <v>1258269625</v>
          </cell>
          <cell r="N817">
            <v>0</v>
          </cell>
          <cell r="O817">
            <v>3358.42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 t="b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K817">
            <v>0</v>
          </cell>
          <cell r="AL817">
            <v>0</v>
          </cell>
          <cell r="AM817">
            <v>0</v>
          </cell>
          <cell r="AN817">
            <v>152097</v>
          </cell>
        </row>
        <row r="818">
          <cell r="M818" t="str">
            <v>1258269633</v>
          </cell>
          <cell r="N818">
            <v>0</v>
          </cell>
          <cell r="O818">
            <v>4542.8900000000003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  <cell r="V818" t="b">
            <v>0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0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  <cell r="AG818">
            <v>0</v>
          </cell>
          <cell r="AH818">
            <v>0</v>
          </cell>
          <cell r="AI818">
            <v>0</v>
          </cell>
          <cell r="AJ818">
            <v>0</v>
          </cell>
          <cell r="AK818">
            <v>0</v>
          </cell>
          <cell r="AL818">
            <v>0</v>
          </cell>
          <cell r="AM818">
            <v>0</v>
          </cell>
          <cell r="AN818">
            <v>152097</v>
          </cell>
        </row>
        <row r="819">
          <cell r="M819" t="str">
            <v>1258269666</v>
          </cell>
          <cell r="N819">
            <v>0</v>
          </cell>
          <cell r="O819">
            <v>6919.92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 t="b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152097</v>
          </cell>
        </row>
        <row r="820">
          <cell r="M820" t="str">
            <v>1258269674</v>
          </cell>
          <cell r="N820">
            <v>1</v>
          </cell>
          <cell r="O820">
            <v>10150.69</v>
          </cell>
          <cell r="P820">
            <v>7.74</v>
          </cell>
          <cell r="Q820">
            <v>3.88</v>
          </cell>
          <cell r="R820">
            <v>0</v>
          </cell>
          <cell r="S820">
            <v>0</v>
          </cell>
          <cell r="T820">
            <v>11.62</v>
          </cell>
          <cell r="U820">
            <v>117951</v>
          </cell>
          <cell r="V820" t="b">
            <v>0</v>
          </cell>
          <cell r="W820">
            <v>7941</v>
          </cell>
          <cell r="X820">
            <v>7301</v>
          </cell>
          <cell r="Y820">
            <v>7518</v>
          </cell>
          <cell r="Z820">
            <v>8939</v>
          </cell>
          <cell r="AA820">
            <v>61463</v>
          </cell>
          <cell r="AB820">
            <v>28328</v>
          </cell>
          <cell r="AC820">
            <v>0</v>
          </cell>
          <cell r="AD820">
            <v>0</v>
          </cell>
          <cell r="AE820">
            <v>89791</v>
          </cell>
          <cell r="AF820">
            <v>4212268</v>
          </cell>
          <cell r="AG820">
            <v>473.25</v>
          </cell>
          <cell r="AH820">
            <v>8900.7199999999993</v>
          </cell>
          <cell r="AI820">
            <v>3680696</v>
          </cell>
          <cell r="AJ820">
            <v>4351540</v>
          </cell>
          <cell r="AK820">
            <v>0.8458</v>
          </cell>
          <cell r="AL820">
            <v>87478</v>
          </cell>
          <cell r="AM820">
            <v>87478</v>
          </cell>
          <cell r="AN820">
            <v>152097</v>
          </cell>
        </row>
        <row r="821">
          <cell r="M821" t="str">
            <v>1258269690</v>
          </cell>
          <cell r="N821">
            <v>1</v>
          </cell>
          <cell r="O821">
            <v>9250.25</v>
          </cell>
          <cell r="P821">
            <v>1.91</v>
          </cell>
          <cell r="Q821">
            <v>0</v>
          </cell>
          <cell r="R821">
            <v>0</v>
          </cell>
          <cell r="S821">
            <v>0</v>
          </cell>
          <cell r="T821">
            <v>1.91</v>
          </cell>
          <cell r="U821">
            <v>17668</v>
          </cell>
          <cell r="V821" t="b">
            <v>0</v>
          </cell>
          <cell r="W821">
            <v>7941</v>
          </cell>
          <cell r="X821">
            <v>7301</v>
          </cell>
          <cell r="Y821">
            <v>7518</v>
          </cell>
          <cell r="Z821">
            <v>8939</v>
          </cell>
          <cell r="AA821">
            <v>15167</v>
          </cell>
          <cell r="AB821">
            <v>0</v>
          </cell>
          <cell r="AC821">
            <v>0</v>
          </cell>
          <cell r="AD821">
            <v>0</v>
          </cell>
          <cell r="AE821">
            <v>15167</v>
          </cell>
          <cell r="AF821">
            <v>4212268</v>
          </cell>
          <cell r="AG821">
            <v>473.25</v>
          </cell>
          <cell r="AH821">
            <v>8900.7199999999993</v>
          </cell>
          <cell r="AI821">
            <v>3680696</v>
          </cell>
          <cell r="AJ821">
            <v>4351540</v>
          </cell>
          <cell r="AK821">
            <v>0.8458</v>
          </cell>
          <cell r="AL821">
            <v>14379</v>
          </cell>
          <cell r="AM821">
            <v>14379</v>
          </cell>
          <cell r="AN821">
            <v>152097</v>
          </cell>
        </row>
        <row r="822">
          <cell r="M822" t="str">
            <v>1258269708</v>
          </cell>
          <cell r="N822">
            <v>0</v>
          </cell>
          <cell r="O822">
            <v>5622.62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 t="b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  <cell r="AH822">
            <v>0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152097</v>
          </cell>
        </row>
        <row r="823">
          <cell r="M823" t="str">
            <v>1258273387</v>
          </cell>
          <cell r="N823">
            <v>0</v>
          </cell>
          <cell r="O823">
            <v>4682.38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 t="b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152097</v>
          </cell>
        </row>
        <row r="824">
          <cell r="M824" t="str">
            <v>1274561242</v>
          </cell>
          <cell r="N824">
            <v>0</v>
          </cell>
          <cell r="O824">
            <v>2641.62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 t="b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27524</v>
          </cell>
        </row>
        <row r="825">
          <cell r="M825" t="str">
            <v>1274569369</v>
          </cell>
          <cell r="N825">
            <v>0</v>
          </cell>
          <cell r="O825">
            <v>3330.16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 t="b">
            <v>0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0</v>
          </cell>
          <cell r="AE825">
            <v>0</v>
          </cell>
          <cell r="AF825">
            <v>0</v>
          </cell>
          <cell r="AG825">
            <v>0</v>
          </cell>
          <cell r="AH825">
            <v>0</v>
          </cell>
          <cell r="AI825">
            <v>0</v>
          </cell>
          <cell r="AJ825">
            <v>0</v>
          </cell>
          <cell r="AK825">
            <v>0</v>
          </cell>
          <cell r="AL825">
            <v>0</v>
          </cell>
          <cell r="AM825">
            <v>0</v>
          </cell>
          <cell r="AN825">
            <v>27524</v>
          </cell>
        </row>
        <row r="826">
          <cell r="M826" t="str">
            <v>1274569377</v>
          </cell>
          <cell r="N826">
            <v>0</v>
          </cell>
          <cell r="O826">
            <v>5126.75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 t="b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27524</v>
          </cell>
        </row>
        <row r="827">
          <cell r="M827" t="str">
            <v>1274569385</v>
          </cell>
          <cell r="N827">
            <v>0</v>
          </cell>
          <cell r="O827">
            <v>5030.08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 t="b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27524</v>
          </cell>
        </row>
        <row r="828">
          <cell r="M828" t="str">
            <v>1274569393</v>
          </cell>
          <cell r="N828">
            <v>1</v>
          </cell>
          <cell r="O828">
            <v>6910.57</v>
          </cell>
          <cell r="P828">
            <v>1.5</v>
          </cell>
          <cell r="Q828">
            <v>0.38</v>
          </cell>
          <cell r="R828">
            <v>0</v>
          </cell>
          <cell r="S828">
            <v>0</v>
          </cell>
          <cell r="T828">
            <v>1.88</v>
          </cell>
          <cell r="U828">
            <v>12992</v>
          </cell>
          <cell r="V828" t="b">
            <v>0</v>
          </cell>
          <cell r="W828">
            <v>7941</v>
          </cell>
          <cell r="X828">
            <v>7301</v>
          </cell>
          <cell r="Y828">
            <v>7518</v>
          </cell>
          <cell r="Z828">
            <v>8939</v>
          </cell>
          <cell r="AA828">
            <v>11912</v>
          </cell>
          <cell r="AB828">
            <v>2774</v>
          </cell>
          <cell r="AC828">
            <v>0</v>
          </cell>
          <cell r="AD828">
            <v>0</v>
          </cell>
          <cell r="AE828">
            <v>14686</v>
          </cell>
          <cell r="AF828">
            <v>5452280</v>
          </cell>
          <cell r="AG828">
            <v>540.17999999999995</v>
          </cell>
          <cell r="AH828">
            <v>10093.450000000001</v>
          </cell>
          <cell r="AI828">
            <v>4196219</v>
          </cell>
          <cell r="AJ828">
            <v>5624613</v>
          </cell>
          <cell r="AK828">
            <v>0.746</v>
          </cell>
          <cell r="AL828">
            <v>14156</v>
          </cell>
          <cell r="AM828">
            <v>12992</v>
          </cell>
          <cell r="AN828">
            <v>27524</v>
          </cell>
        </row>
        <row r="829">
          <cell r="M829" t="str">
            <v>1274569419</v>
          </cell>
          <cell r="N829">
            <v>0</v>
          </cell>
          <cell r="O829">
            <v>6132.62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 t="b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27524</v>
          </cell>
        </row>
        <row r="830">
          <cell r="M830" t="str">
            <v>1274569435</v>
          </cell>
          <cell r="N830">
            <v>0</v>
          </cell>
          <cell r="O830">
            <v>4871.01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 t="b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0</v>
          </cell>
          <cell r="AL830">
            <v>0</v>
          </cell>
          <cell r="AM830">
            <v>0</v>
          </cell>
          <cell r="AN830">
            <v>27524</v>
          </cell>
        </row>
        <row r="831">
          <cell r="M831" t="str">
            <v>1274569450</v>
          </cell>
          <cell r="N831">
            <v>0</v>
          </cell>
          <cell r="O831">
            <v>3562.39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 t="b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27524</v>
          </cell>
        </row>
        <row r="832">
          <cell r="M832" t="str">
            <v>1274569542</v>
          </cell>
          <cell r="N832">
            <v>0</v>
          </cell>
          <cell r="O832">
            <v>3465.46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 t="b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0</v>
          </cell>
          <cell r="AL832">
            <v>0</v>
          </cell>
          <cell r="AM832">
            <v>0</v>
          </cell>
          <cell r="AN832">
            <v>27524</v>
          </cell>
        </row>
        <row r="833">
          <cell r="M833" t="str">
            <v>1274569575</v>
          </cell>
          <cell r="N833">
            <v>0</v>
          </cell>
          <cell r="O833">
            <v>5261.4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 t="b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27524</v>
          </cell>
        </row>
        <row r="834">
          <cell r="M834" t="str">
            <v>1274569617</v>
          </cell>
          <cell r="N834">
            <v>0</v>
          </cell>
          <cell r="O834">
            <v>4040.53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 t="b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27524</v>
          </cell>
        </row>
        <row r="835">
          <cell r="M835" t="str">
            <v>1274569625</v>
          </cell>
          <cell r="N835">
            <v>0</v>
          </cell>
          <cell r="O835">
            <v>3358.42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 t="b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27524</v>
          </cell>
        </row>
        <row r="836">
          <cell r="M836" t="str">
            <v>1274569633</v>
          </cell>
          <cell r="N836">
            <v>0</v>
          </cell>
          <cell r="O836">
            <v>4542.8900000000003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 t="b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27524</v>
          </cell>
        </row>
        <row r="837">
          <cell r="M837" t="str">
            <v>1274569666</v>
          </cell>
          <cell r="N837">
            <v>0</v>
          </cell>
          <cell r="O837">
            <v>6919.92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 t="b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27524</v>
          </cell>
        </row>
        <row r="838">
          <cell r="M838" t="str">
            <v>1274569674</v>
          </cell>
          <cell r="N838">
            <v>1</v>
          </cell>
          <cell r="O838">
            <v>10150.69</v>
          </cell>
          <cell r="P838">
            <v>0.97</v>
          </cell>
          <cell r="Q838">
            <v>0.96</v>
          </cell>
          <cell r="R838">
            <v>0</v>
          </cell>
          <cell r="S838">
            <v>0</v>
          </cell>
          <cell r="T838">
            <v>1.93</v>
          </cell>
          <cell r="U838">
            <v>19591</v>
          </cell>
          <cell r="V838" t="b">
            <v>0</v>
          </cell>
          <cell r="W838">
            <v>7941</v>
          </cell>
          <cell r="X838">
            <v>7301</v>
          </cell>
          <cell r="Y838">
            <v>7518</v>
          </cell>
          <cell r="Z838">
            <v>8939</v>
          </cell>
          <cell r="AA838">
            <v>7703</v>
          </cell>
          <cell r="AB838">
            <v>7009</v>
          </cell>
          <cell r="AC838">
            <v>0</v>
          </cell>
          <cell r="AD838">
            <v>0</v>
          </cell>
          <cell r="AE838">
            <v>14712</v>
          </cell>
          <cell r="AF838">
            <v>5452280</v>
          </cell>
          <cell r="AG838">
            <v>540.17999999999995</v>
          </cell>
          <cell r="AH838">
            <v>10093.450000000001</v>
          </cell>
          <cell r="AI838">
            <v>4196219</v>
          </cell>
          <cell r="AJ838">
            <v>5624613</v>
          </cell>
          <cell r="AK838">
            <v>0.746</v>
          </cell>
          <cell r="AL838">
            <v>14532</v>
          </cell>
          <cell r="AM838">
            <v>14532</v>
          </cell>
          <cell r="AN838">
            <v>27524</v>
          </cell>
        </row>
        <row r="839">
          <cell r="M839" t="str">
            <v>1274573387</v>
          </cell>
          <cell r="N839">
            <v>0</v>
          </cell>
          <cell r="O839">
            <v>4682.38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 t="b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27524</v>
          </cell>
        </row>
        <row r="840">
          <cell r="M840" t="str">
            <v>1274661176</v>
          </cell>
          <cell r="N840">
            <v>0</v>
          </cell>
          <cell r="O840">
            <v>3702.08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 t="b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159150</v>
          </cell>
        </row>
        <row r="841">
          <cell r="M841" t="str">
            <v>1274669369</v>
          </cell>
          <cell r="N841">
            <v>0</v>
          </cell>
          <cell r="O841">
            <v>3330.16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 t="b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159150</v>
          </cell>
        </row>
        <row r="842">
          <cell r="M842" t="str">
            <v>1274669377</v>
          </cell>
          <cell r="N842">
            <v>0</v>
          </cell>
          <cell r="O842">
            <v>5126.75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 t="b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159150</v>
          </cell>
        </row>
        <row r="843">
          <cell r="M843" t="str">
            <v>1274669385</v>
          </cell>
          <cell r="N843">
            <v>0</v>
          </cell>
          <cell r="O843">
            <v>5030.08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 t="b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159150</v>
          </cell>
        </row>
        <row r="844">
          <cell r="M844" t="str">
            <v>1274669393</v>
          </cell>
          <cell r="N844">
            <v>1</v>
          </cell>
          <cell r="O844">
            <v>6910.57</v>
          </cell>
          <cell r="P844">
            <v>9.19</v>
          </cell>
          <cell r="Q844">
            <v>6.88</v>
          </cell>
          <cell r="R844">
            <v>0</v>
          </cell>
          <cell r="S844">
            <v>0</v>
          </cell>
          <cell r="T844">
            <v>16.07</v>
          </cell>
          <cell r="U844">
            <v>111053</v>
          </cell>
          <cell r="V844" t="b">
            <v>0</v>
          </cell>
          <cell r="W844">
            <v>7941</v>
          </cell>
          <cell r="X844">
            <v>7301</v>
          </cell>
          <cell r="Y844">
            <v>7518</v>
          </cell>
          <cell r="Z844">
            <v>8939</v>
          </cell>
          <cell r="AA844">
            <v>72978</v>
          </cell>
          <cell r="AB844">
            <v>50231</v>
          </cell>
          <cell r="AC844">
            <v>0</v>
          </cell>
          <cell r="AD844">
            <v>0</v>
          </cell>
          <cell r="AE844">
            <v>123209</v>
          </cell>
          <cell r="AF844">
            <v>4339304</v>
          </cell>
          <cell r="AG844">
            <v>489.38</v>
          </cell>
          <cell r="AH844">
            <v>8866.94</v>
          </cell>
          <cell r="AI844">
            <v>3779811</v>
          </cell>
          <cell r="AJ844">
            <v>4469929</v>
          </cell>
          <cell r="AK844">
            <v>0.84560000000000002</v>
          </cell>
          <cell r="AL844">
            <v>120491</v>
          </cell>
          <cell r="AM844">
            <v>111053</v>
          </cell>
          <cell r="AN844">
            <v>159150</v>
          </cell>
        </row>
        <row r="845">
          <cell r="M845" t="str">
            <v>1274669435</v>
          </cell>
          <cell r="N845">
            <v>0</v>
          </cell>
          <cell r="O845">
            <v>4871.01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 t="b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159150</v>
          </cell>
        </row>
        <row r="846">
          <cell r="M846" t="str">
            <v>1274669450</v>
          </cell>
          <cell r="N846">
            <v>0</v>
          </cell>
          <cell r="O846">
            <v>3562.39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 t="b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159150</v>
          </cell>
        </row>
        <row r="847">
          <cell r="M847" t="str">
            <v>1274669484</v>
          </cell>
          <cell r="N847">
            <v>0</v>
          </cell>
          <cell r="O847">
            <v>5191.3900000000003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 t="b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159150</v>
          </cell>
        </row>
        <row r="848">
          <cell r="M848" t="str">
            <v>1274669542</v>
          </cell>
          <cell r="N848">
            <v>0</v>
          </cell>
          <cell r="O848">
            <v>3465.46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 t="b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159150</v>
          </cell>
        </row>
        <row r="849">
          <cell r="M849" t="str">
            <v>1274669575</v>
          </cell>
          <cell r="N849">
            <v>0</v>
          </cell>
          <cell r="O849">
            <v>5261.4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 t="b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159150</v>
          </cell>
        </row>
        <row r="850">
          <cell r="M850" t="str">
            <v>1274669583</v>
          </cell>
          <cell r="N850">
            <v>0</v>
          </cell>
          <cell r="O850">
            <v>6037.99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 t="b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159150</v>
          </cell>
        </row>
        <row r="851">
          <cell r="M851" t="str">
            <v>1274669617</v>
          </cell>
          <cell r="N851">
            <v>0</v>
          </cell>
          <cell r="O851">
            <v>4040.53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 t="b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159150</v>
          </cell>
        </row>
        <row r="852">
          <cell r="M852" t="str">
            <v>1274669625</v>
          </cell>
          <cell r="N852">
            <v>0</v>
          </cell>
          <cell r="O852">
            <v>3358.42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 t="b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159150</v>
          </cell>
        </row>
        <row r="853">
          <cell r="M853" t="str">
            <v>1274669633</v>
          </cell>
          <cell r="N853">
            <v>0</v>
          </cell>
          <cell r="O853">
            <v>4542.8900000000003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 t="b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159150</v>
          </cell>
        </row>
        <row r="854">
          <cell r="M854" t="str">
            <v>1274669666</v>
          </cell>
          <cell r="N854">
            <v>0</v>
          </cell>
          <cell r="O854">
            <v>6919.92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 t="b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159150</v>
          </cell>
        </row>
        <row r="855">
          <cell r="M855" t="str">
            <v>1274669674</v>
          </cell>
          <cell r="N855">
            <v>1</v>
          </cell>
          <cell r="O855">
            <v>10150.69</v>
          </cell>
          <cell r="P855">
            <v>2.78</v>
          </cell>
          <cell r="Q855">
            <v>2.7</v>
          </cell>
          <cell r="R855">
            <v>0</v>
          </cell>
          <cell r="S855">
            <v>0</v>
          </cell>
          <cell r="T855">
            <v>5.48</v>
          </cell>
          <cell r="U855">
            <v>55626</v>
          </cell>
          <cell r="V855" t="b">
            <v>0</v>
          </cell>
          <cell r="W855">
            <v>7941</v>
          </cell>
          <cell r="X855">
            <v>7301</v>
          </cell>
          <cell r="Y855">
            <v>7518</v>
          </cell>
          <cell r="Z855">
            <v>8939</v>
          </cell>
          <cell r="AA855">
            <v>22076</v>
          </cell>
          <cell r="AB855">
            <v>19713</v>
          </cell>
          <cell r="AC855">
            <v>0</v>
          </cell>
          <cell r="AD855">
            <v>0</v>
          </cell>
          <cell r="AE855">
            <v>41789</v>
          </cell>
          <cell r="AF855">
            <v>4339304</v>
          </cell>
          <cell r="AG855">
            <v>489.38</v>
          </cell>
          <cell r="AH855">
            <v>8866.94</v>
          </cell>
          <cell r="AI855">
            <v>3779811</v>
          </cell>
          <cell r="AJ855">
            <v>4469929</v>
          </cell>
          <cell r="AK855">
            <v>0.84560000000000002</v>
          </cell>
          <cell r="AL855">
            <v>41088</v>
          </cell>
          <cell r="AM855">
            <v>41088</v>
          </cell>
          <cell r="AN855">
            <v>159150</v>
          </cell>
        </row>
        <row r="856">
          <cell r="M856" t="str">
            <v>1274669690</v>
          </cell>
          <cell r="N856">
            <v>1</v>
          </cell>
          <cell r="O856">
            <v>9250.25</v>
          </cell>
          <cell r="P856">
            <v>0</v>
          </cell>
          <cell r="Q856">
            <v>0.96</v>
          </cell>
          <cell r="R856">
            <v>0</v>
          </cell>
          <cell r="S856">
            <v>0</v>
          </cell>
          <cell r="T856">
            <v>0.96</v>
          </cell>
          <cell r="U856">
            <v>8880</v>
          </cell>
          <cell r="V856" t="b">
            <v>0</v>
          </cell>
          <cell r="W856">
            <v>7941</v>
          </cell>
          <cell r="X856">
            <v>7301</v>
          </cell>
          <cell r="Y856">
            <v>7518</v>
          </cell>
          <cell r="Z856">
            <v>8939</v>
          </cell>
          <cell r="AA856">
            <v>0</v>
          </cell>
          <cell r="AB856">
            <v>7009</v>
          </cell>
          <cell r="AC856">
            <v>0</v>
          </cell>
          <cell r="AD856">
            <v>0</v>
          </cell>
          <cell r="AE856">
            <v>7009</v>
          </cell>
          <cell r="AF856">
            <v>4339304</v>
          </cell>
          <cell r="AG856">
            <v>489.38</v>
          </cell>
          <cell r="AH856">
            <v>8866.94</v>
          </cell>
          <cell r="AI856">
            <v>3779811</v>
          </cell>
          <cell r="AJ856">
            <v>4469929</v>
          </cell>
          <cell r="AK856">
            <v>0.84560000000000002</v>
          </cell>
          <cell r="AL856">
            <v>7198</v>
          </cell>
          <cell r="AM856">
            <v>7009</v>
          </cell>
          <cell r="AN856">
            <v>159150</v>
          </cell>
        </row>
        <row r="857">
          <cell r="M857" t="str">
            <v>1274669708</v>
          </cell>
          <cell r="N857">
            <v>0</v>
          </cell>
          <cell r="O857">
            <v>5622.62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 t="b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159150</v>
          </cell>
        </row>
        <row r="858">
          <cell r="M858" t="str">
            <v>1292361192</v>
          </cell>
          <cell r="N858">
            <v>0</v>
          </cell>
          <cell r="O858">
            <v>2741.71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 t="b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2437024</v>
          </cell>
        </row>
        <row r="859">
          <cell r="M859" t="str">
            <v>1292361242</v>
          </cell>
          <cell r="N859">
            <v>0</v>
          </cell>
          <cell r="O859">
            <v>2641.62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 t="b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2437024</v>
          </cell>
        </row>
        <row r="860">
          <cell r="M860" t="str">
            <v>1292361309</v>
          </cell>
          <cell r="N860">
            <v>0</v>
          </cell>
          <cell r="O860">
            <v>2114.77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 t="b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2437024</v>
          </cell>
        </row>
        <row r="861">
          <cell r="M861" t="str">
            <v>1292368940</v>
          </cell>
          <cell r="N861">
            <v>1</v>
          </cell>
          <cell r="O861">
            <v>12865.76</v>
          </cell>
          <cell r="P861">
            <v>0</v>
          </cell>
          <cell r="Q861">
            <v>0</v>
          </cell>
          <cell r="R861">
            <v>0</v>
          </cell>
          <cell r="S861">
            <v>0.97</v>
          </cell>
          <cell r="T861">
            <v>0.97</v>
          </cell>
          <cell r="U861">
            <v>12480</v>
          </cell>
          <cell r="V861" t="b">
            <v>0</v>
          </cell>
          <cell r="W861">
            <v>7941</v>
          </cell>
          <cell r="X861">
            <v>7301</v>
          </cell>
          <cell r="Y861">
            <v>7518</v>
          </cell>
          <cell r="Z861">
            <v>8939</v>
          </cell>
          <cell r="AA861">
            <v>0</v>
          </cell>
          <cell r="AB861">
            <v>0</v>
          </cell>
          <cell r="AC861">
            <v>0</v>
          </cell>
          <cell r="AD861">
            <v>8671</v>
          </cell>
          <cell r="AE861">
            <v>8671</v>
          </cell>
          <cell r="AF861">
            <v>3702316</v>
          </cell>
          <cell r="AG861">
            <v>456.98</v>
          </cell>
          <cell r="AH861">
            <v>8101.7</v>
          </cell>
          <cell r="AI861">
            <v>3680337</v>
          </cell>
          <cell r="AJ861">
            <v>3904101</v>
          </cell>
          <cell r="AK861">
            <v>0.94269999999999998</v>
          </cell>
          <cell r="AL861">
            <v>7408</v>
          </cell>
          <cell r="AM861">
            <v>7408</v>
          </cell>
          <cell r="AN861">
            <v>2437024</v>
          </cell>
        </row>
        <row r="862">
          <cell r="M862" t="str">
            <v>1292368965</v>
          </cell>
          <cell r="N862">
            <v>1</v>
          </cell>
          <cell r="O862">
            <v>10876.71</v>
          </cell>
          <cell r="P862">
            <v>0</v>
          </cell>
          <cell r="Q862">
            <v>0.94</v>
          </cell>
          <cell r="R862">
            <v>0</v>
          </cell>
          <cell r="S862">
            <v>0</v>
          </cell>
          <cell r="T862">
            <v>0.94</v>
          </cell>
          <cell r="U862">
            <v>10224</v>
          </cell>
          <cell r="V862" t="b">
            <v>0</v>
          </cell>
          <cell r="W862">
            <v>7941</v>
          </cell>
          <cell r="X862">
            <v>7301</v>
          </cell>
          <cell r="Y862">
            <v>7518</v>
          </cell>
          <cell r="Z862">
            <v>8939</v>
          </cell>
          <cell r="AA862">
            <v>0</v>
          </cell>
          <cell r="AB862">
            <v>6863</v>
          </cell>
          <cell r="AC862">
            <v>0</v>
          </cell>
          <cell r="AD862">
            <v>0</v>
          </cell>
          <cell r="AE862">
            <v>6863</v>
          </cell>
          <cell r="AF862">
            <v>3702316</v>
          </cell>
          <cell r="AG862">
            <v>456.98</v>
          </cell>
          <cell r="AH862">
            <v>8101.7</v>
          </cell>
          <cell r="AI862">
            <v>3680337</v>
          </cell>
          <cell r="AJ862">
            <v>3904101</v>
          </cell>
          <cell r="AK862">
            <v>0.94269999999999998</v>
          </cell>
          <cell r="AL862">
            <v>7179</v>
          </cell>
          <cell r="AM862">
            <v>6863</v>
          </cell>
          <cell r="AN862">
            <v>2437024</v>
          </cell>
        </row>
        <row r="863">
          <cell r="M863" t="str">
            <v>1292368999</v>
          </cell>
          <cell r="N863">
            <v>0</v>
          </cell>
          <cell r="O863">
            <v>580.41999999999996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 t="b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2437024</v>
          </cell>
        </row>
        <row r="864">
          <cell r="M864" t="str">
            <v>1292369005</v>
          </cell>
          <cell r="N864">
            <v>0</v>
          </cell>
          <cell r="O864">
            <v>3239.6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 t="b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  <cell r="AM864">
            <v>0</v>
          </cell>
          <cell r="AN864">
            <v>2437024</v>
          </cell>
        </row>
        <row r="865">
          <cell r="M865" t="str">
            <v>1292369047</v>
          </cell>
          <cell r="N865">
            <v>1</v>
          </cell>
          <cell r="O865">
            <v>14515.08</v>
          </cell>
          <cell r="P865">
            <v>0</v>
          </cell>
          <cell r="Q865">
            <v>0</v>
          </cell>
          <cell r="R865">
            <v>0</v>
          </cell>
          <cell r="S865">
            <v>1.85</v>
          </cell>
          <cell r="T865">
            <v>1.85</v>
          </cell>
          <cell r="U865">
            <v>26853</v>
          </cell>
          <cell r="V865" t="b">
            <v>0</v>
          </cell>
          <cell r="W865">
            <v>7941</v>
          </cell>
          <cell r="X865">
            <v>7301</v>
          </cell>
          <cell r="Y865">
            <v>7518</v>
          </cell>
          <cell r="Z865">
            <v>8939</v>
          </cell>
          <cell r="AA865">
            <v>0</v>
          </cell>
          <cell r="AB865">
            <v>0</v>
          </cell>
          <cell r="AC865">
            <v>0</v>
          </cell>
          <cell r="AD865">
            <v>16537</v>
          </cell>
          <cell r="AE865">
            <v>16537</v>
          </cell>
          <cell r="AF865">
            <v>3702316</v>
          </cell>
          <cell r="AG865">
            <v>456.98</v>
          </cell>
          <cell r="AH865">
            <v>8101.7</v>
          </cell>
          <cell r="AI865">
            <v>3680337</v>
          </cell>
          <cell r="AJ865">
            <v>3904101</v>
          </cell>
          <cell r="AK865">
            <v>0.94269999999999998</v>
          </cell>
          <cell r="AL865">
            <v>14129</v>
          </cell>
          <cell r="AM865">
            <v>14129</v>
          </cell>
          <cell r="AN865">
            <v>2437024</v>
          </cell>
        </row>
        <row r="866">
          <cell r="M866" t="str">
            <v>1292369062</v>
          </cell>
          <cell r="N866">
            <v>1</v>
          </cell>
          <cell r="O866">
            <v>13418.85</v>
          </cell>
          <cell r="P866">
            <v>0</v>
          </cell>
          <cell r="Q866">
            <v>0</v>
          </cell>
          <cell r="R866">
            <v>0</v>
          </cell>
          <cell r="S866">
            <v>0.87</v>
          </cell>
          <cell r="T866">
            <v>0.87</v>
          </cell>
          <cell r="U866">
            <v>11674</v>
          </cell>
          <cell r="V866" t="b">
            <v>0</v>
          </cell>
          <cell r="W866">
            <v>7941</v>
          </cell>
          <cell r="X866">
            <v>7301</v>
          </cell>
          <cell r="Y866">
            <v>7518</v>
          </cell>
          <cell r="Z866">
            <v>8939</v>
          </cell>
          <cell r="AA866">
            <v>0</v>
          </cell>
          <cell r="AB866">
            <v>0</v>
          </cell>
          <cell r="AC866">
            <v>0</v>
          </cell>
          <cell r="AD866">
            <v>7777</v>
          </cell>
          <cell r="AE866">
            <v>7777</v>
          </cell>
          <cell r="AF866">
            <v>3702316</v>
          </cell>
          <cell r="AG866">
            <v>456.98</v>
          </cell>
          <cell r="AH866">
            <v>8101.7</v>
          </cell>
          <cell r="AI866">
            <v>3680337</v>
          </cell>
          <cell r="AJ866">
            <v>3904101</v>
          </cell>
          <cell r="AK866">
            <v>0.94269999999999998</v>
          </cell>
          <cell r="AL866">
            <v>6645</v>
          </cell>
          <cell r="AM866">
            <v>6645</v>
          </cell>
          <cell r="AN866">
            <v>2437024</v>
          </cell>
        </row>
        <row r="867">
          <cell r="M867" t="str">
            <v>1292369369</v>
          </cell>
          <cell r="N867">
            <v>0</v>
          </cell>
          <cell r="O867">
            <v>3330.16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 t="b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2437024</v>
          </cell>
        </row>
        <row r="868">
          <cell r="M868" t="str">
            <v>1292369377</v>
          </cell>
          <cell r="N868">
            <v>0</v>
          </cell>
          <cell r="O868">
            <v>5126.75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 t="b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K868">
            <v>0</v>
          </cell>
          <cell r="AL868">
            <v>0</v>
          </cell>
          <cell r="AM868">
            <v>0</v>
          </cell>
          <cell r="AN868">
            <v>2437024</v>
          </cell>
        </row>
        <row r="869">
          <cell r="M869" t="str">
            <v>1292369393</v>
          </cell>
          <cell r="N869">
            <v>1</v>
          </cell>
          <cell r="O869">
            <v>6910.57</v>
          </cell>
          <cell r="P869">
            <v>0</v>
          </cell>
          <cell r="Q869">
            <v>0.91</v>
          </cell>
          <cell r="R869">
            <v>2.85</v>
          </cell>
          <cell r="S869">
            <v>0</v>
          </cell>
          <cell r="T869">
            <v>3.76</v>
          </cell>
          <cell r="U869">
            <v>25984</v>
          </cell>
          <cell r="V869" t="b">
            <v>0</v>
          </cell>
          <cell r="W869">
            <v>7941</v>
          </cell>
          <cell r="X869">
            <v>7301</v>
          </cell>
          <cell r="Y869">
            <v>7518</v>
          </cell>
          <cell r="Z869">
            <v>8939</v>
          </cell>
          <cell r="AA869">
            <v>0</v>
          </cell>
          <cell r="AB869">
            <v>6644</v>
          </cell>
          <cell r="AC869">
            <v>21426</v>
          </cell>
          <cell r="AD869">
            <v>0</v>
          </cell>
          <cell r="AE869">
            <v>28070</v>
          </cell>
          <cell r="AF869">
            <v>3702316</v>
          </cell>
          <cell r="AG869">
            <v>456.98</v>
          </cell>
          <cell r="AH869">
            <v>8101.7</v>
          </cell>
          <cell r="AI869">
            <v>3680337</v>
          </cell>
          <cell r="AJ869">
            <v>3904101</v>
          </cell>
          <cell r="AK869">
            <v>0.94269999999999998</v>
          </cell>
          <cell r="AL869">
            <v>28717</v>
          </cell>
          <cell r="AM869">
            <v>25984</v>
          </cell>
          <cell r="AN869">
            <v>2437024</v>
          </cell>
        </row>
        <row r="870">
          <cell r="M870" t="str">
            <v>1292369401</v>
          </cell>
          <cell r="N870">
            <v>1</v>
          </cell>
          <cell r="O870">
            <v>10185.43</v>
          </cell>
          <cell r="P870">
            <v>0</v>
          </cell>
          <cell r="Q870">
            <v>0</v>
          </cell>
          <cell r="R870">
            <v>0</v>
          </cell>
          <cell r="S870">
            <v>11.65</v>
          </cell>
          <cell r="T870">
            <v>11.65</v>
          </cell>
          <cell r="U870">
            <v>118660</v>
          </cell>
          <cell r="V870" t="b">
            <v>0</v>
          </cell>
          <cell r="W870">
            <v>7941</v>
          </cell>
          <cell r="X870">
            <v>7301</v>
          </cell>
          <cell r="Y870">
            <v>7518</v>
          </cell>
          <cell r="Z870">
            <v>8939</v>
          </cell>
          <cell r="AA870">
            <v>0</v>
          </cell>
          <cell r="AB870">
            <v>0</v>
          </cell>
          <cell r="AC870">
            <v>0</v>
          </cell>
          <cell r="AD870">
            <v>104139</v>
          </cell>
          <cell r="AE870">
            <v>104139</v>
          </cell>
          <cell r="AF870">
            <v>3702316</v>
          </cell>
          <cell r="AG870">
            <v>456.98</v>
          </cell>
          <cell r="AH870">
            <v>8101.7</v>
          </cell>
          <cell r="AI870">
            <v>3680337</v>
          </cell>
          <cell r="AJ870">
            <v>3904101</v>
          </cell>
          <cell r="AK870">
            <v>0.94269999999999998</v>
          </cell>
          <cell r="AL870">
            <v>88977</v>
          </cell>
          <cell r="AM870">
            <v>88977</v>
          </cell>
          <cell r="AN870">
            <v>2437024</v>
          </cell>
        </row>
        <row r="871">
          <cell r="M871" t="str">
            <v>1292369419</v>
          </cell>
          <cell r="N871">
            <v>0</v>
          </cell>
          <cell r="O871">
            <v>6132.62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 t="b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2437024</v>
          </cell>
        </row>
        <row r="872">
          <cell r="M872" t="str">
            <v>1292369427</v>
          </cell>
          <cell r="N872">
            <v>0</v>
          </cell>
          <cell r="O872">
            <v>4897.8999999999996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 t="b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2437024</v>
          </cell>
        </row>
        <row r="873">
          <cell r="M873" t="str">
            <v>1292369435</v>
          </cell>
          <cell r="N873">
            <v>0</v>
          </cell>
          <cell r="O873">
            <v>4871.01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 t="b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2437024</v>
          </cell>
        </row>
        <row r="874">
          <cell r="M874" t="str">
            <v>1292369450</v>
          </cell>
          <cell r="N874">
            <v>0</v>
          </cell>
          <cell r="O874">
            <v>3562.39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 t="b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2437024</v>
          </cell>
        </row>
        <row r="875">
          <cell r="M875" t="str">
            <v>1292369468</v>
          </cell>
          <cell r="N875">
            <v>1</v>
          </cell>
          <cell r="O875">
            <v>11316.15</v>
          </cell>
          <cell r="P875">
            <v>0</v>
          </cell>
          <cell r="Q875">
            <v>0</v>
          </cell>
          <cell r="R875">
            <v>0</v>
          </cell>
          <cell r="S875">
            <v>55.22</v>
          </cell>
          <cell r="T875">
            <v>55.22</v>
          </cell>
          <cell r="U875">
            <v>624878</v>
          </cell>
          <cell r="V875" t="b">
            <v>0</v>
          </cell>
          <cell r="W875">
            <v>7941</v>
          </cell>
          <cell r="X875">
            <v>7301</v>
          </cell>
          <cell r="Y875">
            <v>7518</v>
          </cell>
          <cell r="Z875">
            <v>8939</v>
          </cell>
          <cell r="AA875">
            <v>0</v>
          </cell>
          <cell r="AB875">
            <v>0</v>
          </cell>
          <cell r="AC875">
            <v>0</v>
          </cell>
          <cell r="AD875">
            <v>493612</v>
          </cell>
          <cell r="AE875">
            <v>493612</v>
          </cell>
          <cell r="AF875">
            <v>3702316</v>
          </cell>
          <cell r="AG875">
            <v>456.98</v>
          </cell>
          <cell r="AH875">
            <v>8101.7</v>
          </cell>
          <cell r="AI875">
            <v>3680337</v>
          </cell>
          <cell r="AJ875">
            <v>3904101</v>
          </cell>
          <cell r="AK875">
            <v>0.94269999999999998</v>
          </cell>
          <cell r="AL875">
            <v>421741</v>
          </cell>
          <cell r="AM875">
            <v>421741</v>
          </cell>
          <cell r="AN875">
            <v>2437024</v>
          </cell>
        </row>
        <row r="876">
          <cell r="M876" t="str">
            <v>1292369500</v>
          </cell>
          <cell r="N876">
            <v>1</v>
          </cell>
          <cell r="O876">
            <v>7929.14</v>
          </cell>
          <cell r="P876">
            <v>0</v>
          </cell>
          <cell r="Q876">
            <v>0</v>
          </cell>
          <cell r="R876">
            <v>0.89</v>
          </cell>
          <cell r="S876">
            <v>0</v>
          </cell>
          <cell r="T876">
            <v>0.89</v>
          </cell>
          <cell r="U876">
            <v>7057</v>
          </cell>
          <cell r="V876" t="b">
            <v>0</v>
          </cell>
          <cell r="W876">
            <v>7941</v>
          </cell>
          <cell r="X876">
            <v>7301</v>
          </cell>
          <cell r="Y876">
            <v>7518</v>
          </cell>
          <cell r="Z876">
            <v>8939</v>
          </cell>
          <cell r="AA876">
            <v>0</v>
          </cell>
          <cell r="AB876">
            <v>0</v>
          </cell>
          <cell r="AC876">
            <v>6691</v>
          </cell>
          <cell r="AD876">
            <v>0</v>
          </cell>
          <cell r="AE876">
            <v>6691</v>
          </cell>
          <cell r="AF876">
            <v>3702316</v>
          </cell>
          <cell r="AG876">
            <v>456.98</v>
          </cell>
          <cell r="AH876">
            <v>8101.7</v>
          </cell>
          <cell r="AI876">
            <v>3680337</v>
          </cell>
          <cell r="AJ876">
            <v>3904101</v>
          </cell>
          <cell r="AK876">
            <v>0.94269999999999998</v>
          </cell>
          <cell r="AL876">
            <v>6797</v>
          </cell>
          <cell r="AM876">
            <v>6691</v>
          </cell>
          <cell r="AN876">
            <v>2437024</v>
          </cell>
        </row>
        <row r="877">
          <cell r="M877" t="str">
            <v>1292369518</v>
          </cell>
          <cell r="N877">
            <v>1</v>
          </cell>
          <cell r="O877">
            <v>8144.03</v>
          </cell>
          <cell r="P877">
            <v>0</v>
          </cell>
          <cell r="Q877">
            <v>0</v>
          </cell>
          <cell r="R877">
            <v>0.94</v>
          </cell>
          <cell r="S877">
            <v>0</v>
          </cell>
          <cell r="T877">
            <v>0.94</v>
          </cell>
          <cell r="U877">
            <v>7655</v>
          </cell>
          <cell r="V877" t="b">
            <v>0</v>
          </cell>
          <cell r="W877">
            <v>7941</v>
          </cell>
          <cell r="X877">
            <v>7301</v>
          </cell>
          <cell r="Y877">
            <v>7518</v>
          </cell>
          <cell r="Z877">
            <v>8939</v>
          </cell>
          <cell r="AA877">
            <v>0</v>
          </cell>
          <cell r="AB877">
            <v>0</v>
          </cell>
          <cell r="AC877">
            <v>7067</v>
          </cell>
          <cell r="AD877">
            <v>0</v>
          </cell>
          <cell r="AE877">
            <v>7067</v>
          </cell>
          <cell r="AF877">
            <v>3702316</v>
          </cell>
          <cell r="AG877">
            <v>456.98</v>
          </cell>
          <cell r="AH877">
            <v>8101.7</v>
          </cell>
          <cell r="AI877">
            <v>3680337</v>
          </cell>
          <cell r="AJ877">
            <v>3904101</v>
          </cell>
          <cell r="AK877">
            <v>0.94269999999999998</v>
          </cell>
          <cell r="AL877">
            <v>7179</v>
          </cell>
          <cell r="AM877">
            <v>7067</v>
          </cell>
          <cell r="AN877">
            <v>2437024</v>
          </cell>
        </row>
        <row r="878">
          <cell r="M878" t="str">
            <v>1292369534</v>
          </cell>
          <cell r="N878">
            <v>1</v>
          </cell>
          <cell r="O878">
            <v>13459.33</v>
          </cell>
          <cell r="P878">
            <v>0</v>
          </cell>
          <cell r="Q878">
            <v>0</v>
          </cell>
          <cell r="R878">
            <v>0</v>
          </cell>
          <cell r="S878">
            <v>0.93</v>
          </cell>
          <cell r="T878">
            <v>0.93</v>
          </cell>
          <cell r="U878">
            <v>12517</v>
          </cell>
          <cell r="V878" t="b">
            <v>0</v>
          </cell>
          <cell r="W878">
            <v>7941</v>
          </cell>
          <cell r="X878">
            <v>7301</v>
          </cell>
          <cell r="Y878">
            <v>7518</v>
          </cell>
          <cell r="Z878">
            <v>8939</v>
          </cell>
          <cell r="AA878">
            <v>0</v>
          </cell>
          <cell r="AB878">
            <v>0</v>
          </cell>
          <cell r="AC878">
            <v>0</v>
          </cell>
          <cell r="AD878">
            <v>8313</v>
          </cell>
          <cell r="AE878">
            <v>8313</v>
          </cell>
          <cell r="AF878">
            <v>3702316</v>
          </cell>
          <cell r="AG878">
            <v>456.98</v>
          </cell>
          <cell r="AH878">
            <v>8101.7</v>
          </cell>
          <cell r="AI878">
            <v>3680337</v>
          </cell>
          <cell r="AJ878">
            <v>3904101</v>
          </cell>
          <cell r="AK878">
            <v>0.94269999999999998</v>
          </cell>
          <cell r="AL878">
            <v>7103</v>
          </cell>
          <cell r="AM878">
            <v>7103</v>
          </cell>
          <cell r="AN878">
            <v>2437024</v>
          </cell>
        </row>
        <row r="879">
          <cell r="M879" t="str">
            <v>1292369575</v>
          </cell>
          <cell r="N879">
            <v>0</v>
          </cell>
          <cell r="O879">
            <v>5261.4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 t="b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0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2437024</v>
          </cell>
        </row>
        <row r="880">
          <cell r="M880" t="str">
            <v>1292369583</v>
          </cell>
          <cell r="N880">
            <v>0</v>
          </cell>
          <cell r="O880">
            <v>6037.99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 t="b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2437024</v>
          </cell>
        </row>
        <row r="881">
          <cell r="M881" t="str">
            <v>1292369591</v>
          </cell>
          <cell r="N881">
            <v>1</v>
          </cell>
          <cell r="O881">
            <v>9249.4599999999991</v>
          </cell>
          <cell r="P881">
            <v>0</v>
          </cell>
          <cell r="Q881">
            <v>4.37</v>
          </cell>
          <cell r="R881">
            <v>10.65</v>
          </cell>
          <cell r="S881">
            <v>0</v>
          </cell>
          <cell r="T881">
            <v>15.02</v>
          </cell>
          <cell r="U881">
            <v>138927</v>
          </cell>
          <cell r="V881" t="b">
            <v>0</v>
          </cell>
          <cell r="W881">
            <v>7941</v>
          </cell>
          <cell r="X881">
            <v>7301</v>
          </cell>
          <cell r="Y881">
            <v>7518</v>
          </cell>
          <cell r="Z881">
            <v>8939</v>
          </cell>
          <cell r="AA881">
            <v>0</v>
          </cell>
          <cell r="AB881">
            <v>31905</v>
          </cell>
          <cell r="AC881">
            <v>80067</v>
          </cell>
          <cell r="AD881">
            <v>0</v>
          </cell>
          <cell r="AE881">
            <v>111972</v>
          </cell>
          <cell r="AF881">
            <v>3702316</v>
          </cell>
          <cell r="AG881">
            <v>456.98</v>
          </cell>
          <cell r="AH881">
            <v>8101.7</v>
          </cell>
          <cell r="AI881">
            <v>3680337</v>
          </cell>
          <cell r="AJ881">
            <v>3904101</v>
          </cell>
          <cell r="AK881">
            <v>0.94269999999999998</v>
          </cell>
          <cell r="AL881">
            <v>114715</v>
          </cell>
          <cell r="AM881">
            <v>111972</v>
          </cell>
          <cell r="AN881">
            <v>2437024</v>
          </cell>
        </row>
        <row r="882">
          <cell r="M882" t="str">
            <v>1292369609</v>
          </cell>
          <cell r="N882">
            <v>1</v>
          </cell>
          <cell r="O882">
            <v>17192.86</v>
          </cell>
          <cell r="P882">
            <v>0</v>
          </cell>
          <cell r="Q882">
            <v>0</v>
          </cell>
          <cell r="R882">
            <v>0</v>
          </cell>
          <cell r="S882">
            <v>9.2100000000000009</v>
          </cell>
          <cell r="T882">
            <v>9.2100000000000009</v>
          </cell>
          <cell r="U882">
            <v>158346</v>
          </cell>
          <cell r="V882" t="b">
            <v>0</v>
          </cell>
          <cell r="W882">
            <v>7941</v>
          </cell>
          <cell r="X882">
            <v>7301</v>
          </cell>
          <cell r="Y882">
            <v>7518</v>
          </cell>
          <cell r="Z882">
            <v>8939</v>
          </cell>
          <cell r="AA882">
            <v>0</v>
          </cell>
          <cell r="AB882">
            <v>0</v>
          </cell>
          <cell r="AC882">
            <v>0</v>
          </cell>
          <cell r="AD882">
            <v>82328</v>
          </cell>
          <cell r="AE882">
            <v>82328</v>
          </cell>
          <cell r="AF882">
            <v>3702316</v>
          </cell>
          <cell r="AG882">
            <v>456.98</v>
          </cell>
          <cell r="AH882">
            <v>8101.7</v>
          </cell>
          <cell r="AI882">
            <v>3680337</v>
          </cell>
          <cell r="AJ882">
            <v>3904101</v>
          </cell>
          <cell r="AK882">
            <v>0.94269999999999998</v>
          </cell>
          <cell r="AL882">
            <v>70341</v>
          </cell>
          <cell r="AM882">
            <v>70341</v>
          </cell>
          <cell r="AN882">
            <v>2437024</v>
          </cell>
        </row>
        <row r="883">
          <cell r="M883" t="str">
            <v>1292369625</v>
          </cell>
          <cell r="N883">
            <v>0</v>
          </cell>
          <cell r="O883">
            <v>3358.42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 t="b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2437024</v>
          </cell>
        </row>
        <row r="884">
          <cell r="M884" t="str">
            <v>1292369633</v>
          </cell>
          <cell r="N884">
            <v>0</v>
          </cell>
          <cell r="O884">
            <v>4542.8900000000003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 t="b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2437024</v>
          </cell>
        </row>
        <row r="885">
          <cell r="M885" t="str">
            <v>1292369641</v>
          </cell>
          <cell r="N885">
            <v>1</v>
          </cell>
          <cell r="O885">
            <v>15228.58</v>
          </cell>
          <cell r="P885">
            <v>0</v>
          </cell>
          <cell r="Q885">
            <v>0</v>
          </cell>
          <cell r="R885">
            <v>0</v>
          </cell>
          <cell r="S885">
            <v>4.71</v>
          </cell>
          <cell r="T885">
            <v>4.71</v>
          </cell>
          <cell r="U885">
            <v>71727</v>
          </cell>
          <cell r="V885" t="b">
            <v>0</v>
          </cell>
          <cell r="W885">
            <v>7941</v>
          </cell>
          <cell r="X885">
            <v>7301</v>
          </cell>
          <cell r="Y885">
            <v>7518</v>
          </cell>
          <cell r="Z885">
            <v>8939</v>
          </cell>
          <cell r="AA885">
            <v>0</v>
          </cell>
          <cell r="AB885">
            <v>0</v>
          </cell>
          <cell r="AC885">
            <v>0</v>
          </cell>
          <cell r="AD885">
            <v>42103</v>
          </cell>
          <cell r="AE885">
            <v>42103</v>
          </cell>
          <cell r="AF885">
            <v>3702316</v>
          </cell>
          <cell r="AG885">
            <v>456.98</v>
          </cell>
          <cell r="AH885">
            <v>8101.7</v>
          </cell>
          <cell r="AI885">
            <v>3680337</v>
          </cell>
          <cell r="AJ885">
            <v>3904101</v>
          </cell>
          <cell r="AK885">
            <v>0.94269999999999998</v>
          </cell>
          <cell r="AL885">
            <v>35972</v>
          </cell>
          <cell r="AM885">
            <v>35972</v>
          </cell>
          <cell r="AN885">
            <v>2437024</v>
          </cell>
        </row>
        <row r="886">
          <cell r="M886" t="str">
            <v>1292369666</v>
          </cell>
          <cell r="N886">
            <v>0</v>
          </cell>
          <cell r="O886">
            <v>6919.92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 t="b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2437024</v>
          </cell>
        </row>
        <row r="887">
          <cell r="M887" t="str">
            <v>1292369674</v>
          </cell>
          <cell r="N887">
            <v>1</v>
          </cell>
          <cell r="O887">
            <v>10150.69</v>
          </cell>
          <cell r="P887">
            <v>0</v>
          </cell>
          <cell r="Q887">
            <v>17.059999999999999</v>
          </cell>
          <cell r="R887">
            <v>57.19</v>
          </cell>
          <cell r="S887">
            <v>63.8</v>
          </cell>
          <cell r="T887">
            <v>138.05000000000001</v>
          </cell>
          <cell r="U887">
            <v>1401303</v>
          </cell>
          <cell r="V887" t="b">
            <v>0</v>
          </cell>
          <cell r="W887">
            <v>7941</v>
          </cell>
          <cell r="X887">
            <v>7301</v>
          </cell>
          <cell r="Y887">
            <v>7518</v>
          </cell>
          <cell r="Z887">
            <v>8939</v>
          </cell>
          <cell r="AA887">
            <v>0</v>
          </cell>
          <cell r="AB887">
            <v>124555</v>
          </cell>
          <cell r="AC887">
            <v>429954</v>
          </cell>
          <cell r="AD887">
            <v>570308</v>
          </cell>
          <cell r="AE887">
            <v>1124817</v>
          </cell>
          <cell r="AF887">
            <v>3702316</v>
          </cell>
          <cell r="AG887">
            <v>456.98</v>
          </cell>
          <cell r="AH887">
            <v>8101.7</v>
          </cell>
          <cell r="AI887">
            <v>3680337</v>
          </cell>
          <cell r="AJ887">
            <v>3904101</v>
          </cell>
          <cell r="AK887">
            <v>0.94269999999999998</v>
          </cell>
          <cell r="AL887">
            <v>1054353</v>
          </cell>
          <cell r="AM887">
            <v>1054353</v>
          </cell>
          <cell r="AN887">
            <v>2437024</v>
          </cell>
        </row>
        <row r="888">
          <cell r="M888" t="str">
            <v>1292369690</v>
          </cell>
          <cell r="N888">
            <v>1</v>
          </cell>
          <cell r="O888">
            <v>9250.25</v>
          </cell>
          <cell r="P888">
            <v>0</v>
          </cell>
          <cell r="Q888">
            <v>13.01</v>
          </cell>
          <cell r="R888">
            <v>63.42</v>
          </cell>
          <cell r="S888">
            <v>0</v>
          </cell>
          <cell r="T888">
            <v>76.430000000000007</v>
          </cell>
          <cell r="U888">
            <v>706997</v>
          </cell>
          <cell r="V888" t="b">
            <v>0</v>
          </cell>
          <cell r="W888">
            <v>7941</v>
          </cell>
          <cell r="X888">
            <v>7301</v>
          </cell>
          <cell r="Y888">
            <v>7518</v>
          </cell>
          <cell r="Z888">
            <v>8939</v>
          </cell>
          <cell r="AA888">
            <v>0</v>
          </cell>
          <cell r="AB888">
            <v>94986</v>
          </cell>
          <cell r="AC888">
            <v>476792</v>
          </cell>
          <cell r="AD888">
            <v>0</v>
          </cell>
          <cell r="AE888">
            <v>571778</v>
          </cell>
          <cell r="AF888">
            <v>3702316</v>
          </cell>
          <cell r="AG888">
            <v>456.98</v>
          </cell>
          <cell r="AH888">
            <v>8101.7</v>
          </cell>
          <cell r="AI888">
            <v>3680337</v>
          </cell>
          <cell r="AJ888">
            <v>3904101</v>
          </cell>
          <cell r="AK888">
            <v>0.94269999999999998</v>
          </cell>
          <cell r="AL888">
            <v>583732</v>
          </cell>
          <cell r="AM888">
            <v>571778</v>
          </cell>
          <cell r="AN888">
            <v>2437024</v>
          </cell>
        </row>
        <row r="889">
          <cell r="M889" t="str">
            <v>1292369708</v>
          </cell>
          <cell r="N889">
            <v>0</v>
          </cell>
          <cell r="O889">
            <v>5622.62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 t="b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H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2437024</v>
          </cell>
        </row>
        <row r="890">
          <cell r="M890" t="str">
            <v>1292373387</v>
          </cell>
          <cell r="N890">
            <v>0</v>
          </cell>
          <cell r="O890">
            <v>4682.38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 t="b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2437024</v>
          </cell>
        </row>
        <row r="891">
          <cell r="M891" t="str">
            <v>1292369823</v>
          </cell>
          <cell r="N891">
            <v>0</v>
          </cell>
          <cell r="O891">
            <v>5623.56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 t="b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H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2437024</v>
          </cell>
        </row>
        <row r="892">
          <cell r="M892" t="str">
            <v>1449369799</v>
          </cell>
          <cell r="N892">
            <v>0</v>
          </cell>
          <cell r="O892">
            <v>3694.37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 t="b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</row>
        <row r="893">
          <cell r="M893" t="str">
            <v>1449369823</v>
          </cell>
          <cell r="N893">
            <v>0</v>
          </cell>
          <cell r="O893">
            <v>5623.56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 t="b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</row>
        <row r="894">
          <cell r="M894" t="str">
            <v>1028864089</v>
          </cell>
          <cell r="N894">
            <v>0</v>
          </cell>
          <cell r="O894">
            <v>7809.18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 t="b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108796</v>
          </cell>
        </row>
        <row r="895">
          <cell r="M895" t="str">
            <v>1028869872</v>
          </cell>
          <cell r="N895">
            <v>0</v>
          </cell>
          <cell r="O895">
            <v>2792.4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 t="b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108796</v>
          </cell>
        </row>
        <row r="896">
          <cell r="M896" t="str">
            <v>1028869880</v>
          </cell>
          <cell r="N896">
            <v>1</v>
          </cell>
          <cell r="O896">
            <v>7145.3</v>
          </cell>
          <cell r="P896">
            <v>4.8600000000000003</v>
          </cell>
          <cell r="Q896">
            <v>4</v>
          </cell>
          <cell r="R896">
            <v>4.4000000000000004</v>
          </cell>
          <cell r="S896">
            <v>0</v>
          </cell>
          <cell r="T896">
            <v>13.26</v>
          </cell>
          <cell r="U896">
            <v>94747</v>
          </cell>
          <cell r="V896" t="b">
            <v>0</v>
          </cell>
          <cell r="W896">
            <v>7941</v>
          </cell>
          <cell r="X896">
            <v>7301</v>
          </cell>
          <cell r="Y896">
            <v>7518</v>
          </cell>
          <cell r="Z896">
            <v>8939</v>
          </cell>
          <cell r="AA896">
            <v>38593</v>
          </cell>
          <cell r="AB896">
            <v>29204</v>
          </cell>
          <cell r="AC896">
            <v>33079</v>
          </cell>
          <cell r="AD896">
            <v>0</v>
          </cell>
          <cell r="AE896">
            <v>100876</v>
          </cell>
          <cell r="AF896">
            <v>1716415</v>
          </cell>
          <cell r="AG896">
            <v>211.57</v>
          </cell>
          <cell r="AH896">
            <v>8112.75</v>
          </cell>
          <cell r="AI896">
            <v>1613707</v>
          </cell>
          <cell r="AJ896">
            <v>1770625</v>
          </cell>
          <cell r="AK896">
            <v>0.91139999999999999</v>
          </cell>
          <cell r="AL896">
            <v>98044</v>
          </cell>
          <cell r="AM896">
            <v>94747</v>
          </cell>
          <cell r="AN896">
            <v>108796</v>
          </cell>
        </row>
        <row r="897">
          <cell r="M897" t="str">
            <v>1028869914</v>
          </cell>
          <cell r="N897">
            <v>0</v>
          </cell>
          <cell r="O897">
            <v>2350.0500000000002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 t="b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108796</v>
          </cell>
        </row>
        <row r="898">
          <cell r="M898" t="str">
            <v>1028869948</v>
          </cell>
          <cell r="N898">
            <v>0</v>
          </cell>
          <cell r="O898">
            <v>1874.3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 t="b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108796</v>
          </cell>
        </row>
        <row r="899">
          <cell r="M899" t="str">
            <v>1028869955</v>
          </cell>
          <cell r="N899">
            <v>0</v>
          </cell>
          <cell r="O899">
            <v>1895.16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 t="b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108796</v>
          </cell>
        </row>
        <row r="900">
          <cell r="M900" t="str">
            <v>1028869971</v>
          </cell>
          <cell r="N900">
            <v>0</v>
          </cell>
          <cell r="O900">
            <v>1351.6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 t="b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108796</v>
          </cell>
        </row>
        <row r="901">
          <cell r="M901" t="str">
            <v>1028869989</v>
          </cell>
          <cell r="N901">
            <v>0</v>
          </cell>
          <cell r="O901">
            <v>3872.02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 t="b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  <cell r="AK901">
            <v>0</v>
          </cell>
          <cell r="AL901">
            <v>0</v>
          </cell>
          <cell r="AM901">
            <v>0</v>
          </cell>
          <cell r="AN901">
            <v>108796</v>
          </cell>
        </row>
        <row r="902">
          <cell r="M902" t="str">
            <v>1028870003</v>
          </cell>
          <cell r="N902">
            <v>0</v>
          </cell>
          <cell r="O902">
            <v>1220.03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 t="b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  <cell r="AH902">
            <v>0</v>
          </cell>
          <cell r="AI902">
            <v>0</v>
          </cell>
          <cell r="AJ902">
            <v>0</v>
          </cell>
          <cell r="AK902">
            <v>0</v>
          </cell>
          <cell r="AL902">
            <v>0</v>
          </cell>
          <cell r="AM902">
            <v>0</v>
          </cell>
          <cell r="AN902">
            <v>108796</v>
          </cell>
        </row>
        <row r="903">
          <cell r="M903" t="str">
            <v>1028870045</v>
          </cell>
          <cell r="N903">
            <v>0</v>
          </cell>
          <cell r="O903">
            <v>4737.93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 t="b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  <cell r="AM903">
            <v>0</v>
          </cell>
          <cell r="AN903">
            <v>108796</v>
          </cell>
        </row>
        <row r="904">
          <cell r="M904" t="str">
            <v>1028870052</v>
          </cell>
          <cell r="N904">
            <v>0</v>
          </cell>
          <cell r="O904">
            <v>2399.84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 t="b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108796</v>
          </cell>
        </row>
        <row r="905">
          <cell r="M905" t="str">
            <v>1028870078</v>
          </cell>
          <cell r="N905">
            <v>0</v>
          </cell>
          <cell r="O905">
            <v>1846.14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 t="b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  <cell r="AG905">
            <v>0</v>
          </cell>
          <cell r="AH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108796</v>
          </cell>
        </row>
        <row r="906">
          <cell r="M906" t="str">
            <v>1028870086</v>
          </cell>
          <cell r="N906">
            <v>0</v>
          </cell>
          <cell r="O906">
            <v>3475.54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 t="b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  <cell r="AG906">
            <v>0</v>
          </cell>
          <cell r="AH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108796</v>
          </cell>
        </row>
        <row r="907">
          <cell r="M907" t="str">
            <v>1028870094</v>
          </cell>
          <cell r="N907">
            <v>0</v>
          </cell>
          <cell r="O907">
            <v>4018.93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 t="b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108796</v>
          </cell>
        </row>
        <row r="908">
          <cell r="M908" t="str">
            <v>1028870110</v>
          </cell>
          <cell r="N908">
            <v>0</v>
          </cell>
          <cell r="O908">
            <v>2222.7399999999998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 t="b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108796</v>
          </cell>
        </row>
        <row r="909">
          <cell r="M909" t="str">
            <v>1028870128</v>
          </cell>
          <cell r="N909">
            <v>0</v>
          </cell>
          <cell r="O909">
            <v>4670.5200000000004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 t="b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108796</v>
          </cell>
        </row>
        <row r="910">
          <cell r="M910" t="str">
            <v>1028870169</v>
          </cell>
          <cell r="N910">
            <v>0</v>
          </cell>
          <cell r="O910">
            <v>302.82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 t="b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  <cell r="AG910">
            <v>0</v>
          </cell>
          <cell r="AH910">
            <v>0</v>
          </cell>
          <cell r="AI910">
            <v>0</v>
          </cell>
          <cell r="AJ910">
            <v>0</v>
          </cell>
          <cell r="AK910">
            <v>0</v>
          </cell>
          <cell r="AL910">
            <v>0</v>
          </cell>
          <cell r="AM910">
            <v>0</v>
          </cell>
          <cell r="AN910">
            <v>108796</v>
          </cell>
        </row>
        <row r="911">
          <cell r="M911" t="str">
            <v>1028873700</v>
          </cell>
          <cell r="N911">
            <v>1</v>
          </cell>
          <cell r="O911">
            <v>10791.71</v>
          </cell>
          <cell r="P911">
            <v>1.9</v>
          </cell>
          <cell r="Q911">
            <v>0</v>
          </cell>
          <cell r="R911">
            <v>0</v>
          </cell>
          <cell r="S911">
            <v>0</v>
          </cell>
          <cell r="T911">
            <v>1.9</v>
          </cell>
          <cell r="U911">
            <v>20504</v>
          </cell>
          <cell r="V911" t="b">
            <v>0</v>
          </cell>
          <cell r="W911">
            <v>7941</v>
          </cell>
          <cell r="X911">
            <v>7301</v>
          </cell>
          <cell r="Y911">
            <v>7518</v>
          </cell>
          <cell r="Z911">
            <v>8939</v>
          </cell>
          <cell r="AA911">
            <v>15088</v>
          </cell>
          <cell r="AB911">
            <v>0</v>
          </cell>
          <cell r="AC911">
            <v>0</v>
          </cell>
          <cell r="AD911">
            <v>0</v>
          </cell>
          <cell r="AE911">
            <v>15088</v>
          </cell>
          <cell r="AF911">
            <v>1716415</v>
          </cell>
          <cell r="AG911">
            <v>211.57</v>
          </cell>
          <cell r="AH911">
            <v>8112.75</v>
          </cell>
          <cell r="AI911">
            <v>1613707</v>
          </cell>
          <cell r="AJ911">
            <v>1770625</v>
          </cell>
          <cell r="AK911">
            <v>0.91139999999999999</v>
          </cell>
          <cell r="AL911">
            <v>14049</v>
          </cell>
          <cell r="AM911">
            <v>14049</v>
          </cell>
          <cell r="AN911">
            <v>108796</v>
          </cell>
        </row>
        <row r="912">
          <cell r="M912" t="str">
            <v>1028875267</v>
          </cell>
          <cell r="N912">
            <v>0</v>
          </cell>
          <cell r="O912">
            <v>4194.5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 t="b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  <cell r="AK912">
            <v>0</v>
          </cell>
          <cell r="AL912">
            <v>0</v>
          </cell>
          <cell r="AM912">
            <v>0</v>
          </cell>
          <cell r="AN912">
            <v>108796</v>
          </cell>
        </row>
        <row r="913">
          <cell r="M913" t="str">
            <v>1028871522</v>
          </cell>
          <cell r="N913">
            <v>0</v>
          </cell>
          <cell r="O913">
            <v>1553.38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 t="b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  <cell r="AH913">
            <v>0</v>
          </cell>
          <cell r="AI913">
            <v>0</v>
          </cell>
          <cell r="AJ913">
            <v>0</v>
          </cell>
          <cell r="AK913">
            <v>0</v>
          </cell>
          <cell r="AL913">
            <v>0</v>
          </cell>
          <cell r="AM913">
            <v>0</v>
          </cell>
          <cell r="AN913">
            <v>108796</v>
          </cell>
        </row>
        <row r="914">
          <cell r="M914" t="str">
            <v>1028876513</v>
          </cell>
          <cell r="N914">
            <v>0</v>
          </cell>
          <cell r="O914">
            <v>4051.33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 t="b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H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  <cell r="AM914">
            <v>0</v>
          </cell>
          <cell r="AN914">
            <v>108796</v>
          </cell>
        </row>
        <row r="915">
          <cell r="M915" t="str">
            <v>1202269922</v>
          </cell>
          <cell r="N915">
            <v>0</v>
          </cell>
          <cell r="O915">
            <v>3233.96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 t="b">
            <v>0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0</v>
          </cell>
          <cell r="AC915">
            <v>0</v>
          </cell>
          <cell r="AD915">
            <v>0</v>
          </cell>
          <cell r="AE915">
            <v>0</v>
          </cell>
          <cell r="AF915">
            <v>0</v>
          </cell>
          <cell r="AG915">
            <v>0</v>
          </cell>
          <cell r="AH915">
            <v>0</v>
          </cell>
          <cell r="AI915">
            <v>0</v>
          </cell>
          <cell r="AJ915">
            <v>0</v>
          </cell>
          <cell r="AK915">
            <v>0</v>
          </cell>
          <cell r="AL915">
            <v>0</v>
          </cell>
          <cell r="AM915">
            <v>0</v>
          </cell>
          <cell r="AN915">
            <v>127909</v>
          </cell>
        </row>
        <row r="916">
          <cell r="M916" t="str">
            <v>1202270185</v>
          </cell>
          <cell r="N916">
            <v>0</v>
          </cell>
          <cell r="O916">
            <v>2223.42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 t="b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  <cell r="AK916">
            <v>0</v>
          </cell>
          <cell r="AL916">
            <v>0</v>
          </cell>
          <cell r="AM916">
            <v>0</v>
          </cell>
          <cell r="AN916">
            <v>127909</v>
          </cell>
        </row>
        <row r="917">
          <cell r="M917" t="str">
            <v>1202270193</v>
          </cell>
          <cell r="N917">
            <v>0</v>
          </cell>
          <cell r="O917">
            <v>6765.7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 t="b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127909</v>
          </cell>
        </row>
        <row r="918">
          <cell r="M918" t="str">
            <v>1202270201</v>
          </cell>
          <cell r="N918">
            <v>0</v>
          </cell>
          <cell r="O918">
            <v>2333.5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 t="b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127909</v>
          </cell>
        </row>
        <row r="919">
          <cell r="M919" t="str">
            <v>1202270227</v>
          </cell>
          <cell r="N919">
            <v>0</v>
          </cell>
          <cell r="O919">
            <v>352.87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 t="b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  <cell r="AK919">
            <v>0</v>
          </cell>
          <cell r="AL919">
            <v>0</v>
          </cell>
          <cell r="AM919">
            <v>0</v>
          </cell>
          <cell r="AN919">
            <v>127909</v>
          </cell>
        </row>
        <row r="920">
          <cell r="M920" t="str">
            <v>1202270243</v>
          </cell>
          <cell r="N920">
            <v>0</v>
          </cell>
          <cell r="O920">
            <v>5621.94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 t="b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127909</v>
          </cell>
        </row>
        <row r="921">
          <cell r="M921" t="str">
            <v>1202270250</v>
          </cell>
          <cell r="N921">
            <v>1</v>
          </cell>
          <cell r="O921">
            <v>7208.93</v>
          </cell>
          <cell r="P921">
            <v>0</v>
          </cell>
          <cell r="Q921">
            <v>0</v>
          </cell>
          <cell r="R921">
            <v>0</v>
          </cell>
          <cell r="S921">
            <v>14.56</v>
          </cell>
          <cell r="T921">
            <v>14.56</v>
          </cell>
          <cell r="U921">
            <v>104962</v>
          </cell>
          <cell r="V921" t="b">
            <v>0</v>
          </cell>
          <cell r="W921">
            <v>7941</v>
          </cell>
          <cell r="X921">
            <v>7301</v>
          </cell>
          <cell r="Y921">
            <v>7518</v>
          </cell>
          <cell r="Z921">
            <v>8939</v>
          </cell>
          <cell r="AA921">
            <v>0</v>
          </cell>
          <cell r="AB921">
            <v>0</v>
          </cell>
          <cell r="AC921">
            <v>0</v>
          </cell>
          <cell r="AD921">
            <v>130152</v>
          </cell>
          <cell r="AE921">
            <v>130152</v>
          </cell>
          <cell r="AF921">
            <v>4590497</v>
          </cell>
          <cell r="AG921">
            <v>490.36</v>
          </cell>
          <cell r="AH921">
            <v>9361.48</v>
          </cell>
          <cell r="AI921">
            <v>3956922</v>
          </cell>
          <cell r="AJ921">
            <v>4751234</v>
          </cell>
          <cell r="AK921">
            <v>0.83279999999999998</v>
          </cell>
          <cell r="AL921">
            <v>113513</v>
          </cell>
          <cell r="AM921">
            <v>104962</v>
          </cell>
          <cell r="AN921">
            <v>127909</v>
          </cell>
        </row>
        <row r="922">
          <cell r="M922" t="str">
            <v>1202270318</v>
          </cell>
          <cell r="N922">
            <v>0</v>
          </cell>
          <cell r="O922">
            <v>2556.8200000000002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 t="b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  <cell r="AK922">
            <v>0</v>
          </cell>
          <cell r="AL922">
            <v>0</v>
          </cell>
          <cell r="AM922">
            <v>0</v>
          </cell>
          <cell r="AN922">
            <v>127909</v>
          </cell>
        </row>
        <row r="923">
          <cell r="M923" t="str">
            <v>1202270326</v>
          </cell>
          <cell r="N923">
            <v>0</v>
          </cell>
          <cell r="O923">
            <v>1280.22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 t="b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  <cell r="AG923">
            <v>0</v>
          </cell>
          <cell r="AH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  <cell r="AM923">
            <v>0</v>
          </cell>
          <cell r="AN923">
            <v>127909</v>
          </cell>
        </row>
        <row r="924">
          <cell r="M924" t="str">
            <v>1202270334</v>
          </cell>
          <cell r="N924">
            <v>0</v>
          </cell>
          <cell r="O924">
            <v>3774.29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 t="b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  <cell r="AG924">
            <v>0</v>
          </cell>
          <cell r="AH924">
            <v>0</v>
          </cell>
          <cell r="AI924">
            <v>0</v>
          </cell>
          <cell r="AJ924">
            <v>0</v>
          </cell>
          <cell r="AK924">
            <v>0</v>
          </cell>
          <cell r="AL924">
            <v>0</v>
          </cell>
          <cell r="AM924">
            <v>0</v>
          </cell>
          <cell r="AN924">
            <v>127909</v>
          </cell>
        </row>
        <row r="925">
          <cell r="M925" t="str">
            <v>1202270359</v>
          </cell>
          <cell r="N925">
            <v>1</v>
          </cell>
          <cell r="O925">
            <v>9401.75</v>
          </cell>
          <cell r="P925">
            <v>0.72</v>
          </cell>
          <cell r="Q925">
            <v>0.98</v>
          </cell>
          <cell r="R925">
            <v>1.34</v>
          </cell>
          <cell r="S925">
            <v>0</v>
          </cell>
          <cell r="T925">
            <v>3.04</v>
          </cell>
          <cell r="U925">
            <v>28581</v>
          </cell>
          <cell r="V925" t="b">
            <v>0</v>
          </cell>
          <cell r="W925">
            <v>7941</v>
          </cell>
          <cell r="X925">
            <v>7301</v>
          </cell>
          <cell r="Y925">
            <v>7518</v>
          </cell>
          <cell r="Z925">
            <v>8939</v>
          </cell>
          <cell r="AA925">
            <v>5718</v>
          </cell>
          <cell r="AB925">
            <v>7155</v>
          </cell>
          <cell r="AC925">
            <v>10074</v>
          </cell>
          <cell r="AD925">
            <v>0</v>
          </cell>
          <cell r="AE925">
            <v>22947</v>
          </cell>
          <cell r="AF925">
            <v>4590497</v>
          </cell>
          <cell r="AG925">
            <v>490.36</v>
          </cell>
          <cell r="AH925">
            <v>9361.48</v>
          </cell>
          <cell r="AI925">
            <v>3956922</v>
          </cell>
          <cell r="AJ925">
            <v>4751234</v>
          </cell>
          <cell r="AK925">
            <v>0.83279999999999998</v>
          </cell>
          <cell r="AL925">
            <v>23701</v>
          </cell>
          <cell r="AM925">
            <v>22947</v>
          </cell>
          <cell r="AN925">
            <v>127909</v>
          </cell>
        </row>
        <row r="926">
          <cell r="M926" t="str">
            <v>1202270375</v>
          </cell>
          <cell r="N926">
            <v>0</v>
          </cell>
          <cell r="O926">
            <v>6468.97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 t="b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  <cell r="AG926">
            <v>0</v>
          </cell>
          <cell r="AH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127909</v>
          </cell>
        </row>
        <row r="927">
          <cell r="M927" t="str">
            <v>1202270383</v>
          </cell>
          <cell r="N927">
            <v>0</v>
          </cell>
          <cell r="O927">
            <v>4548.8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 t="b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  <cell r="AK927">
            <v>0</v>
          </cell>
          <cell r="AL927">
            <v>0</v>
          </cell>
          <cell r="AM927">
            <v>0</v>
          </cell>
          <cell r="AN927">
            <v>127909</v>
          </cell>
        </row>
        <row r="928">
          <cell r="M928" t="str">
            <v>1202270409</v>
          </cell>
          <cell r="N928">
            <v>0</v>
          </cell>
          <cell r="O928">
            <v>6458.23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 t="b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  <cell r="AG928">
            <v>0</v>
          </cell>
          <cell r="AH928">
            <v>0</v>
          </cell>
          <cell r="AI928">
            <v>0</v>
          </cell>
          <cell r="AJ928">
            <v>0</v>
          </cell>
          <cell r="AK928">
            <v>0</v>
          </cell>
          <cell r="AL928">
            <v>0</v>
          </cell>
          <cell r="AM928">
            <v>0</v>
          </cell>
          <cell r="AN928">
            <v>127909</v>
          </cell>
        </row>
        <row r="929">
          <cell r="M929" t="str">
            <v>1202270417</v>
          </cell>
          <cell r="N929">
            <v>0</v>
          </cell>
          <cell r="O929">
            <v>1335.53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 t="b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127909</v>
          </cell>
        </row>
        <row r="930">
          <cell r="M930" t="str">
            <v>1202270425</v>
          </cell>
          <cell r="N930">
            <v>0</v>
          </cell>
          <cell r="O930">
            <v>3417.76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 t="b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>
            <v>0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127909</v>
          </cell>
        </row>
        <row r="931">
          <cell r="M931" t="str">
            <v>1202270458</v>
          </cell>
          <cell r="N931">
            <v>0</v>
          </cell>
          <cell r="O931">
            <v>5452.34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 t="b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127909</v>
          </cell>
        </row>
        <row r="932">
          <cell r="M932" t="str">
            <v>1202270466</v>
          </cell>
          <cell r="N932">
            <v>0</v>
          </cell>
          <cell r="O932">
            <v>6927.78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 t="b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  <cell r="AG932">
            <v>0</v>
          </cell>
          <cell r="AH932">
            <v>0</v>
          </cell>
          <cell r="AI932">
            <v>0</v>
          </cell>
          <cell r="AJ932">
            <v>0</v>
          </cell>
          <cell r="AK932">
            <v>0</v>
          </cell>
          <cell r="AL932">
            <v>0</v>
          </cell>
          <cell r="AM932">
            <v>0</v>
          </cell>
          <cell r="AN932">
            <v>127909</v>
          </cell>
        </row>
        <row r="933">
          <cell r="M933" t="str">
            <v>1202270482</v>
          </cell>
          <cell r="N933">
            <v>0</v>
          </cell>
          <cell r="O933">
            <v>4963.18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 t="b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127909</v>
          </cell>
        </row>
        <row r="934">
          <cell r="M934" t="str">
            <v>1202270490</v>
          </cell>
          <cell r="N934">
            <v>0</v>
          </cell>
          <cell r="O934">
            <v>2591.87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 t="b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127909</v>
          </cell>
        </row>
        <row r="935">
          <cell r="M935" t="str">
            <v>1202270508</v>
          </cell>
          <cell r="N935">
            <v>0</v>
          </cell>
          <cell r="O935">
            <v>2342.3200000000002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 t="b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127909</v>
          </cell>
        </row>
        <row r="936">
          <cell r="M936" t="str">
            <v>1202270516</v>
          </cell>
          <cell r="N936">
            <v>0</v>
          </cell>
          <cell r="O936">
            <v>5042.55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 t="b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127909</v>
          </cell>
        </row>
        <row r="937">
          <cell r="M937" t="str">
            <v>1202273684</v>
          </cell>
          <cell r="N937">
            <v>0</v>
          </cell>
          <cell r="O937">
            <v>3659.28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 t="b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127909</v>
          </cell>
        </row>
        <row r="938">
          <cell r="M938" t="str">
            <v>1202276455</v>
          </cell>
          <cell r="N938">
            <v>0</v>
          </cell>
          <cell r="O938">
            <v>3861.65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 t="b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127909</v>
          </cell>
        </row>
        <row r="939">
          <cell r="M939" t="str">
            <v>1437369856</v>
          </cell>
          <cell r="N939">
            <v>0</v>
          </cell>
          <cell r="O939">
            <v>3695.42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 t="b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</row>
        <row r="940">
          <cell r="M940" t="str">
            <v>1437370136</v>
          </cell>
          <cell r="N940">
            <v>0</v>
          </cell>
          <cell r="O940">
            <v>3432.76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 t="b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</row>
        <row r="941">
          <cell r="M941" t="str">
            <v>1437375267</v>
          </cell>
          <cell r="N941">
            <v>0</v>
          </cell>
          <cell r="O941">
            <v>4194.5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 t="b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</row>
        <row r="942">
          <cell r="M942" t="str">
            <v>1437371639</v>
          </cell>
          <cell r="N942">
            <v>0</v>
          </cell>
          <cell r="O942">
            <v>4341.68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 t="b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</row>
        <row r="943">
          <cell r="M943" t="str">
            <v>1221963925</v>
          </cell>
          <cell r="N943">
            <v>0</v>
          </cell>
          <cell r="O943">
            <v>1119.44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 t="b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</row>
        <row r="944">
          <cell r="M944" t="str">
            <v>1221971860</v>
          </cell>
          <cell r="N944">
            <v>0</v>
          </cell>
          <cell r="O944">
            <v>528.91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 t="b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</row>
        <row r="945">
          <cell r="M945" t="str">
            <v>1221971993</v>
          </cell>
          <cell r="N945">
            <v>0</v>
          </cell>
          <cell r="O945">
            <v>422.86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 t="b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0</v>
          </cell>
          <cell r="AE945">
            <v>0</v>
          </cell>
          <cell r="AF945">
            <v>0</v>
          </cell>
          <cell r="AG945">
            <v>0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</row>
        <row r="946">
          <cell r="M946" t="str">
            <v>1221972249</v>
          </cell>
          <cell r="N946">
            <v>0</v>
          </cell>
          <cell r="O946">
            <v>1822.9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 t="b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0</v>
          </cell>
          <cell r="AE946">
            <v>0</v>
          </cell>
          <cell r="AF946">
            <v>0</v>
          </cell>
          <cell r="AG946">
            <v>0</v>
          </cell>
          <cell r="AH946">
            <v>0</v>
          </cell>
          <cell r="AI946">
            <v>0</v>
          </cell>
          <cell r="AJ946">
            <v>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</row>
        <row r="947">
          <cell r="M947" t="str">
            <v>1221972256</v>
          </cell>
          <cell r="N947">
            <v>0</v>
          </cell>
          <cell r="O947">
            <v>1276.82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 t="b">
            <v>0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0</v>
          </cell>
          <cell r="AC947">
            <v>0</v>
          </cell>
          <cell r="AD947">
            <v>0</v>
          </cell>
          <cell r="AE947">
            <v>0</v>
          </cell>
          <cell r="AF947">
            <v>0</v>
          </cell>
          <cell r="AG947">
            <v>0</v>
          </cell>
          <cell r="AH947">
            <v>0</v>
          </cell>
          <cell r="AI947">
            <v>0</v>
          </cell>
          <cell r="AJ947">
            <v>0</v>
          </cell>
          <cell r="AK947">
            <v>0</v>
          </cell>
          <cell r="AL947">
            <v>0</v>
          </cell>
          <cell r="AM947">
            <v>0</v>
          </cell>
          <cell r="AN947">
            <v>0</v>
          </cell>
        </row>
        <row r="948">
          <cell r="M948" t="str">
            <v>1221975325</v>
          </cell>
          <cell r="N948">
            <v>0</v>
          </cell>
          <cell r="O948">
            <v>362.52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 t="b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0</v>
          </cell>
          <cell r="AE948">
            <v>0</v>
          </cell>
          <cell r="AF948">
            <v>0</v>
          </cell>
          <cell r="AG948">
            <v>0</v>
          </cell>
          <cell r="AH948">
            <v>0</v>
          </cell>
          <cell r="AI948">
            <v>0</v>
          </cell>
          <cell r="AJ948">
            <v>0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</row>
        <row r="949">
          <cell r="M949" t="str">
            <v>1221975523</v>
          </cell>
          <cell r="N949">
            <v>0</v>
          </cell>
          <cell r="O949">
            <v>927.31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 t="b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0</v>
          </cell>
          <cell r="AE949">
            <v>0</v>
          </cell>
          <cell r="AF949">
            <v>0</v>
          </cell>
          <cell r="AG949">
            <v>0</v>
          </cell>
          <cell r="AH949">
            <v>0</v>
          </cell>
          <cell r="AI949">
            <v>0</v>
          </cell>
          <cell r="AJ949">
            <v>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</row>
        <row r="950">
          <cell r="M950" t="str">
            <v>1221975531</v>
          </cell>
          <cell r="N950">
            <v>0</v>
          </cell>
          <cell r="O950">
            <v>339.27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 t="b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  <cell r="AH950">
            <v>0</v>
          </cell>
          <cell r="AI950">
            <v>0</v>
          </cell>
          <cell r="AJ950">
            <v>0</v>
          </cell>
          <cell r="AK950">
            <v>0</v>
          </cell>
          <cell r="AL950">
            <v>0</v>
          </cell>
          <cell r="AM950">
            <v>0</v>
          </cell>
          <cell r="AN950">
            <v>0</v>
          </cell>
        </row>
        <row r="951">
          <cell r="M951" t="str">
            <v>1221976794</v>
          </cell>
          <cell r="N951">
            <v>0</v>
          </cell>
          <cell r="O951">
            <v>997.31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 t="b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  <cell r="AG951">
            <v>0</v>
          </cell>
          <cell r="AH951">
            <v>0</v>
          </cell>
          <cell r="AI951">
            <v>0</v>
          </cell>
          <cell r="AJ951">
            <v>0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</row>
        <row r="952">
          <cell r="M952" t="str">
            <v>1221976836</v>
          </cell>
          <cell r="N952">
            <v>0</v>
          </cell>
          <cell r="O952">
            <v>1752.57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 t="b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C952">
            <v>0</v>
          </cell>
          <cell r="AD952">
            <v>0</v>
          </cell>
          <cell r="AE952">
            <v>0</v>
          </cell>
          <cell r="AF952">
            <v>0</v>
          </cell>
          <cell r="AG952">
            <v>0</v>
          </cell>
          <cell r="AH952">
            <v>0</v>
          </cell>
          <cell r="AI952">
            <v>0</v>
          </cell>
          <cell r="AJ952">
            <v>0</v>
          </cell>
          <cell r="AK952">
            <v>0</v>
          </cell>
          <cell r="AL952">
            <v>0</v>
          </cell>
          <cell r="AM952">
            <v>0</v>
          </cell>
          <cell r="AN952">
            <v>0</v>
          </cell>
        </row>
        <row r="953">
          <cell r="M953" t="str">
            <v>107062166</v>
          </cell>
          <cell r="N953">
            <v>0</v>
          </cell>
          <cell r="O953">
            <v>841.86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 t="b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</row>
        <row r="954">
          <cell r="M954" t="str">
            <v>107062240</v>
          </cell>
          <cell r="N954">
            <v>0</v>
          </cell>
          <cell r="O954">
            <v>1093.58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 t="b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0</v>
          </cell>
          <cell r="AE954">
            <v>0</v>
          </cell>
          <cell r="AF954">
            <v>0</v>
          </cell>
          <cell r="AG954">
            <v>0</v>
          </cell>
          <cell r="AH954">
            <v>0</v>
          </cell>
          <cell r="AI954">
            <v>0</v>
          </cell>
          <cell r="AJ954">
            <v>0</v>
          </cell>
          <cell r="AK954">
            <v>0</v>
          </cell>
          <cell r="AL954">
            <v>0</v>
          </cell>
          <cell r="AM954">
            <v>0</v>
          </cell>
          <cell r="AN954">
            <v>0</v>
          </cell>
        </row>
        <row r="955">
          <cell r="M955" t="str">
            <v>107062265</v>
          </cell>
          <cell r="N955">
            <v>0</v>
          </cell>
          <cell r="O955">
            <v>978.72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 t="b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0</v>
          </cell>
          <cell r="AE955">
            <v>0</v>
          </cell>
          <cell r="AF955">
            <v>0</v>
          </cell>
          <cell r="AG955">
            <v>0</v>
          </cell>
          <cell r="AH955">
            <v>0</v>
          </cell>
          <cell r="AI955">
            <v>0</v>
          </cell>
          <cell r="AJ955">
            <v>0</v>
          </cell>
          <cell r="AK955">
            <v>0</v>
          </cell>
          <cell r="AL955">
            <v>0</v>
          </cell>
          <cell r="AM955">
            <v>0</v>
          </cell>
          <cell r="AN955">
            <v>0</v>
          </cell>
        </row>
        <row r="956">
          <cell r="M956" t="str">
            <v>107063891</v>
          </cell>
          <cell r="N956">
            <v>0</v>
          </cell>
          <cell r="O956">
            <v>724.26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 t="b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  <cell r="AD956">
            <v>0</v>
          </cell>
          <cell r="AE956">
            <v>0</v>
          </cell>
          <cell r="AF956">
            <v>0</v>
          </cell>
          <cell r="AG956">
            <v>0</v>
          </cell>
          <cell r="AH956">
            <v>0</v>
          </cell>
          <cell r="AI956">
            <v>0</v>
          </cell>
          <cell r="AJ956">
            <v>0</v>
          </cell>
          <cell r="AK956">
            <v>0</v>
          </cell>
          <cell r="AL956">
            <v>0</v>
          </cell>
          <cell r="AM956">
            <v>0</v>
          </cell>
          <cell r="AN956">
            <v>0</v>
          </cell>
        </row>
        <row r="957">
          <cell r="M957" t="str">
            <v>107063925</v>
          </cell>
          <cell r="N957">
            <v>0</v>
          </cell>
          <cell r="O957">
            <v>1119.44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 t="b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C957">
            <v>0</v>
          </cell>
          <cell r="AD957">
            <v>0</v>
          </cell>
          <cell r="AE957">
            <v>0</v>
          </cell>
          <cell r="AF957">
            <v>0</v>
          </cell>
          <cell r="AG957">
            <v>0</v>
          </cell>
          <cell r="AH957">
            <v>0</v>
          </cell>
          <cell r="AI957">
            <v>0</v>
          </cell>
          <cell r="AJ957">
            <v>0</v>
          </cell>
          <cell r="AK957">
            <v>0</v>
          </cell>
          <cell r="AL957">
            <v>0</v>
          </cell>
          <cell r="AM957">
            <v>0</v>
          </cell>
          <cell r="AN957">
            <v>0</v>
          </cell>
        </row>
        <row r="958">
          <cell r="M958" t="str">
            <v>107071860</v>
          </cell>
          <cell r="N958">
            <v>0</v>
          </cell>
          <cell r="O958">
            <v>528.91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 t="b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  <cell r="AD958">
            <v>0</v>
          </cell>
          <cell r="AE958">
            <v>0</v>
          </cell>
          <cell r="AF958">
            <v>0</v>
          </cell>
          <cell r="AG958">
            <v>0</v>
          </cell>
          <cell r="AH958">
            <v>0</v>
          </cell>
          <cell r="AI958">
            <v>0</v>
          </cell>
          <cell r="AJ958">
            <v>0</v>
          </cell>
          <cell r="AK958">
            <v>0</v>
          </cell>
          <cell r="AL958">
            <v>0</v>
          </cell>
          <cell r="AM958">
            <v>0</v>
          </cell>
          <cell r="AN958">
            <v>0</v>
          </cell>
        </row>
        <row r="959">
          <cell r="M959" t="str">
            <v>107071993</v>
          </cell>
          <cell r="N959">
            <v>0</v>
          </cell>
          <cell r="O959">
            <v>422.86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  <cell r="V959" t="b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0</v>
          </cell>
          <cell r="AE959">
            <v>0</v>
          </cell>
          <cell r="AF959">
            <v>0</v>
          </cell>
          <cell r="AG959">
            <v>0</v>
          </cell>
          <cell r="AH959">
            <v>0</v>
          </cell>
          <cell r="AI959">
            <v>0</v>
          </cell>
          <cell r="AJ959">
            <v>0</v>
          </cell>
          <cell r="AK959">
            <v>0</v>
          </cell>
          <cell r="AL959">
            <v>0</v>
          </cell>
          <cell r="AM959">
            <v>0</v>
          </cell>
          <cell r="AN959">
            <v>0</v>
          </cell>
        </row>
        <row r="960">
          <cell r="M960" t="str">
            <v>107072231</v>
          </cell>
          <cell r="N960">
            <v>0</v>
          </cell>
          <cell r="O960">
            <v>697.63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 t="b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  <cell r="AD960">
            <v>0</v>
          </cell>
          <cell r="AE960">
            <v>0</v>
          </cell>
          <cell r="AF960">
            <v>0</v>
          </cell>
          <cell r="AG960">
            <v>0</v>
          </cell>
          <cell r="AH960">
            <v>0</v>
          </cell>
          <cell r="AI960">
            <v>0</v>
          </cell>
          <cell r="AJ960">
            <v>0</v>
          </cell>
          <cell r="AK960">
            <v>0</v>
          </cell>
          <cell r="AL960">
            <v>0</v>
          </cell>
          <cell r="AM960">
            <v>0</v>
          </cell>
          <cell r="AN960">
            <v>0</v>
          </cell>
        </row>
        <row r="961">
          <cell r="M961" t="str">
            <v>107072249</v>
          </cell>
          <cell r="N961">
            <v>0</v>
          </cell>
          <cell r="O961">
            <v>1822.9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 t="b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  <cell r="AD961">
            <v>0</v>
          </cell>
          <cell r="AE961">
            <v>0</v>
          </cell>
          <cell r="AF961">
            <v>0</v>
          </cell>
          <cell r="AG961">
            <v>0</v>
          </cell>
          <cell r="AH961">
            <v>0</v>
          </cell>
          <cell r="AI961">
            <v>0</v>
          </cell>
          <cell r="AJ961">
            <v>0</v>
          </cell>
          <cell r="AK961">
            <v>0</v>
          </cell>
          <cell r="AL961">
            <v>0</v>
          </cell>
          <cell r="AM961">
            <v>0</v>
          </cell>
          <cell r="AN961">
            <v>0</v>
          </cell>
        </row>
        <row r="962">
          <cell r="M962" t="str">
            <v>107072256</v>
          </cell>
          <cell r="N962">
            <v>0</v>
          </cell>
          <cell r="O962">
            <v>1276.82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 t="b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K962">
            <v>0</v>
          </cell>
          <cell r="AL962">
            <v>0</v>
          </cell>
          <cell r="AM962">
            <v>0</v>
          </cell>
          <cell r="AN962">
            <v>0</v>
          </cell>
        </row>
        <row r="963">
          <cell r="M963" t="str">
            <v>107075325</v>
          </cell>
          <cell r="N963">
            <v>0</v>
          </cell>
          <cell r="O963">
            <v>362.52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 t="b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  <cell r="AD963">
            <v>0</v>
          </cell>
          <cell r="AE963">
            <v>0</v>
          </cell>
          <cell r="AF963">
            <v>0</v>
          </cell>
          <cell r="AG963">
            <v>0</v>
          </cell>
          <cell r="AH963">
            <v>0</v>
          </cell>
          <cell r="AI963">
            <v>0</v>
          </cell>
          <cell r="AJ963">
            <v>0</v>
          </cell>
          <cell r="AK963">
            <v>0</v>
          </cell>
          <cell r="AL963">
            <v>0</v>
          </cell>
          <cell r="AM963">
            <v>0</v>
          </cell>
          <cell r="AN963">
            <v>0</v>
          </cell>
        </row>
        <row r="964">
          <cell r="M964" t="str">
            <v>107075531</v>
          </cell>
          <cell r="N964">
            <v>0</v>
          </cell>
          <cell r="O964">
            <v>339.27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 t="b">
            <v>0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0</v>
          </cell>
          <cell r="AB964">
            <v>0</v>
          </cell>
          <cell r="AC964">
            <v>0</v>
          </cell>
          <cell r="AD964">
            <v>0</v>
          </cell>
          <cell r="AE964">
            <v>0</v>
          </cell>
          <cell r="AF964">
            <v>0</v>
          </cell>
          <cell r="AG964">
            <v>0</v>
          </cell>
          <cell r="AH964">
            <v>0</v>
          </cell>
          <cell r="AI964">
            <v>0</v>
          </cell>
          <cell r="AJ964">
            <v>0</v>
          </cell>
          <cell r="AK964">
            <v>0</v>
          </cell>
          <cell r="AL964">
            <v>0</v>
          </cell>
          <cell r="AM964">
            <v>0</v>
          </cell>
          <cell r="AN964">
            <v>0</v>
          </cell>
        </row>
        <row r="965">
          <cell r="M965" t="str">
            <v>107076794</v>
          </cell>
          <cell r="N965">
            <v>0</v>
          </cell>
          <cell r="O965">
            <v>997.31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 t="b">
            <v>0</v>
          </cell>
          <cell r="W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  <cell r="AD965">
            <v>0</v>
          </cell>
          <cell r="AE965">
            <v>0</v>
          </cell>
          <cell r="AF965">
            <v>0</v>
          </cell>
          <cell r="AG965">
            <v>0</v>
          </cell>
          <cell r="AH965">
            <v>0</v>
          </cell>
          <cell r="AI965">
            <v>0</v>
          </cell>
          <cell r="AJ965">
            <v>0</v>
          </cell>
          <cell r="AK965">
            <v>0</v>
          </cell>
          <cell r="AL965">
            <v>0</v>
          </cell>
          <cell r="AM965">
            <v>0</v>
          </cell>
          <cell r="AN965">
            <v>0</v>
          </cell>
        </row>
        <row r="966">
          <cell r="M966" t="str">
            <v>107076836</v>
          </cell>
          <cell r="N966">
            <v>0</v>
          </cell>
          <cell r="O966">
            <v>1752.57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 t="b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  <cell r="AH966">
            <v>0</v>
          </cell>
          <cell r="AI966">
            <v>0</v>
          </cell>
          <cell r="AJ966">
            <v>0</v>
          </cell>
          <cell r="AK966">
            <v>0</v>
          </cell>
          <cell r="AL966">
            <v>0</v>
          </cell>
          <cell r="AM966">
            <v>0</v>
          </cell>
          <cell r="AN966">
            <v>0</v>
          </cell>
        </row>
        <row r="967">
          <cell r="M967" t="str">
            <v>1020764683</v>
          </cell>
          <cell r="N967">
            <v>0</v>
          </cell>
          <cell r="O967">
            <v>4603.74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 t="b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K967">
            <v>0</v>
          </cell>
          <cell r="AL967">
            <v>0</v>
          </cell>
          <cell r="AM967">
            <v>0</v>
          </cell>
          <cell r="AN967">
            <v>1461</v>
          </cell>
        </row>
        <row r="968">
          <cell r="M968" t="str">
            <v>1020764733</v>
          </cell>
          <cell r="N968">
            <v>0</v>
          </cell>
          <cell r="O968">
            <v>2412.75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 t="b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K968">
            <v>0</v>
          </cell>
          <cell r="AL968">
            <v>0</v>
          </cell>
          <cell r="AM968">
            <v>0</v>
          </cell>
          <cell r="AN968">
            <v>1461</v>
          </cell>
        </row>
        <row r="969">
          <cell r="M969" t="str">
            <v>1020765136</v>
          </cell>
          <cell r="N969">
            <v>0</v>
          </cell>
          <cell r="O969">
            <v>1926.57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 t="b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K969">
            <v>0</v>
          </cell>
          <cell r="AL969">
            <v>0</v>
          </cell>
          <cell r="AM969">
            <v>0</v>
          </cell>
          <cell r="AN969">
            <v>1461</v>
          </cell>
        </row>
        <row r="970">
          <cell r="M970" t="str">
            <v>1020773890</v>
          </cell>
          <cell r="N970">
            <v>0</v>
          </cell>
          <cell r="O970">
            <v>1393.62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 t="b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  <cell r="AD970">
            <v>0</v>
          </cell>
          <cell r="AE970">
            <v>0</v>
          </cell>
          <cell r="AF970">
            <v>0</v>
          </cell>
          <cell r="AG970">
            <v>0</v>
          </cell>
          <cell r="AH970">
            <v>0</v>
          </cell>
          <cell r="AI970">
            <v>0</v>
          </cell>
          <cell r="AJ970">
            <v>0</v>
          </cell>
          <cell r="AK970">
            <v>0</v>
          </cell>
          <cell r="AL970">
            <v>0</v>
          </cell>
          <cell r="AM970">
            <v>0</v>
          </cell>
          <cell r="AN970">
            <v>1461</v>
          </cell>
        </row>
        <row r="971">
          <cell r="M971" t="str">
            <v>1020769146</v>
          </cell>
          <cell r="N971">
            <v>1</v>
          </cell>
          <cell r="O971">
            <v>10087.84</v>
          </cell>
          <cell r="P971">
            <v>0</v>
          </cell>
          <cell r="Q971">
            <v>0</v>
          </cell>
          <cell r="R971">
            <v>0</v>
          </cell>
          <cell r="S971">
            <v>0.17</v>
          </cell>
          <cell r="T971">
            <v>0.17</v>
          </cell>
          <cell r="U971">
            <v>1715</v>
          </cell>
          <cell r="V971" t="b">
            <v>0</v>
          </cell>
          <cell r="W971">
            <v>7941</v>
          </cell>
          <cell r="X971">
            <v>7301</v>
          </cell>
          <cell r="Y971">
            <v>7518</v>
          </cell>
          <cell r="Z971">
            <v>8939</v>
          </cell>
          <cell r="AA971">
            <v>0</v>
          </cell>
          <cell r="AB971">
            <v>0</v>
          </cell>
          <cell r="AC971">
            <v>0</v>
          </cell>
          <cell r="AD971">
            <v>1520</v>
          </cell>
          <cell r="AE971">
            <v>1520</v>
          </cell>
          <cell r="AF971">
            <v>24134970</v>
          </cell>
          <cell r="AG971">
            <v>2211.1999999999998</v>
          </cell>
          <cell r="AH971">
            <v>10914.87</v>
          </cell>
          <cell r="AI971">
            <v>19765917</v>
          </cell>
          <cell r="AJ971">
            <v>25100343</v>
          </cell>
          <cell r="AK971">
            <v>0.78749999999999998</v>
          </cell>
          <cell r="AL971">
            <v>1461</v>
          </cell>
          <cell r="AM971">
            <v>1461</v>
          </cell>
          <cell r="AN971">
            <v>1461</v>
          </cell>
        </row>
        <row r="972">
          <cell r="M972" t="str">
            <v>1020776786</v>
          </cell>
          <cell r="N972">
            <v>0</v>
          </cell>
          <cell r="O972">
            <v>7694.33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 t="b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0</v>
          </cell>
          <cell r="AE972">
            <v>0</v>
          </cell>
          <cell r="AF972">
            <v>0</v>
          </cell>
          <cell r="AG972">
            <v>0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1461</v>
          </cell>
        </row>
        <row r="973">
          <cell r="M973" t="str">
            <v>1020772454</v>
          </cell>
          <cell r="N973">
            <v>0</v>
          </cell>
          <cell r="O973">
            <v>1062.1400000000001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 t="b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0</v>
          </cell>
          <cell r="AE973">
            <v>0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1461</v>
          </cell>
        </row>
        <row r="974">
          <cell r="M974" t="str">
            <v>1020772470</v>
          </cell>
          <cell r="N974">
            <v>0</v>
          </cell>
          <cell r="O974">
            <v>1971.03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 t="b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1461</v>
          </cell>
        </row>
        <row r="975">
          <cell r="M975" t="str">
            <v>1020772520</v>
          </cell>
          <cell r="N975">
            <v>0</v>
          </cell>
          <cell r="O975">
            <v>5148.95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 t="b">
            <v>0</v>
          </cell>
          <cell r="W975">
            <v>0</v>
          </cell>
          <cell r="X975">
            <v>0</v>
          </cell>
          <cell r="Y975">
            <v>0</v>
          </cell>
          <cell r="Z975">
            <v>0</v>
          </cell>
          <cell r="AA975">
            <v>0</v>
          </cell>
          <cell r="AB975">
            <v>0</v>
          </cell>
          <cell r="AC975">
            <v>0</v>
          </cell>
          <cell r="AD975">
            <v>0</v>
          </cell>
          <cell r="AE975">
            <v>0</v>
          </cell>
          <cell r="AF975">
            <v>0</v>
          </cell>
          <cell r="AG975">
            <v>0</v>
          </cell>
          <cell r="AH975">
            <v>0</v>
          </cell>
          <cell r="AI975">
            <v>0</v>
          </cell>
          <cell r="AJ975">
            <v>0</v>
          </cell>
          <cell r="AK975">
            <v>0</v>
          </cell>
          <cell r="AL975">
            <v>0</v>
          </cell>
          <cell r="AM975">
            <v>0</v>
          </cell>
          <cell r="AN975">
            <v>1461</v>
          </cell>
        </row>
        <row r="976">
          <cell r="M976" t="str">
            <v>1020772538</v>
          </cell>
          <cell r="N976">
            <v>0</v>
          </cell>
          <cell r="O976">
            <v>1432.23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 t="b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1461</v>
          </cell>
        </row>
        <row r="977">
          <cell r="M977" t="str">
            <v>1020772546</v>
          </cell>
          <cell r="N977">
            <v>0</v>
          </cell>
          <cell r="O977">
            <v>3057.51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 t="b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1461</v>
          </cell>
        </row>
        <row r="978">
          <cell r="M978" t="str">
            <v>1020772553</v>
          </cell>
          <cell r="N978">
            <v>0</v>
          </cell>
          <cell r="O978">
            <v>3248.56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 t="b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1461</v>
          </cell>
        </row>
        <row r="979">
          <cell r="M979" t="str">
            <v>1020772603</v>
          </cell>
          <cell r="N979">
            <v>0</v>
          </cell>
          <cell r="O979">
            <v>3036.74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 t="b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1461</v>
          </cell>
        </row>
        <row r="980">
          <cell r="M980" t="str">
            <v>1020772611</v>
          </cell>
          <cell r="N980">
            <v>0</v>
          </cell>
          <cell r="O980">
            <v>6705.59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 t="b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1461</v>
          </cell>
        </row>
        <row r="981">
          <cell r="M981" t="str">
            <v>1020772652</v>
          </cell>
          <cell r="N981">
            <v>0</v>
          </cell>
          <cell r="O981">
            <v>3504.43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 t="b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1461</v>
          </cell>
        </row>
        <row r="982">
          <cell r="M982" t="str">
            <v>1020773759</v>
          </cell>
          <cell r="N982">
            <v>0</v>
          </cell>
          <cell r="O982">
            <v>5119.4399999999996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 t="b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1461</v>
          </cell>
        </row>
        <row r="983">
          <cell r="M983" t="str">
            <v>1020773874</v>
          </cell>
          <cell r="N983">
            <v>0</v>
          </cell>
          <cell r="O983">
            <v>2527.34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0</v>
          </cell>
          <cell r="V983" t="b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0</v>
          </cell>
          <cell r="AF983">
            <v>0</v>
          </cell>
          <cell r="AG983">
            <v>0</v>
          </cell>
          <cell r="AH983">
            <v>0</v>
          </cell>
          <cell r="AI983">
            <v>0</v>
          </cell>
          <cell r="AJ983">
            <v>0</v>
          </cell>
          <cell r="AK983">
            <v>0</v>
          </cell>
          <cell r="AL983">
            <v>0</v>
          </cell>
          <cell r="AM983">
            <v>0</v>
          </cell>
          <cell r="AN983">
            <v>1461</v>
          </cell>
        </row>
        <row r="984">
          <cell r="M984" t="str">
            <v>1020773940</v>
          </cell>
          <cell r="N984">
            <v>0</v>
          </cell>
          <cell r="O984">
            <v>2940.24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 t="b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  <cell r="AF984">
            <v>0</v>
          </cell>
          <cell r="AG984">
            <v>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1461</v>
          </cell>
        </row>
        <row r="985">
          <cell r="M985" t="str">
            <v>1020776828</v>
          </cell>
          <cell r="N985">
            <v>0</v>
          </cell>
          <cell r="O985">
            <v>1282.25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 t="b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1461</v>
          </cell>
        </row>
        <row r="986">
          <cell r="M986" t="str">
            <v>1240464667</v>
          </cell>
          <cell r="N986">
            <v>0</v>
          </cell>
          <cell r="O986">
            <v>1016.98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 t="b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29073</v>
          </cell>
        </row>
        <row r="987">
          <cell r="M987" t="str">
            <v>1240464683</v>
          </cell>
          <cell r="N987">
            <v>0</v>
          </cell>
          <cell r="O987">
            <v>4603.74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 t="b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0</v>
          </cell>
          <cell r="AE987">
            <v>0</v>
          </cell>
          <cell r="AF987">
            <v>0</v>
          </cell>
          <cell r="AG987">
            <v>0</v>
          </cell>
          <cell r="AH987">
            <v>0</v>
          </cell>
          <cell r="AI987">
            <v>0</v>
          </cell>
          <cell r="AJ987">
            <v>0</v>
          </cell>
          <cell r="AK987">
            <v>0</v>
          </cell>
          <cell r="AL987">
            <v>0</v>
          </cell>
          <cell r="AM987">
            <v>0</v>
          </cell>
          <cell r="AN987">
            <v>29073</v>
          </cell>
        </row>
        <row r="988">
          <cell r="M988" t="str">
            <v>1240464733</v>
          </cell>
          <cell r="N988">
            <v>0</v>
          </cell>
          <cell r="O988">
            <v>2412.75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 t="b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0</v>
          </cell>
          <cell r="AE988">
            <v>0</v>
          </cell>
          <cell r="AF988">
            <v>0</v>
          </cell>
          <cell r="AG988">
            <v>0</v>
          </cell>
          <cell r="AH988">
            <v>0</v>
          </cell>
          <cell r="AI988">
            <v>0</v>
          </cell>
          <cell r="AJ988">
            <v>0</v>
          </cell>
          <cell r="AK988">
            <v>0</v>
          </cell>
          <cell r="AL988">
            <v>0</v>
          </cell>
          <cell r="AM988">
            <v>0</v>
          </cell>
          <cell r="AN988">
            <v>29073</v>
          </cell>
        </row>
        <row r="989">
          <cell r="M989" t="str">
            <v>1240464980</v>
          </cell>
          <cell r="N989">
            <v>1</v>
          </cell>
          <cell r="O989">
            <v>6905.65</v>
          </cell>
          <cell r="P989">
            <v>0</v>
          </cell>
          <cell r="Q989">
            <v>0</v>
          </cell>
          <cell r="R989">
            <v>0</v>
          </cell>
          <cell r="S989">
            <v>4.21</v>
          </cell>
          <cell r="T989">
            <v>4.21</v>
          </cell>
          <cell r="U989">
            <v>29073</v>
          </cell>
          <cell r="V989" t="b">
            <v>0</v>
          </cell>
          <cell r="W989">
            <v>7941</v>
          </cell>
          <cell r="X989">
            <v>7301</v>
          </cell>
          <cell r="Y989">
            <v>7518</v>
          </cell>
          <cell r="Z989">
            <v>8939</v>
          </cell>
          <cell r="AA989">
            <v>0</v>
          </cell>
          <cell r="AB989">
            <v>0</v>
          </cell>
          <cell r="AC989">
            <v>0</v>
          </cell>
          <cell r="AD989">
            <v>37633</v>
          </cell>
          <cell r="AE989">
            <v>37633</v>
          </cell>
          <cell r="AF989">
            <v>2118866</v>
          </cell>
          <cell r="AG989">
            <v>259.58999999999997</v>
          </cell>
          <cell r="AH989">
            <v>8162.36</v>
          </cell>
          <cell r="AI989">
            <v>2087824</v>
          </cell>
          <cell r="AJ989">
            <v>2193676</v>
          </cell>
          <cell r="AK989">
            <v>0.95169999999999999</v>
          </cell>
          <cell r="AL989">
            <v>32704</v>
          </cell>
          <cell r="AM989">
            <v>29073</v>
          </cell>
          <cell r="AN989">
            <v>29073</v>
          </cell>
        </row>
        <row r="990">
          <cell r="M990" t="str">
            <v>1240465045</v>
          </cell>
          <cell r="N990">
            <v>0</v>
          </cell>
          <cell r="O990">
            <v>2545.48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 t="b">
            <v>0</v>
          </cell>
          <cell r="W990">
            <v>0</v>
          </cell>
          <cell r="X990">
            <v>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0</v>
          </cell>
          <cell r="AE990">
            <v>0</v>
          </cell>
          <cell r="AF990">
            <v>0</v>
          </cell>
          <cell r="AG990">
            <v>0</v>
          </cell>
          <cell r="AH990">
            <v>0</v>
          </cell>
          <cell r="AI990">
            <v>0</v>
          </cell>
          <cell r="AJ990">
            <v>0</v>
          </cell>
          <cell r="AK990">
            <v>0</v>
          </cell>
          <cell r="AL990">
            <v>0</v>
          </cell>
          <cell r="AM990">
            <v>0</v>
          </cell>
          <cell r="AN990">
            <v>29073</v>
          </cell>
        </row>
        <row r="991">
          <cell r="M991" t="str">
            <v>1240465136</v>
          </cell>
          <cell r="N991">
            <v>0</v>
          </cell>
          <cell r="O991">
            <v>1926.57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 t="b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0</v>
          </cell>
          <cell r="AE991">
            <v>0</v>
          </cell>
          <cell r="AF991">
            <v>0</v>
          </cell>
          <cell r="AG991">
            <v>0</v>
          </cell>
          <cell r="AH991">
            <v>0</v>
          </cell>
          <cell r="AI991">
            <v>0</v>
          </cell>
          <cell r="AJ991">
            <v>0</v>
          </cell>
          <cell r="AK991">
            <v>0</v>
          </cell>
          <cell r="AL991">
            <v>0</v>
          </cell>
          <cell r="AM991">
            <v>0</v>
          </cell>
          <cell r="AN991">
            <v>29073</v>
          </cell>
        </row>
        <row r="992">
          <cell r="M992" t="str">
            <v>1240472462</v>
          </cell>
          <cell r="N992">
            <v>0</v>
          </cell>
          <cell r="O992">
            <v>851.11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 t="b">
            <v>0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  <cell r="AD992">
            <v>0</v>
          </cell>
          <cell r="AE992">
            <v>0</v>
          </cell>
          <cell r="AF992">
            <v>0</v>
          </cell>
          <cell r="AG992">
            <v>0</v>
          </cell>
          <cell r="AH992">
            <v>0</v>
          </cell>
          <cell r="AI992">
            <v>0</v>
          </cell>
          <cell r="AJ992">
            <v>0</v>
          </cell>
          <cell r="AK992">
            <v>0</v>
          </cell>
          <cell r="AL992">
            <v>0</v>
          </cell>
          <cell r="AM992">
            <v>0</v>
          </cell>
          <cell r="AN992">
            <v>29073</v>
          </cell>
        </row>
        <row r="993">
          <cell r="M993" t="str">
            <v>1240472512</v>
          </cell>
          <cell r="N993">
            <v>0</v>
          </cell>
          <cell r="O993">
            <v>1347.29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 t="b">
            <v>0</v>
          </cell>
          <cell r="W993">
            <v>0</v>
          </cell>
          <cell r="X993">
            <v>0</v>
          </cell>
          <cell r="Y993">
            <v>0</v>
          </cell>
          <cell r="Z993">
            <v>0</v>
          </cell>
          <cell r="AA993">
            <v>0</v>
          </cell>
          <cell r="AB993">
            <v>0</v>
          </cell>
          <cell r="AC993">
            <v>0</v>
          </cell>
          <cell r="AD993">
            <v>0</v>
          </cell>
          <cell r="AE993">
            <v>0</v>
          </cell>
          <cell r="AF993">
            <v>0</v>
          </cell>
          <cell r="AG993">
            <v>0</v>
          </cell>
          <cell r="AH993">
            <v>0</v>
          </cell>
          <cell r="AI993">
            <v>0</v>
          </cell>
          <cell r="AJ993">
            <v>0</v>
          </cell>
          <cell r="AK993">
            <v>0</v>
          </cell>
          <cell r="AL993">
            <v>0</v>
          </cell>
          <cell r="AM993">
            <v>0</v>
          </cell>
          <cell r="AN993">
            <v>29073</v>
          </cell>
        </row>
        <row r="994">
          <cell r="M994" t="str">
            <v>1240472520</v>
          </cell>
          <cell r="N994">
            <v>0</v>
          </cell>
          <cell r="O994">
            <v>5148.95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 t="b">
            <v>0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  <cell r="AD994">
            <v>0</v>
          </cell>
          <cell r="AE994">
            <v>0</v>
          </cell>
          <cell r="AF994">
            <v>0</v>
          </cell>
          <cell r="AG994">
            <v>0</v>
          </cell>
          <cell r="AH994">
            <v>0</v>
          </cell>
          <cell r="AI994">
            <v>0</v>
          </cell>
          <cell r="AJ994">
            <v>0</v>
          </cell>
          <cell r="AK994">
            <v>0</v>
          </cell>
          <cell r="AL994">
            <v>0</v>
          </cell>
          <cell r="AM994">
            <v>0</v>
          </cell>
          <cell r="AN994">
            <v>29073</v>
          </cell>
        </row>
        <row r="995">
          <cell r="M995" t="str">
            <v>1240472538</v>
          </cell>
          <cell r="N995">
            <v>0</v>
          </cell>
          <cell r="O995">
            <v>1432.23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  <cell r="V995" t="b">
            <v>0</v>
          </cell>
          <cell r="W995">
            <v>0</v>
          </cell>
          <cell r="X995">
            <v>0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  <cell r="AD995">
            <v>0</v>
          </cell>
          <cell r="AE995">
            <v>0</v>
          </cell>
          <cell r="AF995">
            <v>0</v>
          </cell>
          <cell r="AG995">
            <v>0</v>
          </cell>
          <cell r="AH995">
            <v>0</v>
          </cell>
          <cell r="AI995">
            <v>0</v>
          </cell>
          <cell r="AJ995">
            <v>0</v>
          </cell>
          <cell r="AK995">
            <v>0</v>
          </cell>
          <cell r="AL995">
            <v>0</v>
          </cell>
          <cell r="AM995">
            <v>0</v>
          </cell>
          <cell r="AN995">
            <v>29073</v>
          </cell>
        </row>
        <row r="996">
          <cell r="M996" t="str">
            <v>1240472546</v>
          </cell>
          <cell r="N996">
            <v>0</v>
          </cell>
          <cell r="O996">
            <v>3057.51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 t="b">
            <v>0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>
            <v>0</v>
          </cell>
          <cell r="AG996">
            <v>0</v>
          </cell>
          <cell r="AH996">
            <v>0</v>
          </cell>
          <cell r="AI996">
            <v>0</v>
          </cell>
          <cell r="AJ996">
            <v>0</v>
          </cell>
          <cell r="AK996">
            <v>0</v>
          </cell>
          <cell r="AL996">
            <v>0</v>
          </cell>
          <cell r="AM996">
            <v>0</v>
          </cell>
          <cell r="AN996">
            <v>29073</v>
          </cell>
        </row>
        <row r="997">
          <cell r="M997" t="str">
            <v>1240472553</v>
          </cell>
          <cell r="N997">
            <v>0</v>
          </cell>
          <cell r="O997">
            <v>3248.56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 t="b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>
            <v>0</v>
          </cell>
          <cell r="AG997">
            <v>0</v>
          </cell>
          <cell r="AH997">
            <v>0</v>
          </cell>
          <cell r="AI997">
            <v>0</v>
          </cell>
          <cell r="AJ997">
            <v>0</v>
          </cell>
          <cell r="AK997">
            <v>0</v>
          </cell>
          <cell r="AL997">
            <v>0</v>
          </cell>
          <cell r="AM997">
            <v>0</v>
          </cell>
          <cell r="AN997">
            <v>29073</v>
          </cell>
        </row>
        <row r="998">
          <cell r="M998" t="str">
            <v>1240472561</v>
          </cell>
          <cell r="N998">
            <v>0</v>
          </cell>
          <cell r="O998">
            <v>1844.66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 t="b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  <cell r="AH998">
            <v>0</v>
          </cell>
          <cell r="AI998">
            <v>0</v>
          </cell>
          <cell r="AJ998">
            <v>0</v>
          </cell>
          <cell r="AK998">
            <v>0</v>
          </cell>
          <cell r="AL998">
            <v>0</v>
          </cell>
          <cell r="AM998">
            <v>0</v>
          </cell>
          <cell r="AN998">
            <v>29073</v>
          </cell>
        </row>
        <row r="999">
          <cell r="M999" t="str">
            <v>1240472603</v>
          </cell>
          <cell r="N999">
            <v>0</v>
          </cell>
          <cell r="O999">
            <v>3036.74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 t="b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0</v>
          </cell>
          <cell r="AM999">
            <v>0</v>
          </cell>
          <cell r="AN999">
            <v>29073</v>
          </cell>
        </row>
        <row r="1000">
          <cell r="M1000" t="str">
            <v>1240472652</v>
          </cell>
          <cell r="N1000">
            <v>0</v>
          </cell>
          <cell r="O1000">
            <v>3504.43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 t="b">
            <v>0</v>
          </cell>
          <cell r="W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0</v>
          </cell>
          <cell r="AC1000">
            <v>0</v>
          </cell>
          <cell r="AD1000">
            <v>0</v>
          </cell>
          <cell r="AE1000">
            <v>0</v>
          </cell>
          <cell r="AF1000">
            <v>0</v>
          </cell>
          <cell r="AG1000">
            <v>0</v>
          </cell>
          <cell r="AH1000">
            <v>0</v>
          </cell>
          <cell r="AI1000">
            <v>0</v>
          </cell>
          <cell r="AJ1000">
            <v>0</v>
          </cell>
          <cell r="AK1000">
            <v>0</v>
          </cell>
          <cell r="AL1000">
            <v>0</v>
          </cell>
          <cell r="AM1000">
            <v>0</v>
          </cell>
          <cell r="AN1000">
            <v>29073</v>
          </cell>
        </row>
        <row r="1001">
          <cell r="M1001" t="str">
            <v>1240473759</v>
          </cell>
          <cell r="N1001">
            <v>0</v>
          </cell>
          <cell r="O1001">
            <v>5119.4399999999996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 t="b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0</v>
          </cell>
          <cell r="AM1001">
            <v>0</v>
          </cell>
          <cell r="AN1001">
            <v>29073</v>
          </cell>
        </row>
        <row r="1002">
          <cell r="M1002" t="str">
            <v>1240473874</v>
          </cell>
          <cell r="N1002">
            <v>0</v>
          </cell>
          <cell r="O1002">
            <v>2527.34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 t="b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C1002">
            <v>0</v>
          </cell>
          <cell r="AD1002">
            <v>0</v>
          </cell>
          <cell r="AE1002">
            <v>0</v>
          </cell>
          <cell r="AF1002">
            <v>0</v>
          </cell>
          <cell r="AG1002">
            <v>0</v>
          </cell>
          <cell r="AH1002">
            <v>0</v>
          </cell>
          <cell r="AI1002">
            <v>0</v>
          </cell>
          <cell r="AJ1002">
            <v>0</v>
          </cell>
          <cell r="AK1002">
            <v>0</v>
          </cell>
          <cell r="AL1002">
            <v>0</v>
          </cell>
          <cell r="AM1002">
            <v>0</v>
          </cell>
          <cell r="AN1002">
            <v>29073</v>
          </cell>
        </row>
        <row r="1003">
          <cell r="M1003" t="str">
            <v>1240473940</v>
          </cell>
          <cell r="N1003">
            <v>0</v>
          </cell>
          <cell r="O1003">
            <v>2940.24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 t="b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29073</v>
          </cell>
        </row>
        <row r="1004">
          <cell r="M1004" t="str">
            <v>107261408</v>
          </cell>
          <cell r="N1004">
            <v>0</v>
          </cell>
          <cell r="O1004">
            <v>4114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 t="b">
            <v>0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0</v>
          </cell>
          <cell r="AC1004">
            <v>0</v>
          </cell>
          <cell r="AD1004">
            <v>0</v>
          </cell>
          <cell r="AE1004">
            <v>0</v>
          </cell>
          <cell r="AF1004">
            <v>0</v>
          </cell>
          <cell r="AG1004">
            <v>0</v>
          </cell>
          <cell r="AH1004">
            <v>0</v>
          </cell>
          <cell r="AI1004">
            <v>0</v>
          </cell>
          <cell r="AJ1004">
            <v>0</v>
          </cell>
          <cell r="AK1004">
            <v>0</v>
          </cell>
          <cell r="AL1004">
            <v>0</v>
          </cell>
          <cell r="AM1004">
            <v>0</v>
          </cell>
          <cell r="AN1004">
            <v>0</v>
          </cell>
        </row>
        <row r="1005">
          <cell r="M1005" t="str">
            <v>107261515</v>
          </cell>
          <cell r="N1005">
            <v>0</v>
          </cell>
          <cell r="O1005">
            <v>2995.37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 t="b">
            <v>0</v>
          </cell>
          <cell r="W1005">
            <v>0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  <cell r="AC1005">
            <v>0</v>
          </cell>
          <cell r="AD1005">
            <v>0</v>
          </cell>
          <cell r="AE1005">
            <v>0</v>
          </cell>
          <cell r="AF1005">
            <v>0</v>
          </cell>
          <cell r="AG1005">
            <v>0</v>
          </cell>
          <cell r="AH1005">
            <v>0</v>
          </cell>
          <cell r="AI1005">
            <v>0</v>
          </cell>
          <cell r="AJ1005">
            <v>0</v>
          </cell>
          <cell r="AK1005">
            <v>0</v>
          </cell>
          <cell r="AL1005">
            <v>0</v>
          </cell>
          <cell r="AM1005">
            <v>0</v>
          </cell>
          <cell r="AN1005">
            <v>0</v>
          </cell>
        </row>
        <row r="1006">
          <cell r="M1006" t="str">
            <v>107275507</v>
          </cell>
          <cell r="N1006">
            <v>0</v>
          </cell>
          <cell r="O1006">
            <v>1915.63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 t="b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</row>
        <row r="1007">
          <cell r="M1007" t="str">
            <v>107271399</v>
          </cell>
          <cell r="N1007">
            <v>0</v>
          </cell>
          <cell r="O1007">
            <v>1842.11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 t="b">
            <v>0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C1007">
            <v>0</v>
          </cell>
          <cell r="AD1007">
            <v>0</v>
          </cell>
          <cell r="AE1007">
            <v>0</v>
          </cell>
          <cell r="AF1007">
            <v>0</v>
          </cell>
          <cell r="AG1007">
            <v>0</v>
          </cell>
          <cell r="AH1007">
            <v>0</v>
          </cell>
          <cell r="AI1007">
            <v>0</v>
          </cell>
          <cell r="AJ1007">
            <v>0</v>
          </cell>
          <cell r="AK1007">
            <v>0</v>
          </cell>
          <cell r="AL1007">
            <v>0</v>
          </cell>
          <cell r="AM1007">
            <v>0</v>
          </cell>
          <cell r="AN1007">
            <v>0</v>
          </cell>
        </row>
        <row r="1008">
          <cell r="M1008" t="str">
            <v>107271464</v>
          </cell>
          <cell r="N1008">
            <v>0</v>
          </cell>
          <cell r="O1008">
            <v>2000.41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 t="b">
            <v>0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0</v>
          </cell>
          <cell r="AB1008">
            <v>0</v>
          </cell>
          <cell r="AC1008">
            <v>0</v>
          </cell>
          <cell r="AD1008">
            <v>0</v>
          </cell>
          <cell r="AE1008">
            <v>0</v>
          </cell>
          <cell r="AF1008">
            <v>0</v>
          </cell>
          <cell r="AG1008">
            <v>0</v>
          </cell>
          <cell r="AH1008">
            <v>0</v>
          </cell>
          <cell r="AI1008">
            <v>0</v>
          </cell>
          <cell r="AJ1008">
            <v>0</v>
          </cell>
          <cell r="AK1008">
            <v>0</v>
          </cell>
          <cell r="AL1008">
            <v>0</v>
          </cell>
          <cell r="AM1008">
            <v>0</v>
          </cell>
          <cell r="AN1008">
            <v>0</v>
          </cell>
        </row>
        <row r="1009">
          <cell r="M1009" t="str">
            <v>107272736</v>
          </cell>
          <cell r="N1009">
            <v>0</v>
          </cell>
          <cell r="O1009">
            <v>1756.21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 t="b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</row>
        <row r="1010">
          <cell r="M1010" t="str">
            <v>107272744</v>
          </cell>
          <cell r="N1010">
            <v>0</v>
          </cell>
          <cell r="O1010">
            <v>676.4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 t="b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</row>
        <row r="1011">
          <cell r="M1011" t="str">
            <v>107272769</v>
          </cell>
          <cell r="N1011">
            <v>0</v>
          </cell>
          <cell r="O1011">
            <v>2646.28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 t="b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</row>
        <row r="1012">
          <cell r="M1012">
            <v>0</v>
          </cell>
          <cell r="N1012">
            <v>0</v>
          </cell>
          <cell r="O1012">
            <v>3494143.5700000008</v>
          </cell>
          <cell r="P1012">
            <v>945.4899999999999</v>
          </cell>
          <cell r="Q1012">
            <v>879.72000000000014</v>
          </cell>
          <cell r="R1012">
            <v>1017.41</v>
          </cell>
          <cell r="S1012">
            <v>5276.9600000000064</v>
          </cell>
          <cell r="T1012">
            <v>8119.5800000000063</v>
          </cell>
          <cell r="U1012">
            <v>23563755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7508141</v>
          </cell>
          <cell r="AB1012">
            <v>6422834</v>
          </cell>
          <cell r="AC1012">
            <v>7648890</v>
          </cell>
          <cell r="AD1012">
            <v>47170743</v>
          </cell>
          <cell r="AE1012">
            <v>68750608</v>
          </cell>
          <cell r="AF1012">
            <v>1547412355</v>
          </cell>
          <cell r="AG1012">
            <v>162002.28000000012</v>
          </cell>
          <cell r="AH1012">
            <v>3591299.9599999939</v>
          </cell>
          <cell r="AI1012">
            <v>1359679864</v>
          </cell>
          <cell r="AJ1012">
            <v>1609019243</v>
          </cell>
          <cell r="AK1012">
            <v>309.01689999999934</v>
          </cell>
          <cell r="AL1012">
            <v>66088722</v>
          </cell>
          <cell r="AM1012">
            <v>21869912</v>
          </cell>
          <cell r="AN1012">
            <v>435274418</v>
          </cell>
        </row>
        <row r="1013">
          <cell r="O1013">
            <v>-3729.8000000007451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-149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4.9476511776447296E-10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-149</v>
          </cell>
          <cell r="AN1013">
            <v>-1639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"/>
      <sheetName val="1.Validated 2008 CBEDs"/>
      <sheetName val="2.Virtual Academy-Decl Removed"/>
      <sheetName val="3.Rvsd Ent Calc -School Level"/>
      <sheetName val="3a.Ent Calc-SchLev No DFCS"/>
      <sheetName val="3b.Ent Calc. DFCS Only"/>
      <sheetName val="4a. Rvsd LEA Ent -No DFCS"/>
      <sheetName val="4b.Rvsd LEA Ent w DFCS"/>
      <sheetName val="5.Tracking"/>
      <sheetName val="5a.1st Appt"/>
      <sheetName val="6.2nd Appt"/>
      <sheetName val="Reconciliation"/>
      <sheetName val="Import 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Co_Code</v>
          </cell>
          <cell r="B1" t="str">
            <v>Dist_Code</v>
          </cell>
          <cell r="C1" t="str">
            <v>county</v>
          </cell>
          <cell r="D1" t="str">
            <v>district</v>
          </cell>
          <cell r="E1" t="str">
            <v>Sum Of 2008 CBEDS Total K-12 &amp; Adults</v>
          </cell>
          <cell r="F1" t="str">
            <v>Sum Of Total Entitlement (Sum of G + I + J)</v>
          </cell>
          <cell r="G1" t="str">
            <v>Count Of 2008-09, 2nd Appt Ent Calc-SchLev No DFCS</v>
          </cell>
        </row>
        <row r="2">
          <cell r="A2" t="str">
            <v>01</v>
          </cell>
          <cell r="B2" t="str">
            <v>10017</v>
          </cell>
          <cell r="C2" t="str">
            <v>Alameda</v>
          </cell>
          <cell r="D2" t="str">
            <v>Alameda County Office of Education</v>
          </cell>
          <cell r="E2">
            <v>597</v>
          </cell>
          <cell r="F2">
            <v>12755</v>
          </cell>
          <cell r="G2">
            <v>3</v>
          </cell>
        </row>
        <row r="3">
          <cell r="A3" t="str">
            <v>01</v>
          </cell>
          <cell r="B3" t="str">
            <v>31609</v>
          </cell>
          <cell r="C3" t="str">
            <v>Alameda</v>
          </cell>
          <cell r="D3" t="str">
            <v>California School for the Blind (State Special Schl)</v>
          </cell>
          <cell r="E3">
            <v>71</v>
          </cell>
          <cell r="F3">
            <v>3564</v>
          </cell>
          <cell r="G3">
            <v>1</v>
          </cell>
        </row>
        <row r="4">
          <cell r="A4" t="str">
            <v>01</v>
          </cell>
          <cell r="B4" t="str">
            <v>31617</v>
          </cell>
          <cell r="C4" t="str">
            <v>Alameda</v>
          </cell>
          <cell r="D4" t="str">
            <v>California School for the Deaf-Fremont (State Special Schl)</v>
          </cell>
          <cell r="E4">
            <v>411</v>
          </cell>
          <cell r="F4">
            <v>6987</v>
          </cell>
          <cell r="G4">
            <v>1</v>
          </cell>
        </row>
        <row r="5">
          <cell r="A5" t="str">
            <v>01</v>
          </cell>
          <cell r="B5" t="str">
            <v>61119</v>
          </cell>
          <cell r="C5" t="str">
            <v>Alameda</v>
          </cell>
          <cell r="D5" t="str">
            <v>Alameda City Unified</v>
          </cell>
          <cell r="E5">
            <v>10150</v>
          </cell>
          <cell r="F5">
            <v>174343</v>
          </cell>
          <cell r="G5">
            <v>18</v>
          </cell>
        </row>
        <row r="6">
          <cell r="A6" t="str">
            <v>01</v>
          </cell>
          <cell r="B6" t="str">
            <v>61127</v>
          </cell>
          <cell r="C6" t="str">
            <v>Alameda</v>
          </cell>
          <cell r="D6" t="str">
            <v>Albany City Unified</v>
          </cell>
          <cell r="E6">
            <v>3830</v>
          </cell>
          <cell r="F6">
            <v>67758</v>
          </cell>
          <cell r="G6">
            <v>6</v>
          </cell>
        </row>
        <row r="7">
          <cell r="A7" t="str">
            <v>01</v>
          </cell>
          <cell r="B7" t="str">
            <v>61143</v>
          </cell>
          <cell r="C7" t="str">
            <v>Alameda</v>
          </cell>
          <cell r="D7" t="str">
            <v>Berkeley Unified</v>
          </cell>
          <cell r="E7">
            <v>8922</v>
          </cell>
          <cell r="F7">
            <v>153218</v>
          </cell>
          <cell r="G7">
            <v>16</v>
          </cell>
        </row>
        <row r="8">
          <cell r="A8" t="str">
            <v>01</v>
          </cell>
          <cell r="B8" t="str">
            <v>61150</v>
          </cell>
          <cell r="C8" t="str">
            <v>Alameda</v>
          </cell>
          <cell r="D8" t="str">
            <v>Castro Valley Unified</v>
          </cell>
          <cell r="E8">
            <v>8896</v>
          </cell>
          <cell r="F8">
            <v>158053</v>
          </cell>
          <cell r="G8">
            <v>15</v>
          </cell>
        </row>
        <row r="9">
          <cell r="A9" t="str">
            <v>01</v>
          </cell>
          <cell r="B9" t="str">
            <v>61168</v>
          </cell>
          <cell r="C9" t="str">
            <v>Alameda</v>
          </cell>
          <cell r="D9" t="str">
            <v>Emery Unified</v>
          </cell>
          <cell r="E9">
            <v>783</v>
          </cell>
          <cell r="F9">
            <v>13311</v>
          </cell>
          <cell r="G9">
            <v>2</v>
          </cell>
        </row>
        <row r="10">
          <cell r="A10" t="str">
            <v>01</v>
          </cell>
          <cell r="B10" t="str">
            <v>61176</v>
          </cell>
          <cell r="C10" t="str">
            <v>Alameda</v>
          </cell>
          <cell r="D10" t="str">
            <v>Fremont Unified</v>
          </cell>
          <cell r="E10">
            <v>32083</v>
          </cell>
          <cell r="F10">
            <v>547716</v>
          </cell>
          <cell r="G10">
            <v>41</v>
          </cell>
        </row>
        <row r="11">
          <cell r="A11" t="str">
            <v>01</v>
          </cell>
          <cell r="B11" t="str">
            <v>61192</v>
          </cell>
          <cell r="C11" t="str">
            <v>Alameda</v>
          </cell>
          <cell r="D11" t="str">
            <v>Hayward Unified</v>
          </cell>
          <cell r="E11">
            <v>21396</v>
          </cell>
          <cell r="F11">
            <v>365271</v>
          </cell>
          <cell r="G11">
            <v>31</v>
          </cell>
        </row>
        <row r="12">
          <cell r="A12" t="str">
            <v>01</v>
          </cell>
          <cell r="B12" t="str">
            <v>61200</v>
          </cell>
          <cell r="C12" t="str">
            <v>Alameda</v>
          </cell>
          <cell r="D12" t="str">
            <v>Livermore Valley Joint Unified</v>
          </cell>
          <cell r="E12">
            <v>13089</v>
          </cell>
          <cell r="F12">
            <v>228058</v>
          </cell>
          <cell r="G12">
            <v>19</v>
          </cell>
        </row>
        <row r="13">
          <cell r="A13" t="str">
            <v>01</v>
          </cell>
          <cell r="B13" t="str">
            <v>61218</v>
          </cell>
          <cell r="C13" t="str">
            <v>Alameda</v>
          </cell>
          <cell r="D13" t="str">
            <v>Mountain House Elementary</v>
          </cell>
          <cell r="E13">
            <v>42</v>
          </cell>
          <cell r="F13">
            <v>3564</v>
          </cell>
          <cell r="G13">
            <v>1</v>
          </cell>
        </row>
        <row r="14">
          <cell r="A14" t="str">
            <v>01</v>
          </cell>
          <cell r="B14" t="str">
            <v>61234</v>
          </cell>
          <cell r="C14" t="str">
            <v>Alameda</v>
          </cell>
          <cell r="D14" t="str">
            <v>Newark Unified</v>
          </cell>
          <cell r="E14">
            <v>7170</v>
          </cell>
          <cell r="F14">
            <v>130416</v>
          </cell>
          <cell r="G14">
            <v>14</v>
          </cell>
        </row>
        <row r="15">
          <cell r="A15" t="str">
            <v>01</v>
          </cell>
          <cell r="B15" t="str">
            <v>61242</v>
          </cell>
          <cell r="C15" t="str">
            <v>Alameda</v>
          </cell>
          <cell r="D15" t="str">
            <v>New Haven Unified</v>
          </cell>
          <cell r="E15">
            <v>12900</v>
          </cell>
          <cell r="F15">
            <v>227725</v>
          </cell>
          <cell r="G15">
            <v>14</v>
          </cell>
        </row>
        <row r="16">
          <cell r="A16" t="str">
            <v>01</v>
          </cell>
          <cell r="B16" t="str">
            <v>61259</v>
          </cell>
          <cell r="C16" t="str">
            <v>Alameda</v>
          </cell>
          <cell r="D16" t="str">
            <v>Oakland Unified</v>
          </cell>
          <cell r="E16">
            <v>39529</v>
          </cell>
          <cell r="F16">
            <v>718541</v>
          </cell>
          <cell r="G16">
            <v>117</v>
          </cell>
        </row>
        <row r="17">
          <cell r="A17" t="str">
            <v>01</v>
          </cell>
          <cell r="B17" t="str">
            <v>61275</v>
          </cell>
          <cell r="C17" t="str">
            <v>Alameda</v>
          </cell>
          <cell r="D17" t="str">
            <v>Piedmont City Unified</v>
          </cell>
          <cell r="E17">
            <v>2526</v>
          </cell>
          <cell r="F17">
            <v>45147</v>
          </cell>
          <cell r="G17">
            <v>6</v>
          </cell>
        </row>
        <row r="18">
          <cell r="A18" t="str">
            <v>01</v>
          </cell>
          <cell r="B18" t="str">
            <v>61291</v>
          </cell>
          <cell r="C18" t="str">
            <v>Alameda</v>
          </cell>
          <cell r="D18" t="str">
            <v>San Leandro Unified</v>
          </cell>
          <cell r="E18">
            <v>8777</v>
          </cell>
          <cell r="F18">
            <v>151384</v>
          </cell>
          <cell r="G18">
            <v>12</v>
          </cell>
        </row>
        <row r="19">
          <cell r="A19" t="str">
            <v>01</v>
          </cell>
          <cell r="B19" t="str">
            <v>61309</v>
          </cell>
          <cell r="C19" t="str">
            <v>Alameda</v>
          </cell>
          <cell r="D19" t="str">
            <v>San Lorenzo Unified</v>
          </cell>
          <cell r="E19">
            <v>11392</v>
          </cell>
          <cell r="F19">
            <v>194903</v>
          </cell>
          <cell r="G19">
            <v>16</v>
          </cell>
        </row>
        <row r="20">
          <cell r="A20" t="str">
            <v>01</v>
          </cell>
          <cell r="B20" t="str">
            <v>75093</v>
          </cell>
          <cell r="C20" t="str">
            <v>Alameda</v>
          </cell>
          <cell r="D20" t="str">
            <v>Dublin Unified</v>
          </cell>
          <cell r="E20">
            <v>5739</v>
          </cell>
          <cell r="F20">
            <v>99786</v>
          </cell>
          <cell r="G20">
            <v>9</v>
          </cell>
        </row>
        <row r="21">
          <cell r="A21" t="str">
            <v>01</v>
          </cell>
          <cell r="B21" t="str">
            <v>75101</v>
          </cell>
          <cell r="C21" t="str">
            <v>Alameda</v>
          </cell>
          <cell r="D21" t="str">
            <v>Pleasanton Unified</v>
          </cell>
          <cell r="E21">
            <v>14795</v>
          </cell>
          <cell r="F21">
            <v>254910</v>
          </cell>
          <cell r="G21">
            <v>16</v>
          </cell>
        </row>
        <row r="22">
          <cell r="A22" t="str">
            <v>01</v>
          </cell>
          <cell r="B22" t="str">
            <v>75119</v>
          </cell>
          <cell r="C22" t="str">
            <v>Alameda</v>
          </cell>
          <cell r="D22" t="str">
            <v>Sunol Glen Unified</v>
          </cell>
          <cell r="E22">
            <v>232</v>
          </cell>
          <cell r="F22">
            <v>3944</v>
          </cell>
          <cell r="G22">
            <v>1</v>
          </cell>
        </row>
        <row r="23">
          <cell r="A23" t="str">
            <v>02</v>
          </cell>
          <cell r="B23" t="str">
            <v>61333</v>
          </cell>
          <cell r="C23" t="str">
            <v>Alpine</v>
          </cell>
          <cell r="D23" t="str">
            <v>Alpine County Unified</v>
          </cell>
          <cell r="E23">
            <v>129</v>
          </cell>
          <cell r="F23">
            <v>14704</v>
          </cell>
          <cell r="G23">
            <v>6</v>
          </cell>
        </row>
        <row r="24">
          <cell r="A24" t="str">
            <v>03</v>
          </cell>
          <cell r="B24" t="str">
            <v>10033</v>
          </cell>
          <cell r="C24" t="str">
            <v>Amador</v>
          </cell>
          <cell r="D24" t="str">
            <v>Amador County Office of Education</v>
          </cell>
          <cell r="E24">
            <v>203</v>
          </cell>
          <cell r="F24">
            <v>7128</v>
          </cell>
          <cell r="G24">
            <v>2</v>
          </cell>
        </row>
        <row r="25">
          <cell r="A25" t="str">
            <v>03</v>
          </cell>
          <cell r="B25" t="str">
            <v>73981</v>
          </cell>
          <cell r="C25" t="str">
            <v>Amador</v>
          </cell>
          <cell r="D25" t="str">
            <v>Amador County Unified</v>
          </cell>
          <cell r="E25">
            <v>4390</v>
          </cell>
          <cell r="F25">
            <v>79509</v>
          </cell>
          <cell r="G25">
            <v>12</v>
          </cell>
        </row>
        <row r="26">
          <cell r="A26" t="str">
            <v>04</v>
          </cell>
          <cell r="B26" t="str">
            <v>10041</v>
          </cell>
          <cell r="C26" t="str">
            <v>Butte</v>
          </cell>
          <cell r="D26" t="str">
            <v>Butte County Office of Education</v>
          </cell>
          <cell r="E26">
            <v>590</v>
          </cell>
          <cell r="F26">
            <v>14999</v>
          </cell>
          <cell r="G26">
            <v>3</v>
          </cell>
        </row>
        <row r="27">
          <cell r="A27" t="str">
            <v>04</v>
          </cell>
          <cell r="B27" t="str">
            <v>61382</v>
          </cell>
          <cell r="C27" t="str">
            <v>Butte</v>
          </cell>
          <cell r="D27" t="str">
            <v>Bangor Union Elementary</v>
          </cell>
          <cell r="E27">
            <v>125</v>
          </cell>
          <cell r="F27">
            <v>3564</v>
          </cell>
          <cell r="G27">
            <v>1</v>
          </cell>
        </row>
        <row r="28">
          <cell r="A28" t="str">
            <v>04</v>
          </cell>
          <cell r="B28" t="str">
            <v>61408</v>
          </cell>
          <cell r="C28" t="str">
            <v>Butte</v>
          </cell>
          <cell r="D28" t="str">
            <v>Biggs Unified</v>
          </cell>
          <cell r="E28">
            <v>551</v>
          </cell>
          <cell r="F28">
            <v>18820</v>
          </cell>
          <cell r="G28">
            <v>6</v>
          </cell>
        </row>
        <row r="29">
          <cell r="A29" t="str">
            <v>04</v>
          </cell>
          <cell r="B29" t="str">
            <v>61424</v>
          </cell>
          <cell r="C29" t="str">
            <v>Butte</v>
          </cell>
          <cell r="D29" t="str">
            <v>Chico Unified</v>
          </cell>
          <cell r="E29">
            <v>12845</v>
          </cell>
          <cell r="F29">
            <v>224300</v>
          </cell>
          <cell r="G29">
            <v>21</v>
          </cell>
        </row>
        <row r="30">
          <cell r="A30" t="str">
            <v>04</v>
          </cell>
          <cell r="B30" t="str">
            <v>61432</v>
          </cell>
          <cell r="C30" t="str">
            <v>Butte</v>
          </cell>
          <cell r="D30" t="str">
            <v>Durham Unified</v>
          </cell>
          <cell r="E30">
            <v>1097</v>
          </cell>
          <cell r="F30">
            <v>20792</v>
          </cell>
          <cell r="G30">
            <v>4</v>
          </cell>
        </row>
        <row r="31">
          <cell r="A31" t="str">
            <v>04</v>
          </cell>
          <cell r="B31" t="str">
            <v>61440</v>
          </cell>
          <cell r="C31" t="str">
            <v>Butte</v>
          </cell>
          <cell r="D31" t="str">
            <v>Feather Falls Union Elementary</v>
          </cell>
          <cell r="E31">
            <v>27</v>
          </cell>
          <cell r="F31">
            <v>3564</v>
          </cell>
          <cell r="G31">
            <v>1</v>
          </cell>
        </row>
        <row r="32">
          <cell r="A32" t="str">
            <v>04</v>
          </cell>
          <cell r="B32" t="str">
            <v>61457</v>
          </cell>
          <cell r="C32" t="str">
            <v>Butte</v>
          </cell>
          <cell r="D32" t="str">
            <v>Golden Feather Union Elementary</v>
          </cell>
          <cell r="E32">
            <v>133</v>
          </cell>
          <cell r="F32">
            <v>9356</v>
          </cell>
          <cell r="G32">
            <v>3</v>
          </cell>
        </row>
        <row r="33">
          <cell r="A33" t="str">
            <v>04</v>
          </cell>
          <cell r="B33" t="str">
            <v>61499</v>
          </cell>
          <cell r="C33" t="str">
            <v>Butte</v>
          </cell>
          <cell r="D33" t="str">
            <v>Manzanita Elementary</v>
          </cell>
          <cell r="E33">
            <v>262</v>
          </cell>
          <cell r="F33">
            <v>4454</v>
          </cell>
          <cell r="G33">
            <v>1</v>
          </cell>
        </row>
        <row r="34">
          <cell r="A34" t="str">
            <v>04</v>
          </cell>
          <cell r="B34" t="str">
            <v>61507</v>
          </cell>
          <cell r="C34" t="str">
            <v>Butte</v>
          </cell>
          <cell r="D34" t="str">
            <v>Oroville City Elementary</v>
          </cell>
          <cell r="E34">
            <v>2773</v>
          </cell>
          <cell r="F34">
            <v>48699</v>
          </cell>
          <cell r="G34">
            <v>7</v>
          </cell>
        </row>
        <row r="35">
          <cell r="A35" t="str">
            <v>04</v>
          </cell>
          <cell r="B35" t="str">
            <v>61515</v>
          </cell>
          <cell r="C35" t="str">
            <v>Butte</v>
          </cell>
          <cell r="D35" t="str">
            <v>Oroville Union High</v>
          </cell>
          <cell r="E35">
            <v>2870</v>
          </cell>
          <cell r="F35">
            <v>54044</v>
          </cell>
          <cell r="G35">
            <v>5</v>
          </cell>
        </row>
        <row r="36">
          <cell r="A36" t="str">
            <v>04</v>
          </cell>
          <cell r="B36" t="str">
            <v>61523</v>
          </cell>
          <cell r="C36" t="str">
            <v>Butte</v>
          </cell>
          <cell r="D36" t="str">
            <v>Palermo Union Elementary</v>
          </cell>
          <cell r="E36">
            <v>1341</v>
          </cell>
          <cell r="F36">
            <v>29124</v>
          </cell>
          <cell r="G36">
            <v>6</v>
          </cell>
        </row>
        <row r="37">
          <cell r="A37" t="str">
            <v>04</v>
          </cell>
          <cell r="B37" t="str">
            <v>61531</v>
          </cell>
          <cell r="C37" t="str">
            <v>Butte</v>
          </cell>
          <cell r="D37" t="str">
            <v>Paradise Unified</v>
          </cell>
          <cell r="E37">
            <v>4498</v>
          </cell>
          <cell r="F37">
            <v>85291</v>
          </cell>
          <cell r="G37">
            <v>12</v>
          </cell>
        </row>
        <row r="38">
          <cell r="A38" t="str">
            <v>04</v>
          </cell>
          <cell r="B38" t="str">
            <v>61549</v>
          </cell>
          <cell r="C38" t="str">
            <v>Butte</v>
          </cell>
          <cell r="D38" t="str">
            <v>Thermalito Union Elementary</v>
          </cell>
          <cell r="E38">
            <v>1416</v>
          </cell>
          <cell r="F38">
            <v>28341</v>
          </cell>
          <cell r="G38">
            <v>6</v>
          </cell>
        </row>
        <row r="39">
          <cell r="A39" t="str">
            <v>04</v>
          </cell>
          <cell r="B39" t="str">
            <v>73379</v>
          </cell>
          <cell r="C39" t="str">
            <v>Butte</v>
          </cell>
          <cell r="D39" t="str">
            <v>Pioneer Union Elementary</v>
          </cell>
          <cell r="E39">
            <v>98</v>
          </cell>
          <cell r="F39">
            <v>5792</v>
          </cell>
          <cell r="G39">
            <v>2</v>
          </cell>
        </row>
        <row r="40">
          <cell r="A40" t="str">
            <v>04</v>
          </cell>
          <cell r="B40" t="str">
            <v>75507</v>
          </cell>
          <cell r="C40" t="str">
            <v>Butte</v>
          </cell>
          <cell r="D40" t="str">
            <v>Gridley Unified</v>
          </cell>
          <cell r="E40">
            <v>2115</v>
          </cell>
          <cell r="F40">
            <v>42700</v>
          </cell>
          <cell r="G40">
            <v>7</v>
          </cell>
        </row>
        <row r="41">
          <cell r="A41" t="str">
            <v>05</v>
          </cell>
          <cell r="B41" t="str">
            <v>10058</v>
          </cell>
          <cell r="C41" t="str">
            <v>Calaveras</v>
          </cell>
          <cell r="D41" t="str">
            <v>Calaveras County Office of Education</v>
          </cell>
          <cell r="E41">
            <v>497</v>
          </cell>
          <cell r="F41">
            <v>18112</v>
          </cell>
          <cell r="G41">
            <v>5</v>
          </cell>
        </row>
        <row r="42">
          <cell r="A42" t="str">
            <v>05</v>
          </cell>
          <cell r="B42" t="str">
            <v>61556</v>
          </cell>
          <cell r="C42" t="str">
            <v>Calaveras</v>
          </cell>
          <cell r="D42" t="str">
            <v>Bret Harte Union High</v>
          </cell>
          <cell r="E42">
            <v>863</v>
          </cell>
          <cell r="F42">
            <v>20593</v>
          </cell>
          <cell r="G42">
            <v>3</v>
          </cell>
        </row>
        <row r="43">
          <cell r="A43" t="str">
            <v>05</v>
          </cell>
          <cell r="B43" t="str">
            <v>61564</v>
          </cell>
          <cell r="C43" t="str">
            <v>Calaveras</v>
          </cell>
          <cell r="D43" t="str">
            <v>Calaveras Unified</v>
          </cell>
          <cell r="E43">
            <v>3562</v>
          </cell>
          <cell r="F43">
            <v>76430</v>
          </cell>
          <cell r="G43">
            <v>13</v>
          </cell>
        </row>
        <row r="44">
          <cell r="A44" t="str">
            <v>05</v>
          </cell>
          <cell r="B44" t="str">
            <v>61572</v>
          </cell>
          <cell r="C44" t="str">
            <v>Calaveras</v>
          </cell>
          <cell r="D44" t="str">
            <v>Mark Twain Union Elementary</v>
          </cell>
          <cell r="E44">
            <v>791</v>
          </cell>
          <cell r="F44">
            <v>13447</v>
          </cell>
          <cell r="G44">
            <v>2</v>
          </cell>
        </row>
        <row r="45">
          <cell r="A45" t="str">
            <v>05</v>
          </cell>
          <cell r="B45" t="str">
            <v>61580</v>
          </cell>
          <cell r="C45" t="str">
            <v>Calaveras</v>
          </cell>
          <cell r="D45" t="str">
            <v>Vallecito Union</v>
          </cell>
          <cell r="E45">
            <v>795</v>
          </cell>
          <cell r="F45">
            <v>17801</v>
          </cell>
          <cell r="G45">
            <v>5</v>
          </cell>
        </row>
        <row r="46">
          <cell r="A46" t="str">
            <v>06</v>
          </cell>
          <cell r="B46" t="str">
            <v>10066</v>
          </cell>
          <cell r="C46" t="str">
            <v>Colusa</v>
          </cell>
          <cell r="D46" t="str">
            <v>Colusa County Office of Education</v>
          </cell>
          <cell r="E46">
            <v>177</v>
          </cell>
          <cell r="F46">
            <v>11584</v>
          </cell>
          <cell r="G46">
            <v>4</v>
          </cell>
        </row>
        <row r="47">
          <cell r="A47" t="str">
            <v>06</v>
          </cell>
          <cell r="B47" t="str">
            <v>61598</v>
          </cell>
          <cell r="C47" t="str">
            <v>Colusa</v>
          </cell>
          <cell r="D47" t="str">
            <v>Colusa Unified</v>
          </cell>
          <cell r="E47">
            <v>1394</v>
          </cell>
          <cell r="F47">
            <v>28939</v>
          </cell>
          <cell r="G47">
            <v>5</v>
          </cell>
        </row>
        <row r="48">
          <cell r="A48" t="str">
            <v>06</v>
          </cell>
          <cell r="B48" t="str">
            <v>61606</v>
          </cell>
          <cell r="C48" t="str">
            <v>Colusa</v>
          </cell>
          <cell r="D48" t="str">
            <v>Maxwell Unified</v>
          </cell>
          <cell r="E48">
            <v>422</v>
          </cell>
          <cell r="F48">
            <v>10382</v>
          </cell>
          <cell r="G48">
            <v>3</v>
          </cell>
        </row>
        <row r="49">
          <cell r="A49" t="str">
            <v>06</v>
          </cell>
          <cell r="B49" t="str">
            <v>61614</v>
          </cell>
          <cell r="C49" t="str">
            <v>Colusa</v>
          </cell>
          <cell r="D49" t="str">
            <v>Pierce Joint Unified</v>
          </cell>
          <cell r="E49">
            <v>1296</v>
          </cell>
          <cell r="F49">
            <v>26260</v>
          </cell>
          <cell r="G49">
            <v>5</v>
          </cell>
        </row>
        <row r="50">
          <cell r="A50" t="str">
            <v>06</v>
          </cell>
          <cell r="B50" t="str">
            <v>61622</v>
          </cell>
          <cell r="C50" t="str">
            <v>Colusa</v>
          </cell>
          <cell r="D50" t="str">
            <v>Williams Unified</v>
          </cell>
          <cell r="E50">
            <v>1218</v>
          </cell>
          <cell r="F50">
            <v>24604</v>
          </cell>
          <cell r="G50">
            <v>5</v>
          </cell>
        </row>
        <row r="51">
          <cell r="A51" t="str">
            <v>07</v>
          </cell>
          <cell r="B51" t="str">
            <v>10074</v>
          </cell>
          <cell r="C51" t="str">
            <v>Contra Costa</v>
          </cell>
          <cell r="D51" t="str">
            <v>Contra Costa County Office of Education</v>
          </cell>
          <cell r="E51">
            <v>958</v>
          </cell>
          <cell r="F51">
            <v>25719</v>
          </cell>
          <cell r="G51">
            <v>7</v>
          </cell>
        </row>
        <row r="52">
          <cell r="A52" t="str">
            <v>07</v>
          </cell>
          <cell r="B52" t="str">
            <v>61630</v>
          </cell>
          <cell r="C52" t="str">
            <v>Contra Costa</v>
          </cell>
          <cell r="D52" t="str">
            <v>Acalanes Union High</v>
          </cell>
          <cell r="E52">
            <v>5697</v>
          </cell>
          <cell r="F52">
            <v>101686</v>
          </cell>
          <cell r="G52">
            <v>6</v>
          </cell>
        </row>
        <row r="53">
          <cell r="A53" t="str">
            <v>07</v>
          </cell>
          <cell r="B53" t="str">
            <v>61648</v>
          </cell>
          <cell r="C53" t="str">
            <v>Contra Costa</v>
          </cell>
          <cell r="D53" t="str">
            <v>Antioch Unified</v>
          </cell>
          <cell r="E53">
            <v>19262</v>
          </cell>
          <cell r="F53">
            <v>333633</v>
          </cell>
          <cell r="G53">
            <v>26</v>
          </cell>
        </row>
        <row r="54">
          <cell r="A54" t="str">
            <v>07</v>
          </cell>
          <cell r="B54" t="str">
            <v>61655</v>
          </cell>
          <cell r="C54" t="str">
            <v>Contra Costa</v>
          </cell>
          <cell r="D54" t="str">
            <v>Brentwood Union Elementary</v>
          </cell>
          <cell r="E54">
            <v>8247</v>
          </cell>
          <cell r="F54">
            <v>140206</v>
          </cell>
          <cell r="G54">
            <v>10</v>
          </cell>
        </row>
        <row r="55">
          <cell r="A55" t="str">
            <v>07</v>
          </cell>
          <cell r="B55" t="str">
            <v>61663</v>
          </cell>
          <cell r="C55" t="str">
            <v>Contra Costa</v>
          </cell>
          <cell r="D55" t="str">
            <v>Byron Union Elementary</v>
          </cell>
          <cell r="E55">
            <v>1666</v>
          </cell>
          <cell r="F55">
            <v>28322</v>
          </cell>
          <cell r="G55">
            <v>3</v>
          </cell>
        </row>
        <row r="56">
          <cell r="A56" t="str">
            <v>07</v>
          </cell>
          <cell r="B56" t="str">
            <v>61671</v>
          </cell>
          <cell r="C56" t="str">
            <v>Contra Costa</v>
          </cell>
          <cell r="D56" t="str">
            <v>Canyon Elementary</v>
          </cell>
          <cell r="E56">
            <v>68</v>
          </cell>
          <cell r="F56">
            <v>3564</v>
          </cell>
          <cell r="G56">
            <v>1</v>
          </cell>
        </row>
        <row r="57">
          <cell r="A57" t="str">
            <v>07</v>
          </cell>
          <cell r="B57" t="str">
            <v>61697</v>
          </cell>
          <cell r="C57" t="str">
            <v>Contra Costa</v>
          </cell>
          <cell r="D57" t="str">
            <v>John Swett Unified</v>
          </cell>
          <cell r="E57">
            <v>1702</v>
          </cell>
          <cell r="F57">
            <v>31767</v>
          </cell>
          <cell r="G57">
            <v>4</v>
          </cell>
        </row>
        <row r="58">
          <cell r="A58" t="str">
            <v>07</v>
          </cell>
          <cell r="B58" t="str">
            <v>61705</v>
          </cell>
          <cell r="C58" t="str">
            <v>Contra Costa</v>
          </cell>
          <cell r="D58" t="str">
            <v>Knightsen Elementary</v>
          </cell>
          <cell r="E58">
            <v>500</v>
          </cell>
          <cell r="F58">
            <v>9939</v>
          </cell>
          <cell r="G58">
            <v>2</v>
          </cell>
        </row>
        <row r="59">
          <cell r="A59" t="str">
            <v>07</v>
          </cell>
          <cell r="B59" t="str">
            <v>61713</v>
          </cell>
          <cell r="C59" t="str">
            <v>Contra Costa</v>
          </cell>
          <cell r="D59" t="str">
            <v>Lafayette Elementary</v>
          </cell>
          <cell r="E59">
            <v>3205</v>
          </cell>
          <cell r="F59">
            <v>54486</v>
          </cell>
          <cell r="G59">
            <v>5</v>
          </cell>
        </row>
        <row r="60">
          <cell r="A60" t="str">
            <v>07</v>
          </cell>
          <cell r="B60" t="str">
            <v>61721</v>
          </cell>
          <cell r="C60" t="str">
            <v>Contra Costa</v>
          </cell>
          <cell r="D60" t="str">
            <v>Liberty Union High</v>
          </cell>
          <cell r="E60">
            <v>6980</v>
          </cell>
          <cell r="F60">
            <v>118664</v>
          </cell>
          <cell r="G60">
            <v>5</v>
          </cell>
        </row>
        <row r="61">
          <cell r="A61" t="str">
            <v>07</v>
          </cell>
          <cell r="B61" t="str">
            <v>61739</v>
          </cell>
          <cell r="C61" t="str">
            <v>Contra Costa</v>
          </cell>
          <cell r="D61" t="str">
            <v>Martinez Unified</v>
          </cell>
          <cell r="E61">
            <v>3975</v>
          </cell>
          <cell r="F61">
            <v>71509</v>
          </cell>
          <cell r="G61">
            <v>8</v>
          </cell>
        </row>
        <row r="62">
          <cell r="A62" t="str">
            <v>07</v>
          </cell>
          <cell r="B62" t="str">
            <v>61747</v>
          </cell>
          <cell r="C62" t="str">
            <v>Contra Costa</v>
          </cell>
          <cell r="D62" t="str">
            <v>Moraga Elementary</v>
          </cell>
          <cell r="E62">
            <v>1734</v>
          </cell>
          <cell r="F62">
            <v>29478</v>
          </cell>
          <cell r="G62">
            <v>4</v>
          </cell>
        </row>
        <row r="63">
          <cell r="A63" t="str">
            <v>07</v>
          </cell>
          <cell r="B63" t="str">
            <v>61754</v>
          </cell>
          <cell r="C63" t="str">
            <v>Contra Costa</v>
          </cell>
          <cell r="D63" t="str">
            <v>Mt. Diablo Unified</v>
          </cell>
          <cell r="E63">
            <v>34813</v>
          </cell>
          <cell r="F63">
            <v>612163</v>
          </cell>
          <cell r="G63">
            <v>55</v>
          </cell>
        </row>
        <row r="64">
          <cell r="A64" t="str">
            <v>07</v>
          </cell>
          <cell r="B64" t="str">
            <v>61762</v>
          </cell>
          <cell r="C64" t="str">
            <v>Contra Costa</v>
          </cell>
          <cell r="D64" t="str">
            <v>Oakley Union Elementary</v>
          </cell>
          <cell r="E64">
            <v>4601</v>
          </cell>
          <cell r="F64">
            <v>78218</v>
          </cell>
          <cell r="G64">
            <v>7</v>
          </cell>
        </row>
        <row r="65">
          <cell r="A65" t="str">
            <v>07</v>
          </cell>
          <cell r="B65" t="str">
            <v>61770</v>
          </cell>
          <cell r="C65" t="str">
            <v>Contra Costa</v>
          </cell>
          <cell r="D65" t="str">
            <v>Orinda Union Elementary</v>
          </cell>
          <cell r="E65">
            <v>2422</v>
          </cell>
          <cell r="F65">
            <v>41175</v>
          </cell>
          <cell r="G65">
            <v>5</v>
          </cell>
        </row>
        <row r="66">
          <cell r="A66" t="str">
            <v>07</v>
          </cell>
          <cell r="B66" t="str">
            <v>61788</v>
          </cell>
          <cell r="C66" t="str">
            <v>Contra Costa</v>
          </cell>
          <cell r="D66" t="str">
            <v>Pittsburg Unified</v>
          </cell>
          <cell r="E66">
            <v>9530</v>
          </cell>
          <cell r="F66">
            <v>162014</v>
          </cell>
          <cell r="G66">
            <v>12</v>
          </cell>
        </row>
        <row r="67">
          <cell r="A67" t="str">
            <v>07</v>
          </cell>
          <cell r="B67" t="str">
            <v>61796</v>
          </cell>
          <cell r="C67" t="str">
            <v>Contra Costa</v>
          </cell>
          <cell r="D67" t="str">
            <v>West Contra Costa Unified</v>
          </cell>
          <cell r="E67">
            <v>30109</v>
          </cell>
          <cell r="F67">
            <v>525402</v>
          </cell>
          <cell r="G67">
            <v>61</v>
          </cell>
        </row>
        <row r="68">
          <cell r="A68" t="str">
            <v>07</v>
          </cell>
          <cell r="B68" t="str">
            <v>61804</v>
          </cell>
          <cell r="C68" t="str">
            <v>Contra Costa</v>
          </cell>
          <cell r="D68" t="str">
            <v>San Ramon Valley Unified</v>
          </cell>
          <cell r="E68">
            <v>26939</v>
          </cell>
          <cell r="F68">
            <v>460198</v>
          </cell>
          <cell r="G68">
            <v>34</v>
          </cell>
        </row>
        <row r="69">
          <cell r="A69" t="str">
            <v>07</v>
          </cell>
          <cell r="B69" t="str">
            <v>61812</v>
          </cell>
          <cell r="C69" t="str">
            <v>Contra Costa</v>
          </cell>
          <cell r="D69" t="str">
            <v>Walnut Creek Elementary</v>
          </cell>
          <cell r="E69">
            <v>3235</v>
          </cell>
          <cell r="F69">
            <v>54996</v>
          </cell>
          <cell r="G69">
            <v>6</v>
          </cell>
        </row>
        <row r="70">
          <cell r="A70" t="str">
            <v>08</v>
          </cell>
          <cell r="B70" t="str">
            <v>10082</v>
          </cell>
          <cell r="C70" t="str">
            <v>Del Norte</v>
          </cell>
          <cell r="D70" t="str">
            <v>Del Norte County Office of Education</v>
          </cell>
          <cell r="E70">
            <v>533</v>
          </cell>
          <cell r="F70">
            <v>24907</v>
          </cell>
          <cell r="G70">
            <v>7</v>
          </cell>
        </row>
        <row r="71">
          <cell r="A71" t="str">
            <v>08</v>
          </cell>
          <cell r="B71" t="str">
            <v>61820</v>
          </cell>
          <cell r="C71" t="str">
            <v>Del Norte</v>
          </cell>
          <cell r="D71" t="str">
            <v>Del Norte County Unified</v>
          </cell>
          <cell r="E71">
            <v>3893</v>
          </cell>
          <cell r="F71">
            <v>73270</v>
          </cell>
          <cell r="G71">
            <v>11</v>
          </cell>
        </row>
        <row r="72">
          <cell r="A72" t="str">
            <v>09</v>
          </cell>
          <cell r="B72" t="str">
            <v>10090</v>
          </cell>
          <cell r="C72" t="str">
            <v>El Dorado</v>
          </cell>
          <cell r="D72" t="str">
            <v>El Dorado County Office of Education</v>
          </cell>
          <cell r="E72">
            <v>1043</v>
          </cell>
          <cell r="F72">
            <v>26470</v>
          </cell>
          <cell r="G72">
            <v>6</v>
          </cell>
        </row>
        <row r="73">
          <cell r="A73" t="str">
            <v>09</v>
          </cell>
          <cell r="B73" t="str">
            <v>61838</v>
          </cell>
          <cell r="C73" t="str">
            <v>El Dorado</v>
          </cell>
          <cell r="D73" t="str">
            <v>Buckeye Union Elementary</v>
          </cell>
          <cell r="E73">
            <v>4790</v>
          </cell>
          <cell r="F73">
            <v>83312</v>
          </cell>
          <cell r="G73">
            <v>8</v>
          </cell>
        </row>
        <row r="74">
          <cell r="A74" t="str">
            <v>09</v>
          </cell>
          <cell r="B74" t="str">
            <v>61846</v>
          </cell>
          <cell r="C74" t="str">
            <v>El Dorado</v>
          </cell>
          <cell r="D74" t="str">
            <v>Camino Union Elementary</v>
          </cell>
          <cell r="E74">
            <v>438</v>
          </cell>
          <cell r="F74">
            <v>7446</v>
          </cell>
          <cell r="G74">
            <v>1</v>
          </cell>
        </row>
        <row r="75">
          <cell r="A75" t="str">
            <v>09</v>
          </cell>
          <cell r="B75" t="str">
            <v>61853</v>
          </cell>
          <cell r="C75" t="str">
            <v>El Dorado</v>
          </cell>
          <cell r="D75" t="str">
            <v>El Dorado Union High</v>
          </cell>
          <cell r="E75">
            <v>7262</v>
          </cell>
          <cell r="F75">
            <v>135125</v>
          </cell>
          <cell r="G75">
            <v>10</v>
          </cell>
        </row>
        <row r="76">
          <cell r="A76" t="str">
            <v>09</v>
          </cell>
          <cell r="B76" t="str">
            <v>61879</v>
          </cell>
          <cell r="C76" t="str">
            <v>El Dorado</v>
          </cell>
          <cell r="D76" t="str">
            <v>Gold Oak Union Elementary</v>
          </cell>
          <cell r="E76">
            <v>631</v>
          </cell>
          <cell r="F76">
            <v>13809</v>
          </cell>
          <cell r="G76">
            <v>3</v>
          </cell>
        </row>
        <row r="77">
          <cell r="A77" t="str">
            <v>09</v>
          </cell>
          <cell r="B77" t="str">
            <v>61887</v>
          </cell>
          <cell r="C77" t="str">
            <v>El Dorado</v>
          </cell>
          <cell r="D77" t="str">
            <v>Gold Trail Union Elementary</v>
          </cell>
          <cell r="E77">
            <v>550</v>
          </cell>
          <cell r="F77">
            <v>9350</v>
          </cell>
          <cell r="G77">
            <v>2</v>
          </cell>
        </row>
        <row r="78">
          <cell r="A78" t="str">
            <v>09</v>
          </cell>
          <cell r="B78" t="str">
            <v>61895</v>
          </cell>
          <cell r="C78" t="str">
            <v>El Dorado</v>
          </cell>
          <cell r="D78" t="str">
            <v>Indian Diggings Elementary</v>
          </cell>
          <cell r="E78">
            <v>26</v>
          </cell>
          <cell r="F78">
            <v>3564</v>
          </cell>
          <cell r="G78">
            <v>1</v>
          </cell>
        </row>
        <row r="79">
          <cell r="A79" t="str">
            <v>09</v>
          </cell>
          <cell r="B79" t="str">
            <v>61903</v>
          </cell>
          <cell r="C79" t="str">
            <v>El Dorado</v>
          </cell>
          <cell r="D79" t="str">
            <v>Lake Tahoe Unified</v>
          </cell>
          <cell r="E79">
            <v>4079</v>
          </cell>
          <cell r="F79">
            <v>73515</v>
          </cell>
          <cell r="G79">
            <v>8</v>
          </cell>
        </row>
        <row r="80">
          <cell r="A80" t="str">
            <v>09</v>
          </cell>
          <cell r="B80" t="str">
            <v>61911</v>
          </cell>
          <cell r="C80" t="str">
            <v>El Dorado</v>
          </cell>
          <cell r="D80" t="str">
            <v>Latrobe</v>
          </cell>
          <cell r="E80">
            <v>181</v>
          </cell>
          <cell r="F80">
            <v>7128</v>
          </cell>
          <cell r="G80">
            <v>2</v>
          </cell>
        </row>
        <row r="81">
          <cell r="A81" t="str">
            <v>09</v>
          </cell>
          <cell r="B81" t="str">
            <v>61929</v>
          </cell>
          <cell r="C81" t="str">
            <v>El Dorado</v>
          </cell>
          <cell r="D81" t="str">
            <v>Mother Lode Union Elementary</v>
          </cell>
          <cell r="E81">
            <v>1378</v>
          </cell>
          <cell r="F81">
            <v>23426</v>
          </cell>
          <cell r="G81">
            <v>3</v>
          </cell>
        </row>
        <row r="82">
          <cell r="A82" t="str">
            <v>09</v>
          </cell>
          <cell r="B82" t="str">
            <v>61945</v>
          </cell>
          <cell r="C82" t="str">
            <v>El Dorado</v>
          </cell>
          <cell r="D82" t="str">
            <v>Pioneer Union Elementary</v>
          </cell>
          <cell r="E82">
            <v>427</v>
          </cell>
          <cell r="F82">
            <v>10970</v>
          </cell>
          <cell r="G82">
            <v>3</v>
          </cell>
        </row>
        <row r="83">
          <cell r="A83" t="str">
            <v>09</v>
          </cell>
          <cell r="B83" t="str">
            <v>61952</v>
          </cell>
          <cell r="C83" t="str">
            <v>El Dorado</v>
          </cell>
          <cell r="D83" t="str">
            <v>Placerville Union Elementary</v>
          </cell>
          <cell r="E83">
            <v>1164</v>
          </cell>
          <cell r="F83">
            <v>21931</v>
          </cell>
          <cell r="G83">
            <v>4</v>
          </cell>
        </row>
        <row r="84">
          <cell r="A84" t="str">
            <v>09</v>
          </cell>
          <cell r="B84" t="str">
            <v>61960</v>
          </cell>
          <cell r="C84" t="str">
            <v>El Dorado</v>
          </cell>
          <cell r="D84" t="str">
            <v>Pollock Pines Elementary</v>
          </cell>
          <cell r="E84">
            <v>745</v>
          </cell>
          <cell r="F84">
            <v>12665</v>
          </cell>
          <cell r="G84">
            <v>2</v>
          </cell>
        </row>
        <row r="85">
          <cell r="A85" t="str">
            <v>09</v>
          </cell>
          <cell r="B85" t="str">
            <v>61978</v>
          </cell>
          <cell r="C85" t="str">
            <v>El Dorado</v>
          </cell>
          <cell r="D85" t="str">
            <v>Rescue Union Elementary</v>
          </cell>
          <cell r="E85">
            <v>4105</v>
          </cell>
          <cell r="F85">
            <v>69785</v>
          </cell>
          <cell r="G85">
            <v>7</v>
          </cell>
        </row>
        <row r="86">
          <cell r="A86" t="str">
            <v>09</v>
          </cell>
          <cell r="B86" t="str">
            <v>61986</v>
          </cell>
          <cell r="C86" t="str">
            <v>El Dorado</v>
          </cell>
          <cell r="D86" t="str">
            <v>Silver Fork Elementary</v>
          </cell>
          <cell r="E86">
            <v>18</v>
          </cell>
          <cell r="F86">
            <v>2228</v>
          </cell>
          <cell r="G86">
            <v>1</v>
          </cell>
        </row>
        <row r="87">
          <cell r="A87" t="str">
            <v>09</v>
          </cell>
          <cell r="B87" t="str">
            <v>73783</v>
          </cell>
          <cell r="C87" t="str">
            <v>El Dorado</v>
          </cell>
          <cell r="D87" t="str">
            <v>Black Oak Mine Unified</v>
          </cell>
          <cell r="E87">
            <v>1737</v>
          </cell>
          <cell r="F87">
            <v>37763</v>
          </cell>
          <cell r="G87">
            <v>6</v>
          </cell>
        </row>
        <row r="88">
          <cell r="A88" t="str">
            <v>09</v>
          </cell>
          <cell r="B88" t="str">
            <v>76489</v>
          </cell>
          <cell r="C88" t="str">
            <v>El Dorado</v>
          </cell>
          <cell r="D88" t="str">
            <v>SBC - Aspire Public Schools</v>
          </cell>
          <cell r="E88">
            <v>434</v>
          </cell>
          <cell r="F88">
            <v>7712</v>
          </cell>
          <cell r="G88">
            <v>2</v>
          </cell>
        </row>
        <row r="89">
          <cell r="A89" t="str">
            <v>10</v>
          </cell>
          <cell r="B89" t="str">
            <v>10108</v>
          </cell>
          <cell r="C89" t="str">
            <v>Fresno</v>
          </cell>
          <cell r="D89" t="str">
            <v>Fresno County Office of Education</v>
          </cell>
          <cell r="E89">
            <v>1318</v>
          </cell>
          <cell r="F89">
            <v>25063</v>
          </cell>
          <cell r="G89">
            <v>4</v>
          </cell>
        </row>
        <row r="90">
          <cell r="A90" t="str">
            <v>10</v>
          </cell>
          <cell r="B90" t="str">
            <v>61994</v>
          </cell>
          <cell r="C90" t="str">
            <v>Fresno</v>
          </cell>
          <cell r="D90" t="str">
            <v>Alvina Elementary</v>
          </cell>
          <cell r="E90">
            <v>195</v>
          </cell>
          <cell r="F90">
            <v>3564</v>
          </cell>
          <cell r="G90">
            <v>1</v>
          </cell>
        </row>
        <row r="91">
          <cell r="A91" t="str">
            <v>10</v>
          </cell>
          <cell r="B91" t="str">
            <v>62000</v>
          </cell>
          <cell r="C91" t="str">
            <v>Fresno</v>
          </cell>
          <cell r="D91" t="str">
            <v>American Union Elementary</v>
          </cell>
          <cell r="E91">
            <v>336</v>
          </cell>
          <cell r="F91">
            <v>5712</v>
          </cell>
          <cell r="G91">
            <v>1</v>
          </cell>
        </row>
        <row r="92">
          <cell r="A92" t="str">
            <v>10</v>
          </cell>
          <cell r="B92" t="str">
            <v>62026</v>
          </cell>
          <cell r="C92" t="str">
            <v>Fresno</v>
          </cell>
          <cell r="D92" t="str">
            <v>Big Creek Elementary</v>
          </cell>
          <cell r="E92">
            <v>32</v>
          </cell>
          <cell r="F92">
            <v>3564</v>
          </cell>
          <cell r="G92">
            <v>1</v>
          </cell>
        </row>
        <row r="93">
          <cell r="A93" t="str">
            <v>10</v>
          </cell>
          <cell r="B93" t="str">
            <v>62042</v>
          </cell>
          <cell r="C93" t="str">
            <v>Fresno</v>
          </cell>
          <cell r="D93" t="str">
            <v>Burrel Union Elementary</v>
          </cell>
          <cell r="E93">
            <v>107</v>
          </cell>
          <cell r="F93">
            <v>3564</v>
          </cell>
          <cell r="G93">
            <v>1</v>
          </cell>
        </row>
        <row r="94">
          <cell r="A94" t="str">
            <v>10</v>
          </cell>
          <cell r="B94" t="str">
            <v>62109</v>
          </cell>
          <cell r="C94" t="str">
            <v>Fresno</v>
          </cell>
          <cell r="D94" t="str">
            <v>Clay Joint Elementary</v>
          </cell>
          <cell r="E94">
            <v>219</v>
          </cell>
          <cell r="F94">
            <v>3723</v>
          </cell>
          <cell r="G94">
            <v>1</v>
          </cell>
        </row>
        <row r="95">
          <cell r="A95" t="str">
            <v>10</v>
          </cell>
          <cell r="B95" t="str">
            <v>62117</v>
          </cell>
          <cell r="C95" t="str">
            <v>Fresno</v>
          </cell>
          <cell r="D95" t="str">
            <v>Clovis Unified</v>
          </cell>
          <cell r="E95">
            <v>37464</v>
          </cell>
          <cell r="F95">
            <v>643100</v>
          </cell>
          <cell r="G95">
            <v>45</v>
          </cell>
        </row>
        <row r="96">
          <cell r="A96" t="str">
            <v>10</v>
          </cell>
          <cell r="B96" t="str">
            <v>62125</v>
          </cell>
          <cell r="C96" t="str">
            <v>Fresno</v>
          </cell>
          <cell r="D96" t="str">
            <v>Coalinga-Huron Joint Unified</v>
          </cell>
          <cell r="E96">
            <v>4339</v>
          </cell>
          <cell r="F96">
            <v>82826</v>
          </cell>
          <cell r="G96">
            <v>11</v>
          </cell>
        </row>
        <row r="97">
          <cell r="A97" t="str">
            <v>10</v>
          </cell>
          <cell r="B97" t="str">
            <v>62158</v>
          </cell>
          <cell r="C97" t="str">
            <v>Fresno</v>
          </cell>
          <cell r="D97" t="str">
            <v>Fowler Unified</v>
          </cell>
          <cell r="E97">
            <v>2251</v>
          </cell>
          <cell r="F97">
            <v>43430</v>
          </cell>
          <cell r="G97">
            <v>7</v>
          </cell>
        </row>
        <row r="98">
          <cell r="A98" t="str">
            <v>10</v>
          </cell>
          <cell r="B98" t="str">
            <v>62166</v>
          </cell>
          <cell r="C98" t="str">
            <v>Fresno</v>
          </cell>
          <cell r="D98" t="str">
            <v>Fresno Unified</v>
          </cell>
          <cell r="E98">
            <v>73279</v>
          </cell>
          <cell r="F98">
            <v>1259008</v>
          </cell>
          <cell r="G98">
            <v>96</v>
          </cell>
        </row>
        <row r="99">
          <cell r="A99" t="str">
            <v>10</v>
          </cell>
          <cell r="B99" t="str">
            <v>62174</v>
          </cell>
          <cell r="C99" t="str">
            <v>Fresno</v>
          </cell>
          <cell r="D99" t="str">
            <v>West Fresno Elementary</v>
          </cell>
          <cell r="E99">
            <v>902</v>
          </cell>
          <cell r="F99">
            <v>15334</v>
          </cell>
          <cell r="G99">
            <v>2</v>
          </cell>
        </row>
        <row r="100">
          <cell r="A100" t="str">
            <v>10</v>
          </cell>
          <cell r="B100" t="str">
            <v>62240</v>
          </cell>
          <cell r="C100" t="str">
            <v>Fresno</v>
          </cell>
          <cell r="D100" t="str">
            <v>Kingsburg Elementary Charter</v>
          </cell>
          <cell r="E100">
            <v>2230</v>
          </cell>
          <cell r="F100">
            <v>40812</v>
          </cell>
          <cell r="G100">
            <v>7</v>
          </cell>
        </row>
        <row r="101">
          <cell r="A101" t="str">
            <v>10</v>
          </cell>
          <cell r="B101" t="str">
            <v>62257</v>
          </cell>
          <cell r="C101" t="str">
            <v>Fresno</v>
          </cell>
          <cell r="D101" t="str">
            <v>Kingsburg Joint Union High</v>
          </cell>
          <cell r="E101">
            <v>1177</v>
          </cell>
          <cell r="F101">
            <v>22775</v>
          </cell>
          <cell r="G101">
            <v>2</v>
          </cell>
        </row>
        <row r="102">
          <cell r="A102" t="str">
            <v>10</v>
          </cell>
          <cell r="B102" t="str">
            <v>62265</v>
          </cell>
          <cell r="C102" t="str">
            <v>Fresno</v>
          </cell>
          <cell r="D102" t="str">
            <v>Kings Canyon Joint Unified</v>
          </cell>
          <cell r="E102">
            <v>9835</v>
          </cell>
          <cell r="F102">
            <v>172403</v>
          </cell>
          <cell r="G102">
            <v>20</v>
          </cell>
        </row>
        <row r="103">
          <cell r="A103" t="str">
            <v>10</v>
          </cell>
          <cell r="B103" t="str">
            <v>62281</v>
          </cell>
          <cell r="C103" t="str">
            <v>Fresno</v>
          </cell>
          <cell r="D103" t="str">
            <v>Laton Joint Unified</v>
          </cell>
          <cell r="E103">
            <v>755</v>
          </cell>
          <cell r="F103">
            <v>15697</v>
          </cell>
          <cell r="G103">
            <v>4</v>
          </cell>
        </row>
        <row r="104">
          <cell r="A104" t="str">
            <v>10</v>
          </cell>
          <cell r="B104" t="str">
            <v>62323</v>
          </cell>
          <cell r="C104" t="str">
            <v>Fresno</v>
          </cell>
          <cell r="D104" t="str">
            <v>Monroe Elementary</v>
          </cell>
          <cell r="E104">
            <v>201</v>
          </cell>
          <cell r="F104">
            <v>3564</v>
          </cell>
          <cell r="G104">
            <v>1</v>
          </cell>
        </row>
        <row r="105">
          <cell r="A105" t="str">
            <v>10</v>
          </cell>
          <cell r="B105" t="str">
            <v>62331</v>
          </cell>
          <cell r="C105" t="str">
            <v>Fresno</v>
          </cell>
          <cell r="D105" t="str">
            <v>Orange Center</v>
          </cell>
          <cell r="E105">
            <v>327</v>
          </cell>
          <cell r="F105">
            <v>5559</v>
          </cell>
          <cell r="G105">
            <v>1</v>
          </cell>
        </row>
        <row r="106">
          <cell r="A106" t="str">
            <v>10</v>
          </cell>
          <cell r="B106" t="str">
            <v>62356</v>
          </cell>
          <cell r="C106" t="str">
            <v>Fresno</v>
          </cell>
          <cell r="D106" t="str">
            <v>Pacific Union Elementary</v>
          </cell>
          <cell r="E106">
            <v>371</v>
          </cell>
          <cell r="F106">
            <v>6307</v>
          </cell>
          <cell r="G106">
            <v>1</v>
          </cell>
        </row>
        <row r="107">
          <cell r="A107" t="str">
            <v>10</v>
          </cell>
          <cell r="B107" t="str">
            <v>62364</v>
          </cell>
          <cell r="C107" t="str">
            <v>Fresno</v>
          </cell>
          <cell r="D107" t="str">
            <v>Parlier Unified</v>
          </cell>
          <cell r="E107">
            <v>3327</v>
          </cell>
          <cell r="F107">
            <v>58900</v>
          </cell>
          <cell r="G107">
            <v>7</v>
          </cell>
        </row>
        <row r="108">
          <cell r="A108" t="str">
            <v>10</v>
          </cell>
          <cell r="B108" t="str">
            <v>62372</v>
          </cell>
          <cell r="C108" t="str">
            <v>Fresno</v>
          </cell>
          <cell r="D108" t="str">
            <v>Pine Ridge Elementary</v>
          </cell>
          <cell r="E108">
            <v>79</v>
          </cell>
          <cell r="F108">
            <v>3564</v>
          </cell>
          <cell r="G108">
            <v>1</v>
          </cell>
        </row>
        <row r="109">
          <cell r="A109" t="str">
            <v>10</v>
          </cell>
          <cell r="B109" t="str">
            <v>62380</v>
          </cell>
          <cell r="C109" t="str">
            <v>Fresno</v>
          </cell>
          <cell r="D109" t="str">
            <v>Raisin City Elementary</v>
          </cell>
          <cell r="E109">
            <v>304</v>
          </cell>
          <cell r="F109">
            <v>5168</v>
          </cell>
          <cell r="G109">
            <v>1</v>
          </cell>
        </row>
        <row r="110">
          <cell r="A110" t="str">
            <v>10</v>
          </cell>
          <cell r="B110" t="str">
            <v>62414</v>
          </cell>
          <cell r="C110" t="str">
            <v>Fresno</v>
          </cell>
          <cell r="D110" t="str">
            <v>Sanger Unified</v>
          </cell>
          <cell r="E110">
            <v>10368</v>
          </cell>
          <cell r="F110">
            <v>183619</v>
          </cell>
          <cell r="G110">
            <v>19</v>
          </cell>
        </row>
        <row r="111">
          <cell r="A111" t="str">
            <v>10</v>
          </cell>
          <cell r="B111" t="str">
            <v>62430</v>
          </cell>
          <cell r="C111" t="str">
            <v>Fresno</v>
          </cell>
          <cell r="D111" t="str">
            <v>Selma Unified</v>
          </cell>
          <cell r="E111">
            <v>6390</v>
          </cell>
          <cell r="F111">
            <v>112445</v>
          </cell>
          <cell r="G111">
            <v>12</v>
          </cell>
        </row>
        <row r="112">
          <cell r="A112" t="str">
            <v>10</v>
          </cell>
          <cell r="B112" t="str">
            <v>62513</v>
          </cell>
          <cell r="C112" t="str">
            <v>Fresno</v>
          </cell>
          <cell r="D112" t="str">
            <v>Washington Colony Elementary</v>
          </cell>
          <cell r="E112">
            <v>425</v>
          </cell>
          <cell r="F112">
            <v>7225</v>
          </cell>
          <cell r="G112">
            <v>1</v>
          </cell>
        </row>
        <row r="113">
          <cell r="A113" t="str">
            <v>10</v>
          </cell>
          <cell r="B113" t="str">
            <v>62521</v>
          </cell>
          <cell r="C113" t="str">
            <v>Fresno</v>
          </cell>
          <cell r="D113" t="str">
            <v>Washington Union High</v>
          </cell>
          <cell r="E113">
            <v>1173</v>
          </cell>
          <cell r="F113">
            <v>24075</v>
          </cell>
          <cell r="G113">
            <v>3</v>
          </cell>
        </row>
        <row r="114">
          <cell r="A114" t="str">
            <v>10</v>
          </cell>
          <cell r="B114" t="str">
            <v>62539</v>
          </cell>
          <cell r="C114" t="str">
            <v>Fresno</v>
          </cell>
          <cell r="D114" t="str">
            <v>West Park Elementary</v>
          </cell>
          <cell r="E114">
            <v>316</v>
          </cell>
          <cell r="F114">
            <v>5372</v>
          </cell>
          <cell r="G114">
            <v>1</v>
          </cell>
        </row>
        <row r="115">
          <cell r="A115" t="str">
            <v>10</v>
          </cell>
          <cell r="B115" t="str">
            <v>62547</v>
          </cell>
          <cell r="C115" t="str">
            <v>Fresno</v>
          </cell>
          <cell r="D115" t="str">
            <v>Westside Elementary</v>
          </cell>
          <cell r="E115">
            <v>254</v>
          </cell>
          <cell r="F115">
            <v>4318</v>
          </cell>
          <cell r="G115">
            <v>1</v>
          </cell>
        </row>
        <row r="116">
          <cell r="A116" t="str">
            <v>10</v>
          </cell>
          <cell r="B116" t="str">
            <v>73809</v>
          </cell>
          <cell r="C116" t="str">
            <v>Fresno</v>
          </cell>
          <cell r="D116" t="str">
            <v>Firebaugh-Las Deltas Joint Unified</v>
          </cell>
          <cell r="E116">
            <v>2286</v>
          </cell>
          <cell r="F116">
            <v>42035</v>
          </cell>
          <cell r="G116">
            <v>5</v>
          </cell>
        </row>
        <row r="117">
          <cell r="A117" t="str">
            <v>10</v>
          </cell>
          <cell r="B117" t="str">
            <v>73965</v>
          </cell>
          <cell r="C117" t="str">
            <v>Fresno</v>
          </cell>
          <cell r="D117" t="str">
            <v>Central Unified</v>
          </cell>
          <cell r="E117">
            <v>14241</v>
          </cell>
          <cell r="F117">
            <v>246301</v>
          </cell>
          <cell r="G117">
            <v>19</v>
          </cell>
        </row>
        <row r="118">
          <cell r="A118" t="str">
            <v>10</v>
          </cell>
          <cell r="B118" t="str">
            <v>73999</v>
          </cell>
          <cell r="C118" t="str">
            <v>Fresno</v>
          </cell>
          <cell r="D118" t="str">
            <v>Kerman Unified</v>
          </cell>
          <cell r="E118">
            <v>4398</v>
          </cell>
          <cell r="F118">
            <v>79643</v>
          </cell>
          <cell r="G118">
            <v>7</v>
          </cell>
        </row>
        <row r="119">
          <cell r="A119" t="str">
            <v>10</v>
          </cell>
          <cell r="B119" t="str">
            <v>75127</v>
          </cell>
          <cell r="C119" t="str">
            <v>Fresno</v>
          </cell>
          <cell r="D119" t="str">
            <v>Mendota Unified</v>
          </cell>
          <cell r="E119">
            <v>2670</v>
          </cell>
          <cell r="F119">
            <v>50503</v>
          </cell>
          <cell r="G119">
            <v>6</v>
          </cell>
        </row>
        <row r="120">
          <cell r="A120" t="str">
            <v>10</v>
          </cell>
          <cell r="B120" t="str">
            <v>75234</v>
          </cell>
          <cell r="C120" t="str">
            <v>Fresno</v>
          </cell>
          <cell r="D120" t="str">
            <v>Golden Plains Unified</v>
          </cell>
          <cell r="E120">
            <v>1893</v>
          </cell>
          <cell r="F120">
            <v>40356</v>
          </cell>
          <cell r="G120">
            <v>8</v>
          </cell>
        </row>
        <row r="121">
          <cell r="A121" t="str">
            <v>10</v>
          </cell>
          <cell r="B121" t="str">
            <v>75275</v>
          </cell>
          <cell r="C121" t="str">
            <v>Fresno</v>
          </cell>
          <cell r="D121" t="str">
            <v>Sierra Unified</v>
          </cell>
          <cell r="E121">
            <v>1705</v>
          </cell>
          <cell r="F121">
            <v>40424</v>
          </cell>
          <cell r="G121">
            <v>9</v>
          </cell>
        </row>
        <row r="122">
          <cell r="A122" t="str">
            <v>10</v>
          </cell>
          <cell r="B122" t="str">
            <v>75408</v>
          </cell>
          <cell r="C122" t="str">
            <v>Fresno</v>
          </cell>
          <cell r="D122" t="str">
            <v>Riverdale Joint Unified</v>
          </cell>
          <cell r="E122">
            <v>1572</v>
          </cell>
          <cell r="F122">
            <v>31989</v>
          </cell>
          <cell r="G122">
            <v>5</v>
          </cell>
        </row>
        <row r="123">
          <cell r="A123" t="str">
            <v>10</v>
          </cell>
          <cell r="B123" t="str">
            <v>75598</v>
          </cell>
          <cell r="C123" t="str">
            <v>Fresno</v>
          </cell>
          <cell r="D123" t="str">
            <v>Caruthers Unified</v>
          </cell>
          <cell r="E123">
            <v>1416</v>
          </cell>
          <cell r="F123">
            <v>29321</v>
          </cell>
          <cell r="G123">
            <v>4</v>
          </cell>
        </row>
        <row r="124">
          <cell r="A124" t="str">
            <v>11</v>
          </cell>
          <cell r="B124" t="str">
            <v>10116</v>
          </cell>
          <cell r="C124" t="str">
            <v>Glenn</v>
          </cell>
          <cell r="D124" t="str">
            <v>Glenn County Office of Education</v>
          </cell>
          <cell r="E124">
            <v>300</v>
          </cell>
          <cell r="F124">
            <v>12920</v>
          </cell>
          <cell r="G124">
            <v>4</v>
          </cell>
        </row>
        <row r="125">
          <cell r="A125" t="str">
            <v>11</v>
          </cell>
          <cell r="B125" t="str">
            <v>62554</v>
          </cell>
          <cell r="C125" t="str">
            <v>Glenn</v>
          </cell>
          <cell r="D125" t="str">
            <v>Capay Joint Union Elementary</v>
          </cell>
          <cell r="E125">
            <v>146</v>
          </cell>
          <cell r="F125">
            <v>3564</v>
          </cell>
          <cell r="G125">
            <v>1</v>
          </cell>
        </row>
        <row r="126">
          <cell r="A126" t="str">
            <v>11</v>
          </cell>
          <cell r="B126" t="str">
            <v>62570</v>
          </cell>
          <cell r="C126" t="str">
            <v>Glenn</v>
          </cell>
          <cell r="D126" t="str">
            <v>Hamilton Union Elementary</v>
          </cell>
          <cell r="E126">
            <v>472</v>
          </cell>
          <cell r="F126">
            <v>10167</v>
          </cell>
          <cell r="G126">
            <v>2</v>
          </cell>
        </row>
        <row r="127">
          <cell r="A127" t="str">
            <v>11</v>
          </cell>
          <cell r="B127" t="str">
            <v>62588</v>
          </cell>
          <cell r="C127" t="str">
            <v>Glenn</v>
          </cell>
          <cell r="D127" t="str">
            <v>Hamilton Union High</v>
          </cell>
          <cell r="E127">
            <v>327</v>
          </cell>
          <cell r="F127">
            <v>9709</v>
          </cell>
          <cell r="G127">
            <v>3</v>
          </cell>
        </row>
        <row r="128">
          <cell r="A128" t="str">
            <v>11</v>
          </cell>
          <cell r="B128" t="str">
            <v>62596</v>
          </cell>
          <cell r="C128" t="str">
            <v>Glenn</v>
          </cell>
          <cell r="D128" t="str">
            <v>Lake Elementary</v>
          </cell>
          <cell r="E128">
            <v>124</v>
          </cell>
          <cell r="F128">
            <v>3564</v>
          </cell>
          <cell r="G128">
            <v>1</v>
          </cell>
        </row>
        <row r="129">
          <cell r="A129" t="str">
            <v>11</v>
          </cell>
          <cell r="B129" t="str">
            <v>62638</v>
          </cell>
          <cell r="C129" t="str">
            <v>Glenn</v>
          </cell>
          <cell r="D129" t="str">
            <v>Plaza Elementary</v>
          </cell>
          <cell r="E129">
            <v>135</v>
          </cell>
          <cell r="F129">
            <v>3564</v>
          </cell>
          <cell r="G129">
            <v>1</v>
          </cell>
        </row>
        <row r="130">
          <cell r="A130" t="str">
            <v>11</v>
          </cell>
          <cell r="B130" t="str">
            <v>62646</v>
          </cell>
          <cell r="C130" t="str">
            <v>Glenn</v>
          </cell>
          <cell r="D130" t="str">
            <v>Princeton Joint Unified</v>
          </cell>
          <cell r="E130">
            <v>237</v>
          </cell>
          <cell r="F130">
            <v>11584</v>
          </cell>
          <cell r="G130">
            <v>4</v>
          </cell>
        </row>
        <row r="131">
          <cell r="A131" t="str">
            <v>11</v>
          </cell>
          <cell r="B131" t="str">
            <v>62653</v>
          </cell>
          <cell r="C131" t="str">
            <v>Glenn</v>
          </cell>
          <cell r="D131" t="str">
            <v>Stony Creek Joint Unified</v>
          </cell>
          <cell r="E131">
            <v>100</v>
          </cell>
          <cell r="F131">
            <v>16040</v>
          </cell>
          <cell r="G131">
            <v>6</v>
          </cell>
        </row>
        <row r="132">
          <cell r="A132" t="str">
            <v>11</v>
          </cell>
          <cell r="B132" t="str">
            <v>62661</v>
          </cell>
          <cell r="C132" t="str">
            <v>Glenn</v>
          </cell>
          <cell r="D132" t="str">
            <v>Willows Unified</v>
          </cell>
          <cell r="E132">
            <v>1710</v>
          </cell>
          <cell r="F132">
            <v>38519</v>
          </cell>
          <cell r="G132">
            <v>7</v>
          </cell>
        </row>
        <row r="133">
          <cell r="A133" t="str">
            <v>11</v>
          </cell>
          <cell r="B133" t="str">
            <v>75481</v>
          </cell>
          <cell r="C133" t="str">
            <v>Glenn</v>
          </cell>
          <cell r="D133" t="str">
            <v>Orland Joint Unified</v>
          </cell>
          <cell r="E133">
            <v>2246</v>
          </cell>
          <cell r="F133">
            <v>45420</v>
          </cell>
          <cell r="G133">
            <v>7</v>
          </cell>
        </row>
        <row r="134">
          <cell r="A134" t="str">
            <v>12</v>
          </cell>
          <cell r="B134" t="str">
            <v>10124</v>
          </cell>
          <cell r="C134" t="str">
            <v>Humboldt</v>
          </cell>
          <cell r="D134" t="str">
            <v>Humboldt County Office of Education</v>
          </cell>
          <cell r="E134">
            <v>410</v>
          </cell>
          <cell r="F134">
            <v>20940</v>
          </cell>
          <cell r="G134">
            <v>7</v>
          </cell>
        </row>
        <row r="135">
          <cell r="A135" t="str">
            <v>12</v>
          </cell>
          <cell r="B135" t="str">
            <v>62679</v>
          </cell>
          <cell r="C135" t="str">
            <v>Humboldt</v>
          </cell>
          <cell r="D135" t="str">
            <v>Arcata Elementary</v>
          </cell>
          <cell r="E135">
            <v>643</v>
          </cell>
          <cell r="F135">
            <v>12846</v>
          </cell>
          <cell r="G135">
            <v>3</v>
          </cell>
        </row>
        <row r="136">
          <cell r="A136" t="str">
            <v>12</v>
          </cell>
          <cell r="B136" t="str">
            <v>62687</v>
          </cell>
          <cell r="C136" t="str">
            <v>Humboldt</v>
          </cell>
          <cell r="D136" t="str">
            <v>Northern Humboldt Union High</v>
          </cell>
          <cell r="E136">
            <v>1734</v>
          </cell>
          <cell r="F136">
            <v>38744</v>
          </cell>
          <cell r="G136">
            <v>6</v>
          </cell>
        </row>
        <row r="137">
          <cell r="A137" t="str">
            <v>12</v>
          </cell>
          <cell r="B137" t="str">
            <v>62695</v>
          </cell>
          <cell r="C137" t="str">
            <v>Humboldt</v>
          </cell>
          <cell r="D137" t="str">
            <v>Big Lagoon Union Elementary</v>
          </cell>
          <cell r="E137">
            <v>38</v>
          </cell>
          <cell r="F137">
            <v>3564</v>
          </cell>
          <cell r="G137">
            <v>1</v>
          </cell>
        </row>
        <row r="138">
          <cell r="A138" t="str">
            <v>12</v>
          </cell>
          <cell r="B138" t="str">
            <v>62703</v>
          </cell>
          <cell r="C138" t="str">
            <v>Humboldt</v>
          </cell>
          <cell r="D138" t="str">
            <v>Blue Lake Union Elementary</v>
          </cell>
          <cell r="E138">
            <v>157</v>
          </cell>
          <cell r="F138">
            <v>3564</v>
          </cell>
          <cell r="G138">
            <v>1</v>
          </cell>
        </row>
        <row r="139">
          <cell r="A139" t="str">
            <v>12</v>
          </cell>
          <cell r="B139" t="str">
            <v>62729</v>
          </cell>
          <cell r="C139" t="str">
            <v>Humboldt</v>
          </cell>
          <cell r="D139" t="str">
            <v>Bridgeville Elementary</v>
          </cell>
          <cell r="E139">
            <v>38</v>
          </cell>
          <cell r="F139">
            <v>3564</v>
          </cell>
          <cell r="G139">
            <v>1</v>
          </cell>
        </row>
        <row r="140">
          <cell r="A140" t="str">
            <v>12</v>
          </cell>
          <cell r="B140" t="str">
            <v>62737</v>
          </cell>
          <cell r="C140" t="str">
            <v>Humboldt</v>
          </cell>
          <cell r="D140" t="str">
            <v>Cuddeback Union Elementary</v>
          </cell>
          <cell r="E140">
            <v>122</v>
          </cell>
          <cell r="F140">
            <v>3564</v>
          </cell>
          <cell r="G140">
            <v>1</v>
          </cell>
        </row>
        <row r="141">
          <cell r="A141" t="str">
            <v>12</v>
          </cell>
          <cell r="B141" t="str">
            <v>62745</v>
          </cell>
          <cell r="C141" t="str">
            <v>Humboldt</v>
          </cell>
          <cell r="D141" t="str">
            <v>Cutten Elementary</v>
          </cell>
          <cell r="E141">
            <v>552</v>
          </cell>
          <cell r="F141">
            <v>9384</v>
          </cell>
          <cell r="G141">
            <v>2</v>
          </cell>
        </row>
        <row r="142">
          <cell r="A142" t="str">
            <v>12</v>
          </cell>
          <cell r="B142" t="str">
            <v>62794</v>
          </cell>
          <cell r="C142" t="str">
            <v>Humboldt</v>
          </cell>
          <cell r="D142" t="str">
            <v>Fieldbrook Elementary</v>
          </cell>
          <cell r="E142">
            <v>113</v>
          </cell>
          <cell r="F142">
            <v>3564</v>
          </cell>
          <cell r="G142">
            <v>1</v>
          </cell>
        </row>
        <row r="143">
          <cell r="A143" t="str">
            <v>12</v>
          </cell>
          <cell r="B143" t="str">
            <v>62802</v>
          </cell>
          <cell r="C143" t="str">
            <v>Humboldt</v>
          </cell>
          <cell r="D143" t="str">
            <v>Fortuna Union Elementary</v>
          </cell>
          <cell r="E143">
            <v>722</v>
          </cell>
          <cell r="F143">
            <v>12274</v>
          </cell>
          <cell r="G143">
            <v>2</v>
          </cell>
        </row>
        <row r="144">
          <cell r="A144" t="str">
            <v>12</v>
          </cell>
          <cell r="B144" t="str">
            <v>62810</v>
          </cell>
          <cell r="C144" t="str">
            <v>Humboldt</v>
          </cell>
          <cell r="D144" t="str">
            <v>Fortuna Union High</v>
          </cell>
          <cell r="E144">
            <v>1175</v>
          </cell>
          <cell r="F144">
            <v>24266</v>
          </cell>
          <cell r="G144">
            <v>4</v>
          </cell>
        </row>
        <row r="145">
          <cell r="A145" t="str">
            <v>12</v>
          </cell>
          <cell r="B145" t="str">
            <v>62828</v>
          </cell>
          <cell r="C145" t="str">
            <v>Humboldt</v>
          </cell>
          <cell r="D145" t="str">
            <v>Freshwater Elementary</v>
          </cell>
          <cell r="E145">
            <v>329</v>
          </cell>
          <cell r="F145">
            <v>8273</v>
          </cell>
          <cell r="G145">
            <v>2</v>
          </cell>
        </row>
        <row r="146">
          <cell r="A146" t="str">
            <v>12</v>
          </cell>
          <cell r="B146" t="str">
            <v>62836</v>
          </cell>
          <cell r="C146" t="str">
            <v>Humboldt</v>
          </cell>
          <cell r="D146" t="str">
            <v>Garfield Elementary</v>
          </cell>
          <cell r="E146">
            <v>60</v>
          </cell>
          <cell r="F146">
            <v>3564</v>
          </cell>
          <cell r="G146">
            <v>1</v>
          </cell>
        </row>
        <row r="147">
          <cell r="A147" t="str">
            <v>12</v>
          </cell>
          <cell r="B147" t="str">
            <v>62851</v>
          </cell>
          <cell r="C147" t="str">
            <v>Humboldt</v>
          </cell>
          <cell r="D147" t="str">
            <v>Green Point Elementary</v>
          </cell>
          <cell r="E147">
            <v>17</v>
          </cell>
          <cell r="F147">
            <v>2228</v>
          </cell>
          <cell r="G147">
            <v>1</v>
          </cell>
        </row>
        <row r="148">
          <cell r="A148" t="str">
            <v>12</v>
          </cell>
          <cell r="B148" t="str">
            <v>62885</v>
          </cell>
          <cell r="C148" t="str">
            <v>Humboldt</v>
          </cell>
          <cell r="D148" t="str">
            <v>Hydesville Elementary</v>
          </cell>
          <cell r="E148">
            <v>152</v>
          </cell>
          <cell r="F148">
            <v>3564</v>
          </cell>
          <cell r="G148">
            <v>1</v>
          </cell>
        </row>
        <row r="149">
          <cell r="A149" t="str">
            <v>12</v>
          </cell>
          <cell r="B149" t="str">
            <v>62893</v>
          </cell>
          <cell r="C149" t="str">
            <v>Humboldt</v>
          </cell>
          <cell r="D149" t="str">
            <v>Jacoby Creek Elementary</v>
          </cell>
          <cell r="E149">
            <v>394</v>
          </cell>
          <cell r="F149">
            <v>6698</v>
          </cell>
          <cell r="G149">
            <v>1</v>
          </cell>
        </row>
        <row r="150">
          <cell r="A150" t="str">
            <v>12</v>
          </cell>
          <cell r="B150" t="str">
            <v>62901</v>
          </cell>
          <cell r="C150" t="str">
            <v>Humboldt</v>
          </cell>
          <cell r="D150" t="str">
            <v>Klamath-Trinity Joint Unified</v>
          </cell>
          <cell r="E150">
            <v>1054</v>
          </cell>
          <cell r="F150">
            <v>30652</v>
          </cell>
          <cell r="G150">
            <v>8</v>
          </cell>
        </row>
        <row r="151">
          <cell r="A151" t="str">
            <v>12</v>
          </cell>
          <cell r="B151" t="str">
            <v>62919</v>
          </cell>
          <cell r="C151" t="str">
            <v>Humboldt</v>
          </cell>
          <cell r="D151" t="str">
            <v>Kneeland Elementary</v>
          </cell>
          <cell r="E151">
            <v>25</v>
          </cell>
          <cell r="F151">
            <v>3564</v>
          </cell>
          <cell r="G151">
            <v>1</v>
          </cell>
        </row>
        <row r="152">
          <cell r="A152" t="str">
            <v>12</v>
          </cell>
          <cell r="B152" t="str">
            <v>62927</v>
          </cell>
          <cell r="C152" t="str">
            <v>Humboldt</v>
          </cell>
          <cell r="D152" t="str">
            <v>Loleta Union Elementary</v>
          </cell>
          <cell r="E152">
            <v>124</v>
          </cell>
          <cell r="F152">
            <v>3564</v>
          </cell>
          <cell r="G152">
            <v>1</v>
          </cell>
        </row>
        <row r="153">
          <cell r="A153" t="str">
            <v>12</v>
          </cell>
          <cell r="B153" t="str">
            <v>62935</v>
          </cell>
          <cell r="C153" t="str">
            <v>Humboldt</v>
          </cell>
          <cell r="D153" t="str">
            <v>Maple Creek Elementary</v>
          </cell>
          <cell r="E153">
            <v>11</v>
          </cell>
          <cell r="F153">
            <v>2228</v>
          </cell>
          <cell r="G153">
            <v>1</v>
          </cell>
        </row>
        <row r="154">
          <cell r="A154" t="str">
            <v>12</v>
          </cell>
          <cell r="B154" t="str">
            <v>62950</v>
          </cell>
          <cell r="C154" t="str">
            <v>Humboldt</v>
          </cell>
          <cell r="D154" t="str">
            <v>McKinleyville Union Elementary</v>
          </cell>
          <cell r="E154">
            <v>1165</v>
          </cell>
          <cell r="F154">
            <v>19805</v>
          </cell>
          <cell r="G154">
            <v>3</v>
          </cell>
        </row>
        <row r="155">
          <cell r="A155" t="str">
            <v>12</v>
          </cell>
          <cell r="B155" t="str">
            <v>62968</v>
          </cell>
          <cell r="C155" t="str">
            <v>Humboldt</v>
          </cell>
          <cell r="D155" t="str">
            <v>Orick Elementary</v>
          </cell>
          <cell r="E155">
            <v>24</v>
          </cell>
          <cell r="F155">
            <v>3564</v>
          </cell>
          <cell r="G155">
            <v>1</v>
          </cell>
        </row>
        <row r="156">
          <cell r="A156" t="str">
            <v>12</v>
          </cell>
          <cell r="B156" t="str">
            <v>62976</v>
          </cell>
          <cell r="C156" t="str">
            <v>Humboldt</v>
          </cell>
          <cell r="D156" t="str">
            <v>Pacific Union Elementary</v>
          </cell>
          <cell r="E156">
            <v>525</v>
          </cell>
          <cell r="F156">
            <v>11911</v>
          </cell>
          <cell r="G156">
            <v>2</v>
          </cell>
        </row>
        <row r="157">
          <cell r="A157" t="str">
            <v>12</v>
          </cell>
          <cell r="B157" t="str">
            <v>62984</v>
          </cell>
          <cell r="C157" t="str">
            <v>Humboldt</v>
          </cell>
          <cell r="D157" t="str">
            <v>Peninsula Union</v>
          </cell>
          <cell r="E157">
            <v>22</v>
          </cell>
          <cell r="F157">
            <v>3564</v>
          </cell>
          <cell r="G157">
            <v>1</v>
          </cell>
        </row>
        <row r="158">
          <cell r="A158" t="str">
            <v>12</v>
          </cell>
          <cell r="B158" t="str">
            <v>63008</v>
          </cell>
          <cell r="C158" t="str">
            <v>Humboldt</v>
          </cell>
          <cell r="D158" t="str">
            <v>Rio Dell Elementary</v>
          </cell>
          <cell r="E158">
            <v>287</v>
          </cell>
          <cell r="F158">
            <v>7128</v>
          </cell>
          <cell r="G158">
            <v>2</v>
          </cell>
        </row>
        <row r="159">
          <cell r="A159" t="str">
            <v>12</v>
          </cell>
          <cell r="B159" t="str">
            <v>63016</v>
          </cell>
          <cell r="C159" t="str">
            <v>Humboldt</v>
          </cell>
          <cell r="D159" t="str">
            <v>Rohnerville Elementary</v>
          </cell>
          <cell r="E159">
            <v>675</v>
          </cell>
          <cell r="F159">
            <v>11475</v>
          </cell>
          <cell r="G159">
            <v>2</v>
          </cell>
        </row>
        <row r="160">
          <cell r="A160" t="str">
            <v>12</v>
          </cell>
          <cell r="B160" t="str">
            <v>63024</v>
          </cell>
          <cell r="C160" t="str">
            <v>Humboldt</v>
          </cell>
          <cell r="D160" t="str">
            <v>Scotia Union Elementary</v>
          </cell>
          <cell r="E160">
            <v>201</v>
          </cell>
          <cell r="F160">
            <v>3564</v>
          </cell>
          <cell r="G160">
            <v>1</v>
          </cell>
        </row>
        <row r="161">
          <cell r="A161" t="str">
            <v>12</v>
          </cell>
          <cell r="B161" t="str">
            <v>63032</v>
          </cell>
          <cell r="C161" t="str">
            <v>Humboldt</v>
          </cell>
          <cell r="D161" t="str">
            <v>South Bay Union Elementary</v>
          </cell>
          <cell r="E161">
            <v>408</v>
          </cell>
          <cell r="F161">
            <v>7984</v>
          </cell>
          <cell r="G161">
            <v>2</v>
          </cell>
        </row>
        <row r="162">
          <cell r="A162" t="str">
            <v>12</v>
          </cell>
          <cell r="B162" t="str">
            <v>63040</v>
          </cell>
          <cell r="C162" t="str">
            <v>Humboldt</v>
          </cell>
          <cell r="D162" t="str">
            <v>Southern Humboldt Joint Unified</v>
          </cell>
          <cell r="E162">
            <v>802</v>
          </cell>
          <cell r="F162">
            <v>28419</v>
          </cell>
          <cell r="G162">
            <v>8</v>
          </cell>
        </row>
        <row r="163">
          <cell r="A163" t="str">
            <v>12</v>
          </cell>
          <cell r="B163" t="str">
            <v>63057</v>
          </cell>
          <cell r="C163" t="str">
            <v>Humboldt</v>
          </cell>
          <cell r="D163" t="str">
            <v>Trinidad Union Elementary</v>
          </cell>
          <cell r="E163">
            <v>153</v>
          </cell>
          <cell r="F163">
            <v>3564</v>
          </cell>
          <cell r="G163">
            <v>1</v>
          </cell>
        </row>
        <row r="164">
          <cell r="A164" t="str">
            <v>12</v>
          </cell>
          <cell r="B164" t="str">
            <v>75374</v>
          </cell>
          <cell r="C164" t="str">
            <v>Humboldt</v>
          </cell>
          <cell r="D164" t="str">
            <v>Ferndale Unified</v>
          </cell>
          <cell r="E164">
            <v>487</v>
          </cell>
          <cell r="F164">
            <v>9072</v>
          </cell>
          <cell r="G164">
            <v>2</v>
          </cell>
        </row>
        <row r="165">
          <cell r="A165" t="str">
            <v>12</v>
          </cell>
          <cell r="B165" t="str">
            <v>75382</v>
          </cell>
          <cell r="C165" t="str">
            <v>Humboldt</v>
          </cell>
          <cell r="D165" t="str">
            <v>Mattole Unified</v>
          </cell>
          <cell r="E165">
            <v>880</v>
          </cell>
          <cell r="F165">
            <v>22148</v>
          </cell>
          <cell r="G165">
            <v>4</v>
          </cell>
        </row>
        <row r="166">
          <cell r="A166" t="str">
            <v>12</v>
          </cell>
          <cell r="B166" t="str">
            <v>75515</v>
          </cell>
          <cell r="C166" t="str">
            <v>Humboldt</v>
          </cell>
          <cell r="D166" t="str">
            <v>Eureka City Unified</v>
          </cell>
          <cell r="E166">
            <v>4149</v>
          </cell>
          <cell r="F166">
            <v>75606</v>
          </cell>
          <cell r="G166">
            <v>9</v>
          </cell>
        </row>
        <row r="167">
          <cell r="A167" t="str">
            <v>13</v>
          </cell>
          <cell r="B167" t="str">
            <v>10132</v>
          </cell>
          <cell r="C167" t="str">
            <v>Imperial</v>
          </cell>
          <cell r="D167" t="str">
            <v>Imperial County Office of Education</v>
          </cell>
          <cell r="E167">
            <v>688</v>
          </cell>
          <cell r="F167">
            <v>11696</v>
          </cell>
          <cell r="G167">
            <v>2</v>
          </cell>
        </row>
        <row r="168">
          <cell r="A168" t="str">
            <v>13</v>
          </cell>
          <cell r="B168" t="str">
            <v>63073</v>
          </cell>
          <cell r="C168" t="str">
            <v>Imperial</v>
          </cell>
          <cell r="D168" t="str">
            <v>Brawley Elementary</v>
          </cell>
          <cell r="E168">
            <v>3680</v>
          </cell>
          <cell r="F168">
            <v>62562</v>
          </cell>
          <cell r="G168">
            <v>5</v>
          </cell>
        </row>
        <row r="169">
          <cell r="A169" t="str">
            <v>13</v>
          </cell>
          <cell r="B169" t="str">
            <v>63081</v>
          </cell>
          <cell r="C169" t="str">
            <v>Imperial</v>
          </cell>
          <cell r="D169" t="str">
            <v>Brawley Union High</v>
          </cell>
          <cell r="E169">
            <v>1952</v>
          </cell>
          <cell r="F169">
            <v>35526</v>
          </cell>
          <cell r="G169">
            <v>3</v>
          </cell>
        </row>
        <row r="170">
          <cell r="A170" t="str">
            <v>13</v>
          </cell>
          <cell r="B170" t="str">
            <v>63099</v>
          </cell>
          <cell r="C170" t="str">
            <v>Imperial</v>
          </cell>
          <cell r="D170" t="str">
            <v>Calexico Unified</v>
          </cell>
          <cell r="E170">
            <v>9255</v>
          </cell>
          <cell r="F170">
            <v>159397</v>
          </cell>
          <cell r="G170">
            <v>13</v>
          </cell>
        </row>
        <row r="171">
          <cell r="A171" t="str">
            <v>13</v>
          </cell>
          <cell r="B171" t="str">
            <v>63107</v>
          </cell>
          <cell r="C171" t="str">
            <v>Imperial</v>
          </cell>
          <cell r="D171" t="str">
            <v>Calipatria Unified</v>
          </cell>
          <cell r="E171">
            <v>1190</v>
          </cell>
          <cell r="F171">
            <v>21805</v>
          </cell>
          <cell r="G171">
            <v>4</v>
          </cell>
        </row>
        <row r="172">
          <cell r="A172" t="str">
            <v>13</v>
          </cell>
          <cell r="B172" t="str">
            <v>63115</v>
          </cell>
          <cell r="C172" t="str">
            <v>Imperial</v>
          </cell>
          <cell r="D172" t="str">
            <v>Central Union High</v>
          </cell>
          <cell r="E172">
            <v>4156</v>
          </cell>
          <cell r="F172">
            <v>71209</v>
          </cell>
          <cell r="G172">
            <v>3</v>
          </cell>
        </row>
        <row r="173">
          <cell r="A173" t="str">
            <v>13</v>
          </cell>
          <cell r="B173" t="str">
            <v>63123</v>
          </cell>
          <cell r="C173" t="str">
            <v>Imperial</v>
          </cell>
          <cell r="D173" t="str">
            <v>El Centro Elementary</v>
          </cell>
          <cell r="E173">
            <v>5644</v>
          </cell>
          <cell r="F173">
            <v>95949</v>
          </cell>
          <cell r="G173">
            <v>11</v>
          </cell>
        </row>
        <row r="174">
          <cell r="A174" t="str">
            <v>13</v>
          </cell>
          <cell r="B174" t="str">
            <v>63131</v>
          </cell>
          <cell r="C174" t="str">
            <v>Imperial</v>
          </cell>
          <cell r="D174" t="str">
            <v>Heber Elementary</v>
          </cell>
          <cell r="E174">
            <v>1037</v>
          </cell>
          <cell r="F174">
            <v>17630</v>
          </cell>
          <cell r="G174">
            <v>1</v>
          </cell>
        </row>
        <row r="175">
          <cell r="A175" t="str">
            <v>13</v>
          </cell>
          <cell r="B175" t="str">
            <v>63149</v>
          </cell>
          <cell r="C175" t="str">
            <v>Imperial</v>
          </cell>
          <cell r="D175" t="str">
            <v>Holtville Unified</v>
          </cell>
          <cell r="E175">
            <v>1701</v>
          </cell>
          <cell r="F175">
            <v>32543</v>
          </cell>
          <cell r="G175">
            <v>5</v>
          </cell>
        </row>
        <row r="176">
          <cell r="A176" t="str">
            <v>13</v>
          </cell>
          <cell r="B176" t="str">
            <v>63164</v>
          </cell>
          <cell r="C176" t="str">
            <v>Imperial</v>
          </cell>
          <cell r="D176" t="str">
            <v>Imperial Unified</v>
          </cell>
          <cell r="E176">
            <v>3602</v>
          </cell>
          <cell r="F176">
            <v>66291</v>
          </cell>
          <cell r="G176">
            <v>6</v>
          </cell>
        </row>
        <row r="177">
          <cell r="A177" t="str">
            <v>13</v>
          </cell>
          <cell r="B177" t="str">
            <v>63172</v>
          </cell>
          <cell r="C177" t="str">
            <v>Imperial</v>
          </cell>
          <cell r="D177" t="str">
            <v>Magnolia Union Elementary</v>
          </cell>
          <cell r="E177">
            <v>118</v>
          </cell>
          <cell r="F177">
            <v>3564</v>
          </cell>
          <cell r="G177">
            <v>1</v>
          </cell>
        </row>
        <row r="178">
          <cell r="A178" t="str">
            <v>13</v>
          </cell>
          <cell r="B178" t="str">
            <v>63180</v>
          </cell>
          <cell r="C178" t="str">
            <v>Imperial</v>
          </cell>
          <cell r="D178" t="str">
            <v>McCabe Union Elementary</v>
          </cell>
          <cell r="E178">
            <v>1126</v>
          </cell>
          <cell r="F178">
            <v>19143</v>
          </cell>
          <cell r="G178">
            <v>1</v>
          </cell>
        </row>
        <row r="179">
          <cell r="A179" t="str">
            <v>13</v>
          </cell>
          <cell r="B179" t="str">
            <v>63198</v>
          </cell>
          <cell r="C179" t="str">
            <v>Imperial</v>
          </cell>
          <cell r="D179" t="str">
            <v>Meadows Union Elementary</v>
          </cell>
          <cell r="E179">
            <v>483</v>
          </cell>
          <cell r="F179">
            <v>8211</v>
          </cell>
          <cell r="G179">
            <v>1</v>
          </cell>
        </row>
        <row r="180">
          <cell r="A180" t="str">
            <v>13</v>
          </cell>
          <cell r="B180" t="str">
            <v>63206</v>
          </cell>
          <cell r="C180" t="str">
            <v>Imperial</v>
          </cell>
          <cell r="D180" t="str">
            <v>Mulberry Elementary</v>
          </cell>
          <cell r="E180">
            <v>73</v>
          </cell>
          <cell r="F180">
            <v>3564</v>
          </cell>
          <cell r="G180">
            <v>1</v>
          </cell>
        </row>
        <row r="181">
          <cell r="A181" t="str">
            <v>13</v>
          </cell>
          <cell r="B181" t="str">
            <v>63214</v>
          </cell>
          <cell r="C181" t="str">
            <v>Imperial</v>
          </cell>
          <cell r="D181" t="str">
            <v>San Pasqual Valley Unified</v>
          </cell>
          <cell r="E181">
            <v>746</v>
          </cell>
          <cell r="F181">
            <v>16071</v>
          </cell>
          <cell r="G181">
            <v>4</v>
          </cell>
        </row>
        <row r="182">
          <cell r="A182" t="str">
            <v>13</v>
          </cell>
          <cell r="B182" t="str">
            <v>63222</v>
          </cell>
          <cell r="C182" t="str">
            <v>Imperial</v>
          </cell>
          <cell r="D182" t="str">
            <v>Seeley Union Elementary</v>
          </cell>
          <cell r="E182">
            <v>436</v>
          </cell>
          <cell r="F182">
            <v>7412</v>
          </cell>
          <cell r="G182">
            <v>1</v>
          </cell>
        </row>
        <row r="183">
          <cell r="A183" t="str">
            <v>13</v>
          </cell>
          <cell r="B183" t="str">
            <v>63230</v>
          </cell>
          <cell r="C183" t="str">
            <v>Imperial</v>
          </cell>
          <cell r="D183" t="str">
            <v>Westmorland Union Elementary</v>
          </cell>
          <cell r="E183">
            <v>364</v>
          </cell>
          <cell r="F183">
            <v>6188</v>
          </cell>
          <cell r="G183">
            <v>1</v>
          </cell>
        </row>
        <row r="184">
          <cell r="A184" t="str">
            <v>14</v>
          </cell>
          <cell r="B184" t="str">
            <v>10140</v>
          </cell>
          <cell r="C184" t="str">
            <v>Inyo</v>
          </cell>
          <cell r="D184" t="str">
            <v>Inyo County Office of Education</v>
          </cell>
          <cell r="E184">
            <v>264</v>
          </cell>
          <cell r="F184">
            <v>11743</v>
          </cell>
          <cell r="G184">
            <v>4</v>
          </cell>
        </row>
        <row r="185">
          <cell r="A185" t="str">
            <v>14</v>
          </cell>
          <cell r="B185" t="str">
            <v>63248</v>
          </cell>
          <cell r="C185" t="str">
            <v>Inyo</v>
          </cell>
          <cell r="D185" t="str">
            <v>Big Pine Unified</v>
          </cell>
          <cell r="E185">
            <v>195</v>
          </cell>
          <cell r="F185">
            <v>9356</v>
          </cell>
          <cell r="G185">
            <v>3</v>
          </cell>
        </row>
        <row r="186">
          <cell r="A186" t="str">
            <v>14</v>
          </cell>
          <cell r="B186" t="str">
            <v>63255</v>
          </cell>
          <cell r="C186" t="str">
            <v>Inyo</v>
          </cell>
          <cell r="D186" t="str">
            <v>Bishop Union Elementary</v>
          </cell>
          <cell r="E186">
            <v>1250</v>
          </cell>
          <cell r="F186">
            <v>25587</v>
          </cell>
          <cell r="G186">
            <v>5</v>
          </cell>
        </row>
        <row r="187">
          <cell r="A187" t="str">
            <v>14</v>
          </cell>
          <cell r="B187" t="str">
            <v>63263</v>
          </cell>
          <cell r="C187" t="str">
            <v>Inyo</v>
          </cell>
          <cell r="D187" t="str">
            <v>Bishop Joint Union High</v>
          </cell>
          <cell r="E187">
            <v>702</v>
          </cell>
          <cell r="F187">
            <v>14512</v>
          </cell>
          <cell r="G187">
            <v>2</v>
          </cell>
        </row>
        <row r="188">
          <cell r="A188" t="str">
            <v>14</v>
          </cell>
          <cell r="B188" t="str">
            <v>63271</v>
          </cell>
          <cell r="C188" t="str">
            <v>Inyo</v>
          </cell>
          <cell r="D188" t="str">
            <v>Death Valley Unified</v>
          </cell>
          <cell r="E188">
            <v>77</v>
          </cell>
          <cell r="F188">
            <v>13812</v>
          </cell>
          <cell r="G188">
            <v>5</v>
          </cell>
        </row>
        <row r="189">
          <cell r="A189" t="str">
            <v>14</v>
          </cell>
          <cell r="B189" t="str">
            <v>63289</v>
          </cell>
          <cell r="C189" t="str">
            <v>Inyo</v>
          </cell>
          <cell r="D189" t="str">
            <v>Lone Pine Unified</v>
          </cell>
          <cell r="E189">
            <v>396</v>
          </cell>
          <cell r="F189">
            <v>10093</v>
          </cell>
          <cell r="G189">
            <v>3</v>
          </cell>
        </row>
        <row r="190">
          <cell r="A190" t="str">
            <v>14</v>
          </cell>
          <cell r="B190" t="str">
            <v>63297</v>
          </cell>
          <cell r="C190" t="str">
            <v>Inyo</v>
          </cell>
          <cell r="D190" t="str">
            <v>Owens Valley Unified</v>
          </cell>
          <cell r="E190">
            <v>60</v>
          </cell>
          <cell r="F190">
            <v>9356</v>
          </cell>
          <cell r="G190">
            <v>3</v>
          </cell>
        </row>
        <row r="191">
          <cell r="A191" t="str">
            <v>14</v>
          </cell>
          <cell r="B191" t="str">
            <v>63305</v>
          </cell>
          <cell r="C191" t="str">
            <v>Inyo</v>
          </cell>
          <cell r="D191" t="str">
            <v>Round Valley Joint Elementary</v>
          </cell>
          <cell r="E191">
            <v>117</v>
          </cell>
          <cell r="F191">
            <v>3564</v>
          </cell>
          <cell r="G191">
            <v>1</v>
          </cell>
        </row>
        <row r="192">
          <cell r="A192" t="str">
            <v>15</v>
          </cell>
          <cell r="B192" t="str">
            <v>10157</v>
          </cell>
          <cell r="C192" t="str">
            <v>Kern</v>
          </cell>
          <cell r="D192" t="str">
            <v>Kern County Office of Education</v>
          </cell>
          <cell r="E192">
            <v>3570</v>
          </cell>
          <cell r="F192">
            <v>60692</v>
          </cell>
          <cell r="G192">
            <v>4</v>
          </cell>
        </row>
        <row r="193">
          <cell r="A193" t="str">
            <v>15</v>
          </cell>
          <cell r="B193" t="str">
            <v>63313</v>
          </cell>
          <cell r="C193" t="str">
            <v>Kern</v>
          </cell>
          <cell r="D193" t="str">
            <v>Arvin Union Elementary</v>
          </cell>
          <cell r="E193">
            <v>3362</v>
          </cell>
          <cell r="F193">
            <v>57157</v>
          </cell>
          <cell r="G193">
            <v>4</v>
          </cell>
        </row>
        <row r="194">
          <cell r="A194" t="str">
            <v>15</v>
          </cell>
          <cell r="B194" t="str">
            <v>63321</v>
          </cell>
          <cell r="C194" t="str">
            <v>Kern</v>
          </cell>
          <cell r="D194" t="str">
            <v>Bakersfield City</v>
          </cell>
          <cell r="E194">
            <v>27263</v>
          </cell>
          <cell r="F194">
            <v>466320</v>
          </cell>
          <cell r="G194">
            <v>41</v>
          </cell>
        </row>
        <row r="195">
          <cell r="A195" t="str">
            <v>15</v>
          </cell>
          <cell r="B195" t="str">
            <v>63339</v>
          </cell>
          <cell r="C195" t="str">
            <v>Kern</v>
          </cell>
          <cell r="D195" t="str">
            <v>Beardsley Elementary</v>
          </cell>
          <cell r="E195">
            <v>1738</v>
          </cell>
          <cell r="F195">
            <v>29546</v>
          </cell>
          <cell r="G195">
            <v>4</v>
          </cell>
        </row>
        <row r="196">
          <cell r="A196" t="str">
            <v>15</v>
          </cell>
          <cell r="B196" t="str">
            <v>63347</v>
          </cell>
          <cell r="C196" t="str">
            <v>Kern</v>
          </cell>
          <cell r="D196" t="str">
            <v>Belridge Elementary</v>
          </cell>
          <cell r="E196">
            <v>35</v>
          </cell>
          <cell r="F196">
            <v>3564</v>
          </cell>
          <cell r="G196">
            <v>1</v>
          </cell>
        </row>
        <row r="197">
          <cell r="A197" t="str">
            <v>15</v>
          </cell>
          <cell r="B197" t="str">
            <v>63354</v>
          </cell>
          <cell r="C197" t="str">
            <v>Kern</v>
          </cell>
          <cell r="D197" t="str">
            <v>Blake Elementary</v>
          </cell>
          <cell r="E197">
            <v>6</v>
          </cell>
          <cell r="F197">
            <v>2228</v>
          </cell>
          <cell r="G197">
            <v>1</v>
          </cell>
        </row>
        <row r="198">
          <cell r="A198" t="str">
            <v>15</v>
          </cell>
          <cell r="B198" t="str">
            <v>63362</v>
          </cell>
          <cell r="C198" t="str">
            <v>Kern</v>
          </cell>
          <cell r="D198" t="str">
            <v>Panama-Buena Vista Union</v>
          </cell>
          <cell r="E198">
            <v>16385</v>
          </cell>
          <cell r="F198">
            <v>278558</v>
          </cell>
          <cell r="G198">
            <v>22</v>
          </cell>
        </row>
        <row r="199">
          <cell r="A199" t="str">
            <v>15</v>
          </cell>
          <cell r="B199" t="str">
            <v>63370</v>
          </cell>
          <cell r="C199" t="str">
            <v>Kern</v>
          </cell>
          <cell r="D199" t="str">
            <v>Buttonwillow Union Elementary</v>
          </cell>
          <cell r="E199">
            <v>386</v>
          </cell>
          <cell r="F199">
            <v>6562</v>
          </cell>
          <cell r="G199">
            <v>1</v>
          </cell>
        </row>
        <row r="200">
          <cell r="A200" t="str">
            <v>15</v>
          </cell>
          <cell r="B200" t="str">
            <v>63388</v>
          </cell>
          <cell r="C200" t="str">
            <v>Kern</v>
          </cell>
          <cell r="D200" t="str">
            <v>Caliente Union Elementary</v>
          </cell>
          <cell r="E200">
            <v>103</v>
          </cell>
          <cell r="F200">
            <v>5792</v>
          </cell>
          <cell r="G200">
            <v>2</v>
          </cell>
        </row>
        <row r="201">
          <cell r="A201" t="str">
            <v>15</v>
          </cell>
          <cell r="B201" t="str">
            <v>63404</v>
          </cell>
          <cell r="C201" t="str">
            <v>Kern</v>
          </cell>
          <cell r="D201" t="str">
            <v>Delano Union Elementary</v>
          </cell>
          <cell r="E201">
            <v>7716</v>
          </cell>
          <cell r="F201">
            <v>131175</v>
          </cell>
          <cell r="G201">
            <v>11</v>
          </cell>
        </row>
        <row r="202">
          <cell r="A202" t="str">
            <v>15</v>
          </cell>
          <cell r="B202" t="str">
            <v>63412</v>
          </cell>
          <cell r="C202" t="str">
            <v>Kern</v>
          </cell>
          <cell r="D202" t="str">
            <v>Delano Joint Union High</v>
          </cell>
          <cell r="E202">
            <v>4634</v>
          </cell>
          <cell r="F202">
            <v>80338</v>
          </cell>
          <cell r="G202">
            <v>5</v>
          </cell>
        </row>
        <row r="203">
          <cell r="A203" t="str">
            <v>15</v>
          </cell>
          <cell r="B203" t="str">
            <v>63420</v>
          </cell>
          <cell r="C203" t="str">
            <v>Kern</v>
          </cell>
          <cell r="D203" t="str">
            <v>Di Giorgio Elementary</v>
          </cell>
          <cell r="E203">
            <v>210</v>
          </cell>
          <cell r="F203">
            <v>3570</v>
          </cell>
          <cell r="G203">
            <v>1</v>
          </cell>
        </row>
        <row r="204">
          <cell r="A204" t="str">
            <v>15</v>
          </cell>
          <cell r="B204" t="str">
            <v>63438</v>
          </cell>
          <cell r="C204" t="str">
            <v>Kern</v>
          </cell>
          <cell r="D204" t="str">
            <v>Edison Elementary</v>
          </cell>
          <cell r="E204">
            <v>1112</v>
          </cell>
          <cell r="F204">
            <v>18904</v>
          </cell>
          <cell r="G204">
            <v>2</v>
          </cell>
        </row>
        <row r="205">
          <cell r="A205" t="str">
            <v>15</v>
          </cell>
          <cell r="B205" t="str">
            <v>63446</v>
          </cell>
          <cell r="C205" t="str">
            <v>Kern</v>
          </cell>
          <cell r="D205" t="str">
            <v>Elk Hills Elementary</v>
          </cell>
          <cell r="E205">
            <v>72</v>
          </cell>
          <cell r="F205">
            <v>3564</v>
          </cell>
          <cell r="G205">
            <v>1</v>
          </cell>
        </row>
        <row r="206">
          <cell r="A206" t="str">
            <v>15</v>
          </cell>
          <cell r="B206" t="str">
            <v>63461</v>
          </cell>
          <cell r="C206" t="str">
            <v>Kern</v>
          </cell>
          <cell r="D206" t="str">
            <v>Fairfax Elementary</v>
          </cell>
          <cell r="E206">
            <v>2122</v>
          </cell>
          <cell r="F206">
            <v>36074</v>
          </cell>
          <cell r="G206">
            <v>3</v>
          </cell>
        </row>
        <row r="207">
          <cell r="A207" t="str">
            <v>15</v>
          </cell>
          <cell r="B207" t="str">
            <v>63479</v>
          </cell>
          <cell r="C207" t="str">
            <v>Kern</v>
          </cell>
          <cell r="D207" t="str">
            <v>Fruitvale Elementary</v>
          </cell>
          <cell r="E207">
            <v>3237</v>
          </cell>
          <cell r="F207">
            <v>55031</v>
          </cell>
          <cell r="G207">
            <v>5</v>
          </cell>
        </row>
        <row r="208">
          <cell r="A208" t="str">
            <v>15</v>
          </cell>
          <cell r="B208" t="str">
            <v>63487</v>
          </cell>
          <cell r="C208" t="str">
            <v>Kern</v>
          </cell>
          <cell r="D208" t="str">
            <v>General Shafter Elementary</v>
          </cell>
          <cell r="E208">
            <v>188</v>
          </cell>
          <cell r="F208">
            <v>3564</v>
          </cell>
          <cell r="G208">
            <v>1</v>
          </cell>
        </row>
        <row r="209">
          <cell r="A209" t="str">
            <v>15</v>
          </cell>
          <cell r="B209" t="str">
            <v>63503</v>
          </cell>
          <cell r="C209" t="str">
            <v>Kern</v>
          </cell>
          <cell r="D209" t="str">
            <v>Greenfield Union</v>
          </cell>
          <cell r="E209">
            <v>8411</v>
          </cell>
          <cell r="F209">
            <v>142993</v>
          </cell>
          <cell r="G209">
            <v>11</v>
          </cell>
        </row>
        <row r="210">
          <cell r="A210" t="str">
            <v>15</v>
          </cell>
          <cell r="B210" t="str">
            <v>63529</v>
          </cell>
          <cell r="C210" t="str">
            <v>Kern</v>
          </cell>
          <cell r="D210" t="str">
            <v>Kern Union High</v>
          </cell>
          <cell r="E210">
            <v>37783</v>
          </cell>
          <cell r="F210">
            <v>649729</v>
          </cell>
          <cell r="G210">
            <v>24</v>
          </cell>
        </row>
        <row r="211">
          <cell r="A211" t="str">
            <v>15</v>
          </cell>
          <cell r="B211" t="str">
            <v>63545</v>
          </cell>
          <cell r="C211" t="str">
            <v>Kern</v>
          </cell>
          <cell r="D211" t="str">
            <v>Kernville Union Elementary</v>
          </cell>
          <cell r="E211">
            <v>878</v>
          </cell>
          <cell r="F211">
            <v>17811</v>
          </cell>
          <cell r="G211">
            <v>3</v>
          </cell>
        </row>
        <row r="212">
          <cell r="A212" t="str">
            <v>15</v>
          </cell>
          <cell r="B212" t="str">
            <v>63552</v>
          </cell>
          <cell r="C212" t="str">
            <v>Kern</v>
          </cell>
          <cell r="D212" t="str">
            <v>Lakeside Union</v>
          </cell>
          <cell r="E212">
            <v>1345</v>
          </cell>
          <cell r="F212">
            <v>22866</v>
          </cell>
          <cell r="G212">
            <v>2</v>
          </cell>
        </row>
        <row r="213">
          <cell r="A213" t="str">
            <v>15</v>
          </cell>
          <cell r="B213" t="str">
            <v>63560</v>
          </cell>
          <cell r="C213" t="str">
            <v>Kern</v>
          </cell>
          <cell r="D213" t="str">
            <v>Lamont Elementary</v>
          </cell>
          <cell r="E213">
            <v>2626</v>
          </cell>
          <cell r="F213">
            <v>44643</v>
          </cell>
          <cell r="G213">
            <v>4</v>
          </cell>
        </row>
        <row r="214">
          <cell r="A214" t="str">
            <v>15</v>
          </cell>
          <cell r="B214" t="str">
            <v>63578</v>
          </cell>
          <cell r="C214" t="str">
            <v>Kern</v>
          </cell>
          <cell r="D214" t="str">
            <v>Richland Union Elementary</v>
          </cell>
          <cell r="E214">
            <v>3124</v>
          </cell>
          <cell r="F214">
            <v>53110</v>
          </cell>
          <cell r="G214">
            <v>4</v>
          </cell>
        </row>
        <row r="215">
          <cell r="A215" t="str">
            <v>15</v>
          </cell>
          <cell r="B215" t="str">
            <v>63586</v>
          </cell>
          <cell r="C215" t="str">
            <v>Kern</v>
          </cell>
          <cell r="D215" t="str">
            <v>Linns Valley-Poso Flat Union</v>
          </cell>
          <cell r="E215">
            <v>20</v>
          </cell>
          <cell r="F215">
            <v>2228</v>
          </cell>
          <cell r="G215">
            <v>1</v>
          </cell>
        </row>
        <row r="216">
          <cell r="A216" t="str">
            <v>15</v>
          </cell>
          <cell r="B216" t="str">
            <v>63594</v>
          </cell>
          <cell r="C216" t="str">
            <v>Kern</v>
          </cell>
          <cell r="D216" t="str">
            <v>Lost Hills Union Elementary</v>
          </cell>
          <cell r="E216">
            <v>598</v>
          </cell>
          <cell r="F216">
            <v>10721</v>
          </cell>
          <cell r="G216">
            <v>2</v>
          </cell>
        </row>
        <row r="217">
          <cell r="A217" t="str">
            <v>15</v>
          </cell>
          <cell r="B217" t="str">
            <v>63610</v>
          </cell>
          <cell r="C217" t="str">
            <v>Kern</v>
          </cell>
          <cell r="D217" t="str">
            <v>Maple Elementary</v>
          </cell>
          <cell r="E217">
            <v>274</v>
          </cell>
          <cell r="F217">
            <v>4658</v>
          </cell>
          <cell r="G217">
            <v>1</v>
          </cell>
        </row>
        <row r="218">
          <cell r="A218" t="str">
            <v>15</v>
          </cell>
          <cell r="B218" t="str">
            <v>63628</v>
          </cell>
          <cell r="C218" t="str">
            <v>Kern</v>
          </cell>
          <cell r="D218" t="str">
            <v>Maricopa Unified</v>
          </cell>
          <cell r="E218">
            <v>305</v>
          </cell>
          <cell r="F218">
            <v>7128</v>
          </cell>
          <cell r="G218">
            <v>2</v>
          </cell>
        </row>
        <row r="219">
          <cell r="A219" t="str">
            <v>15</v>
          </cell>
          <cell r="B219" t="str">
            <v>63651</v>
          </cell>
          <cell r="C219" t="str">
            <v>Kern</v>
          </cell>
          <cell r="D219" t="str">
            <v>McKittrick Elementary</v>
          </cell>
          <cell r="E219">
            <v>75</v>
          </cell>
          <cell r="F219">
            <v>3564</v>
          </cell>
          <cell r="G219">
            <v>1</v>
          </cell>
        </row>
        <row r="220">
          <cell r="A220" t="str">
            <v>15</v>
          </cell>
          <cell r="B220" t="str">
            <v>63669</v>
          </cell>
          <cell r="C220" t="str">
            <v>Kern</v>
          </cell>
          <cell r="D220" t="str">
            <v>Midway Elementary</v>
          </cell>
          <cell r="E220">
            <v>72</v>
          </cell>
          <cell r="F220">
            <v>3564</v>
          </cell>
          <cell r="G220">
            <v>1</v>
          </cell>
        </row>
        <row r="221">
          <cell r="A221" t="str">
            <v>15</v>
          </cell>
          <cell r="B221" t="str">
            <v>63677</v>
          </cell>
          <cell r="C221" t="str">
            <v>Kern</v>
          </cell>
          <cell r="D221" t="str">
            <v>Mojave Unified</v>
          </cell>
          <cell r="E221">
            <v>2920</v>
          </cell>
          <cell r="F221">
            <v>52813</v>
          </cell>
          <cell r="G221">
            <v>9</v>
          </cell>
        </row>
        <row r="222">
          <cell r="A222" t="str">
            <v>15</v>
          </cell>
          <cell r="B222" t="str">
            <v>63685</v>
          </cell>
          <cell r="C222" t="str">
            <v>Kern</v>
          </cell>
          <cell r="D222" t="str">
            <v>Muroc Joint Unified</v>
          </cell>
          <cell r="E222">
            <v>2043</v>
          </cell>
          <cell r="F222">
            <v>37769</v>
          </cell>
          <cell r="G222">
            <v>5</v>
          </cell>
        </row>
        <row r="223">
          <cell r="A223" t="str">
            <v>15</v>
          </cell>
          <cell r="B223" t="str">
            <v>63693</v>
          </cell>
          <cell r="C223" t="str">
            <v>Kern</v>
          </cell>
          <cell r="D223" t="str">
            <v>Norris Elementary</v>
          </cell>
          <cell r="E223">
            <v>3536</v>
          </cell>
          <cell r="F223">
            <v>60114</v>
          </cell>
          <cell r="G223">
            <v>5</v>
          </cell>
        </row>
        <row r="224">
          <cell r="A224" t="str">
            <v>15</v>
          </cell>
          <cell r="B224" t="str">
            <v>63719</v>
          </cell>
          <cell r="C224" t="str">
            <v>Kern</v>
          </cell>
          <cell r="D224" t="str">
            <v>Pond Union Elementary</v>
          </cell>
          <cell r="E224">
            <v>226</v>
          </cell>
          <cell r="F224">
            <v>3842</v>
          </cell>
          <cell r="G224">
            <v>1</v>
          </cell>
        </row>
        <row r="225">
          <cell r="A225" t="str">
            <v>15</v>
          </cell>
          <cell r="B225" t="str">
            <v>63750</v>
          </cell>
          <cell r="C225" t="str">
            <v>Kern</v>
          </cell>
          <cell r="D225" t="str">
            <v>Rosedale Union Elementary</v>
          </cell>
          <cell r="E225">
            <v>5325</v>
          </cell>
          <cell r="F225">
            <v>90526</v>
          </cell>
          <cell r="G225">
            <v>9</v>
          </cell>
        </row>
        <row r="226">
          <cell r="A226" t="str">
            <v>15</v>
          </cell>
          <cell r="B226" t="str">
            <v>63768</v>
          </cell>
          <cell r="C226" t="str">
            <v>Kern</v>
          </cell>
          <cell r="D226" t="str">
            <v>Semitropic Elementary</v>
          </cell>
          <cell r="E226">
            <v>234</v>
          </cell>
          <cell r="F226">
            <v>3978</v>
          </cell>
          <cell r="G226">
            <v>1</v>
          </cell>
        </row>
        <row r="227">
          <cell r="A227" t="str">
            <v>15</v>
          </cell>
          <cell r="B227" t="str">
            <v>63776</v>
          </cell>
          <cell r="C227" t="str">
            <v>Kern</v>
          </cell>
          <cell r="D227" t="str">
            <v>Southern Kern Unified</v>
          </cell>
          <cell r="E227">
            <v>3435</v>
          </cell>
          <cell r="F227">
            <v>62006</v>
          </cell>
          <cell r="G227">
            <v>6</v>
          </cell>
        </row>
        <row r="228">
          <cell r="A228" t="str">
            <v>15</v>
          </cell>
          <cell r="B228" t="str">
            <v>63784</v>
          </cell>
          <cell r="C228" t="str">
            <v>Kern</v>
          </cell>
          <cell r="D228" t="str">
            <v>South Fork Union</v>
          </cell>
          <cell r="E228">
            <v>303</v>
          </cell>
          <cell r="F228">
            <v>9356</v>
          </cell>
          <cell r="G228">
            <v>3</v>
          </cell>
        </row>
        <row r="229">
          <cell r="A229" t="str">
            <v>15</v>
          </cell>
          <cell r="B229" t="str">
            <v>63792</v>
          </cell>
          <cell r="C229" t="str">
            <v>Kern</v>
          </cell>
          <cell r="D229" t="str">
            <v>Standard Elementary</v>
          </cell>
          <cell r="E229">
            <v>2890</v>
          </cell>
          <cell r="F229">
            <v>49132</v>
          </cell>
          <cell r="G229">
            <v>4</v>
          </cell>
        </row>
        <row r="230">
          <cell r="A230" t="str">
            <v>15</v>
          </cell>
          <cell r="B230" t="str">
            <v>63800</v>
          </cell>
          <cell r="C230" t="str">
            <v>Kern</v>
          </cell>
          <cell r="D230" t="str">
            <v>Taft City</v>
          </cell>
          <cell r="E230">
            <v>2139</v>
          </cell>
          <cell r="F230">
            <v>39412</v>
          </cell>
          <cell r="G230">
            <v>7</v>
          </cell>
        </row>
        <row r="231">
          <cell r="A231" t="str">
            <v>15</v>
          </cell>
          <cell r="B231" t="str">
            <v>63818</v>
          </cell>
          <cell r="C231" t="str">
            <v>Kern</v>
          </cell>
          <cell r="D231" t="str">
            <v>Taft Union High</v>
          </cell>
          <cell r="E231">
            <v>1066</v>
          </cell>
          <cell r="F231">
            <v>23279</v>
          </cell>
          <cell r="G231">
            <v>3</v>
          </cell>
        </row>
        <row r="232">
          <cell r="A232" t="str">
            <v>15</v>
          </cell>
          <cell r="B232" t="str">
            <v>63826</v>
          </cell>
          <cell r="C232" t="str">
            <v>Kern</v>
          </cell>
          <cell r="D232" t="str">
            <v>Tehachapi Unified</v>
          </cell>
          <cell r="E232">
            <v>4866</v>
          </cell>
          <cell r="F232">
            <v>83364</v>
          </cell>
          <cell r="G232">
            <v>6</v>
          </cell>
        </row>
        <row r="233">
          <cell r="A233" t="str">
            <v>15</v>
          </cell>
          <cell r="B233" t="str">
            <v>63834</v>
          </cell>
          <cell r="C233" t="str">
            <v>Kern</v>
          </cell>
          <cell r="D233" t="str">
            <v>Vineland Elementary</v>
          </cell>
          <cell r="E233">
            <v>862</v>
          </cell>
          <cell r="F233">
            <v>14654</v>
          </cell>
          <cell r="G233">
            <v>2</v>
          </cell>
        </row>
        <row r="234">
          <cell r="A234" t="str">
            <v>15</v>
          </cell>
          <cell r="B234" t="str">
            <v>63842</v>
          </cell>
          <cell r="C234" t="str">
            <v>Kern</v>
          </cell>
          <cell r="D234" t="str">
            <v>Wasco Union Elementary</v>
          </cell>
          <cell r="E234">
            <v>3182</v>
          </cell>
          <cell r="F234">
            <v>54094</v>
          </cell>
          <cell r="G234">
            <v>5</v>
          </cell>
        </row>
        <row r="235">
          <cell r="A235" t="str">
            <v>15</v>
          </cell>
          <cell r="B235" t="str">
            <v>63859</v>
          </cell>
          <cell r="C235" t="str">
            <v>Kern</v>
          </cell>
          <cell r="D235" t="str">
            <v>Wasco Union High</v>
          </cell>
          <cell r="E235">
            <v>1795</v>
          </cell>
          <cell r="F235">
            <v>31530</v>
          </cell>
          <cell r="G235">
            <v>2</v>
          </cell>
        </row>
        <row r="236">
          <cell r="A236" t="str">
            <v>15</v>
          </cell>
          <cell r="B236" t="str">
            <v>73544</v>
          </cell>
          <cell r="C236" t="str">
            <v>Kern</v>
          </cell>
          <cell r="D236" t="str">
            <v>Rio Bravo-Greeley Union Elementary</v>
          </cell>
          <cell r="E236">
            <v>949</v>
          </cell>
          <cell r="F236">
            <v>16133</v>
          </cell>
          <cell r="G236">
            <v>2</v>
          </cell>
        </row>
        <row r="237">
          <cell r="A237" t="str">
            <v>15</v>
          </cell>
          <cell r="B237" t="str">
            <v>73742</v>
          </cell>
          <cell r="C237" t="str">
            <v>Kern</v>
          </cell>
          <cell r="D237" t="str">
            <v>Sierra Sands Unified</v>
          </cell>
          <cell r="E237">
            <v>5509</v>
          </cell>
          <cell r="F237">
            <v>99101</v>
          </cell>
          <cell r="G237">
            <v>12</v>
          </cell>
        </row>
        <row r="238">
          <cell r="A238" t="str">
            <v>15</v>
          </cell>
          <cell r="B238" t="str">
            <v>73908</v>
          </cell>
          <cell r="C238" t="str">
            <v>Kern</v>
          </cell>
          <cell r="D238" t="str">
            <v>McFarland Unified</v>
          </cell>
          <cell r="E238">
            <v>3269</v>
          </cell>
          <cell r="F238">
            <v>60680</v>
          </cell>
          <cell r="G238">
            <v>6</v>
          </cell>
        </row>
        <row r="239">
          <cell r="A239" t="str">
            <v>15</v>
          </cell>
          <cell r="B239" t="str">
            <v>75168</v>
          </cell>
          <cell r="C239" t="str">
            <v>Kern</v>
          </cell>
          <cell r="D239" t="str">
            <v>El Tejon Unified</v>
          </cell>
          <cell r="E239">
            <v>1301</v>
          </cell>
          <cell r="F239">
            <v>27307</v>
          </cell>
          <cell r="G239">
            <v>5</v>
          </cell>
        </row>
        <row r="240">
          <cell r="A240" t="str">
            <v>16</v>
          </cell>
          <cell r="B240" t="str">
            <v>10165</v>
          </cell>
          <cell r="C240" t="str">
            <v>Kings</v>
          </cell>
          <cell r="D240" t="str">
            <v>Kings County Office of Education</v>
          </cell>
          <cell r="E240">
            <v>516</v>
          </cell>
          <cell r="F240">
            <v>11922</v>
          </cell>
          <cell r="G240">
            <v>3</v>
          </cell>
        </row>
        <row r="241">
          <cell r="A241" t="str">
            <v>16</v>
          </cell>
          <cell r="B241" t="str">
            <v>63875</v>
          </cell>
          <cell r="C241" t="str">
            <v>Kings</v>
          </cell>
          <cell r="D241" t="str">
            <v>Armona Union Elementary</v>
          </cell>
          <cell r="E241">
            <v>1213</v>
          </cell>
          <cell r="F241">
            <v>20621</v>
          </cell>
          <cell r="G241">
            <v>3</v>
          </cell>
        </row>
        <row r="242">
          <cell r="A242" t="str">
            <v>16</v>
          </cell>
          <cell r="B242" t="str">
            <v>63883</v>
          </cell>
          <cell r="C242" t="str">
            <v>Kings</v>
          </cell>
          <cell r="D242" t="str">
            <v>Central Union Elementary</v>
          </cell>
          <cell r="E242">
            <v>1866</v>
          </cell>
          <cell r="F242">
            <v>31722</v>
          </cell>
          <cell r="G242">
            <v>4</v>
          </cell>
        </row>
        <row r="243">
          <cell r="A243" t="str">
            <v>16</v>
          </cell>
          <cell r="B243" t="str">
            <v>63891</v>
          </cell>
          <cell r="C243" t="str">
            <v>Kings</v>
          </cell>
          <cell r="D243" t="str">
            <v>Corcoran Joint Unified</v>
          </cell>
          <cell r="E243">
            <v>3257</v>
          </cell>
          <cell r="F243">
            <v>60585</v>
          </cell>
          <cell r="G243">
            <v>7</v>
          </cell>
        </row>
        <row r="244">
          <cell r="A244" t="str">
            <v>16</v>
          </cell>
          <cell r="B244" t="str">
            <v>63909</v>
          </cell>
          <cell r="C244" t="str">
            <v>Kings</v>
          </cell>
          <cell r="D244" t="str">
            <v>Delta View Joint Union Elementary</v>
          </cell>
          <cell r="E244">
            <v>75</v>
          </cell>
          <cell r="F244">
            <v>3564</v>
          </cell>
          <cell r="G244">
            <v>1</v>
          </cell>
        </row>
        <row r="245">
          <cell r="A245" t="str">
            <v>16</v>
          </cell>
          <cell r="B245" t="str">
            <v>63917</v>
          </cell>
          <cell r="C245" t="str">
            <v>Kings</v>
          </cell>
          <cell r="D245" t="str">
            <v>Hanford Elementary</v>
          </cell>
          <cell r="E245">
            <v>5514</v>
          </cell>
          <cell r="F245">
            <v>96843</v>
          </cell>
          <cell r="G245">
            <v>11</v>
          </cell>
        </row>
        <row r="246">
          <cell r="A246" t="str">
            <v>16</v>
          </cell>
          <cell r="B246" t="str">
            <v>63925</v>
          </cell>
          <cell r="C246" t="str">
            <v>Kings</v>
          </cell>
          <cell r="D246" t="str">
            <v>Hanford Joint Union High</v>
          </cell>
          <cell r="E246">
            <v>3926</v>
          </cell>
          <cell r="F246">
            <v>71476</v>
          </cell>
          <cell r="G246">
            <v>5</v>
          </cell>
        </row>
        <row r="247">
          <cell r="A247" t="str">
            <v>16</v>
          </cell>
          <cell r="B247" t="str">
            <v>63933</v>
          </cell>
          <cell r="C247" t="str">
            <v>Kings</v>
          </cell>
          <cell r="D247" t="str">
            <v>Island Union Elementary</v>
          </cell>
          <cell r="E247">
            <v>277</v>
          </cell>
          <cell r="F247">
            <v>4709</v>
          </cell>
          <cell r="G247">
            <v>1</v>
          </cell>
        </row>
        <row r="248">
          <cell r="A248" t="str">
            <v>16</v>
          </cell>
          <cell r="B248" t="str">
            <v>63941</v>
          </cell>
          <cell r="C248" t="str">
            <v>Kings</v>
          </cell>
          <cell r="D248" t="str">
            <v>Kings River-Hardwick Union Elementary</v>
          </cell>
          <cell r="E248">
            <v>655</v>
          </cell>
          <cell r="F248">
            <v>11135</v>
          </cell>
          <cell r="G248">
            <v>1</v>
          </cell>
        </row>
        <row r="249">
          <cell r="A249" t="str">
            <v>16</v>
          </cell>
          <cell r="B249" t="str">
            <v>63958</v>
          </cell>
          <cell r="C249" t="str">
            <v>Kings</v>
          </cell>
          <cell r="D249" t="str">
            <v>Kit Carson Union Elementary</v>
          </cell>
          <cell r="E249">
            <v>424</v>
          </cell>
          <cell r="F249">
            <v>9181</v>
          </cell>
          <cell r="G249">
            <v>2</v>
          </cell>
        </row>
        <row r="250">
          <cell r="A250" t="str">
            <v>16</v>
          </cell>
          <cell r="B250" t="str">
            <v>63966</v>
          </cell>
          <cell r="C250" t="str">
            <v>Kings</v>
          </cell>
          <cell r="D250" t="str">
            <v>Lakeside Union Elementary</v>
          </cell>
          <cell r="E250">
            <v>366</v>
          </cell>
          <cell r="F250">
            <v>10654</v>
          </cell>
          <cell r="G250">
            <v>3</v>
          </cell>
        </row>
        <row r="251">
          <cell r="A251" t="str">
            <v>16</v>
          </cell>
          <cell r="B251" t="str">
            <v>63974</v>
          </cell>
          <cell r="C251" t="str">
            <v>Kings</v>
          </cell>
          <cell r="D251" t="str">
            <v>Lemoore Union Elementary</v>
          </cell>
          <cell r="E251">
            <v>3350</v>
          </cell>
          <cell r="F251">
            <v>56950</v>
          </cell>
          <cell r="G251">
            <v>6</v>
          </cell>
        </row>
        <row r="252">
          <cell r="A252" t="str">
            <v>16</v>
          </cell>
          <cell r="B252" t="str">
            <v>63982</v>
          </cell>
          <cell r="C252" t="str">
            <v>Kings</v>
          </cell>
          <cell r="D252" t="str">
            <v>Lemoore Union High</v>
          </cell>
          <cell r="E252">
            <v>2208</v>
          </cell>
          <cell r="F252">
            <v>45177</v>
          </cell>
          <cell r="G252">
            <v>5</v>
          </cell>
        </row>
        <row r="253">
          <cell r="A253" t="str">
            <v>16</v>
          </cell>
          <cell r="B253" t="str">
            <v>63990</v>
          </cell>
          <cell r="C253" t="str">
            <v>Kings</v>
          </cell>
          <cell r="D253" t="str">
            <v>Pioneer Union Elementary</v>
          </cell>
          <cell r="E253">
            <v>1664</v>
          </cell>
          <cell r="F253">
            <v>28288</v>
          </cell>
          <cell r="G253">
            <v>3</v>
          </cell>
        </row>
        <row r="254">
          <cell r="A254" t="str">
            <v>16</v>
          </cell>
          <cell r="B254" t="str">
            <v>73932</v>
          </cell>
          <cell r="C254" t="str">
            <v>Kings</v>
          </cell>
          <cell r="D254" t="str">
            <v>Reef-Sunset Unified</v>
          </cell>
          <cell r="E254">
            <v>2516</v>
          </cell>
          <cell r="F254">
            <v>50987</v>
          </cell>
          <cell r="G254">
            <v>9</v>
          </cell>
        </row>
        <row r="255">
          <cell r="A255" t="str">
            <v>17</v>
          </cell>
          <cell r="B255" t="str">
            <v>10173</v>
          </cell>
          <cell r="C255" t="str">
            <v>Lake</v>
          </cell>
          <cell r="D255" t="str">
            <v>Lake County Office of Education</v>
          </cell>
          <cell r="E255">
            <v>81</v>
          </cell>
          <cell r="F255">
            <v>12476</v>
          </cell>
          <cell r="G255">
            <v>5</v>
          </cell>
        </row>
        <row r="256">
          <cell r="A256" t="str">
            <v>17</v>
          </cell>
          <cell r="B256" t="str">
            <v>64014</v>
          </cell>
          <cell r="C256" t="str">
            <v>Lake</v>
          </cell>
          <cell r="D256" t="str">
            <v>Kelseyville Unified</v>
          </cell>
          <cell r="E256">
            <v>1752</v>
          </cell>
          <cell r="F256">
            <v>35805</v>
          </cell>
          <cell r="G256">
            <v>7</v>
          </cell>
        </row>
        <row r="257">
          <cell r="A257" t="str">
            <v>17</v>
          </cell>
          <cell r="B257" t="str">
            <v>64022</v>
          </cell>
          <cell r="C257" t="str">
            <v>Lake</v>
          </cell>
          <cell r="D257" t="str">
            <v>Konocti Unified</v>
          </cell>
          <cell r="E257">
            <v>3108</v>
          </cell>
          <cell r="F257">
            <v>63636</v>
          </cell>
          <cell r="G257">
            <v>10</v>
          </cell>
        </row>
        <row r="258">
          <cell r="A258" t="str">
            <v>17</v>
          </cell>
          <cell r="B258" t="str">
            <v>64030</v>
          </cell>
          <cell r="C258" t="str">
            <v>Lake</v>
          </cell>
          <cell r="D258" t="str">
            <v>Lakeport Unified</v>
          </cell>
          <cell r="E258">
            <v>1650</v>
          </cell>
          <cell r="F258">
            <v>36131</v>
          </cell>
          <cell r="G258">
            <v>6</v>
          </cell>
        </row>
        <row r="259">
          <cell r="A259" t="str">
            <v>17</v>
          </cell>
          <cell r="B259" t="str">
            <v>64048</v>
          </cell>
          <cell r="C259" t="str">
            <v>Lake</v>
          </cell>
          <cell r="D259" t="str">
            <v>Lucerne Elementary</v>
          </cell>
          <cell r="E259">
            <v>258</v>
          </cell>
          <cell r="F259">
            <v>4386</v>
          </cell>
          <cell r="G259">
            <v>1</v>
          </cell>
        </row>
        <row r="260">
          <cell r="A260" t="str">
            <v>17</v>
          </cell>
          <cell r="B260" t="str">
            <v>64055</v>
          </cell>
          <cell r="C260" t="str">
            <v>Lake</v>
          </cell>
          <cell r="D260" t="str">
            <v>Middletown Unified</v>
          </cell>
          <cell r="E260">
            <v>1741</v>
          </cell>
          <cell r="F260">
            <v>38285</v>
          </cell>
          <cell r="G260">
            <v>8</v>
          </cell>
        </row>
        <row r="261">
          <cell r="A261" t="str">
            <v>17</v>
          </cell>
          <cell r="B261" t="str">
            <v>64063</v>
          </cell>
          <cell r="C261" t="str">
            <v>Lake</v>
          </cell>
          <cell r="D261" t="str">
            <v>Upper Lake Union Elementary</v>
          </cell>
          <cell r="E261">
            <v>549</v>
          </cell>
          <cell r="F261">
            <v>11742</v>
          </cell>
          <cell r="G261">
            <v>3</v>
          </cell>
        </row>
        <row r="262">
          <cell r="A262" t="str">
            <v>17</v>
          </cell>
          <cell r="B262" t="str">
            <v>64071</v>
          </cell>
          <cell r="C262" t="str">
            <v>Lake</v>
          </cell>
          <cell r="D262" t="str">
            <v>Upper Lake Union High</v>
          </cell>
          <cell r="E262">
            <v>419</v>
          </cell>
          <cell r="F262">
            <v>12116</v>
          </cell>
          <cell r="G262">
            <v>3</v>
          </cell>
        </row>
        <row r="263">
          <cell r="A263" t="str">
            <v>18</v>
          </cell>
          <cell r="B263" t="str">
            <v>10181</v>
          </cell>
          <cell r="C263" t="str">
            <v>Lassen</v>
          </cell>
          <cell r="D263" t="str">
            <v>Lassen County Office of Education</v>
          </cell>
          <cell r="E263">
            <v>136</v>
          </cell>
          <cell r="F263">
            <v>11584</v>
          </cell>
          <cell r="G263">
            <v>4</v>
          </cell>
        </row>
        <row r="264">
          <cell r="A264" t="str">
            <v>18</v>
          </cell>
          <cell r="B264" t="str">
            <v>64089</v>
          </cell>
          <cell r="C264" t="str">
            <v>Lassen</v>
          </cell>
          <cell r="D264" t="str">
            <v>Big Valley Joint Unified</v>
          </cell>
          <cell r="E264">
            <v>223</v>
          </cell>
          <cell r="F264">
            <v>12920</v>
          </cell>
          <cell r="G264">
            <v>4</v>
          </cell>
        </row>
        <row r="265">
          <cell r="A265" t="str">
            <v>18</v>
          </cell>
          <cell r="B265" t="str">
            <v>64105</v>
          </cell>
          <cell r="C265" t="str">
            <v>Lassen</v>
          </cell>
          <cell r="D265" t="str">
            <v>Janesville Union Elementary</v>
          </cell>
          <cell r="E265">
            <v>460</v>
          </cell>
          <cell r="F265">
            <v>7820</v>
          </cell>
          <cell r="G265">
            <v>1</v>
          </cell>
        </row>
        <row r="266">
          <cell r="A266" t="str">
            <v>18</v>
          </cell>
          <cell r="B266" t="str">
            <v>64113</v>
          </cell>
          <cell r="C266" t="str">
            <v>Lassen</v>
          </cell>
          <cell r="D266" t="str">
            <v>Johnstonville Elementary</v>
          </cell>
          <cell r="E266">
            <v>217</v>
          </cell>
          <cell r="F266">
            <v>3689</v>
          </cell>
          <cell r="G266">
            <v>1</v>
          </cell>
        </row>
        <row r="267">
          <cell r="A267" t="str">
            <v>18</v>
          </cell>
          <cell r="B267" t="str">
            <v>64139</v>
          </cell>
          <cell r="C267" t="str">
            <v>Lassen</v>
          </cell>
          <cell r="D267" t="str">
            <v>Lassen Union High</v>
          </cell>
          <cell r="E267">
            <v>1104</v>
          </cell>
          <cell r="F267">
            <v>28466</v>
          </cell>
          <cell r="G267">
            <v>5</v>
          </cell>
        </row>
        <row r="268">
          <cell r="A268" t="str">
            <v>18</v>
          </cell>
          <cell r="B268" t="str">
            <v>64162</v>
          </cell>
          <cell r="C268" t="str">
            <v>Lassen</v>
          </cell>
          <cell r="D268" t="str">
            <v>Ravendale-Termo Elementary</v>
          </cell>
          <cell r="E268">
            <v>9</v>
          </cell>
          <cell r="F268">
            <v>4456</v>
          </cell>
          <cell r="G268">
            <v>2</v>
          </cell>
        </row>
        <row r="269">
          <cell r="A269" t="str">
            <v>18</v>
          </cell>
          <cell r="B269" t="str">
            <v>64170</v>
          </cell>
          <cell r="C269" t="str">
            <v>Lassen</v>
          </cell>
          <cell r="D269" t="str">
            <v>Richmond Elementary</v>
          </cell>
          <cell r="E269">
            <v>219</v>
          </cell>
          <cell r="F269">
            <v>3723</v>
          </cell>
          <cell r="G269">
            <v>1</v>
          </cell>
        </row>
        <row r="270">
          <cell r="A270" t="str">
            <v>18</v>
          </cell>
          <cell r="B270" t="str">
            <v>64188</v>
          </cell>
          <cell r="C270" t="str">
            <v>Lassen</v>
          </cell>
          <cell r="D270" t="str">
            <v>Shaffer Union Elementary</v>
          </cell>
          <cell r="E270">
            <v>290</v>
          </cell>
          <cell r="F270">
            <v>4930</v>
          </cell>
          <cell r="G270">
            <v>1</v>
          </cell>
        </row>
        <row r="271">
          <cell r="A271" t="str">
            <v>18</v>
          </cell>
          <cell r="B271" t="str">
            <v>64196</v>
          </cell>
          <cell r="C271" t="str">
            <v>Lassen</v>
          </cell>
          <cell r="D271" t="str">
            <v>Susanville Elementary</v>
          </cell>
          <cell r="E271">
            <v>1228</v>
          </cell>
          <cell r="F271">
            <v>25230</v>
          </cell>
          <cell r="G271">
            <v>5</v>
          </cell>
        </row>
        <row r="272">
          <cell r="A272" t="str">
            <v>18</v>
          </cell>
          <cell r="B272" t="str">
            <v>64204</v>
          </cell>
          <cell r="C272" t="str">
            <v>Lassen</v>
          </cell>
          <cell r="D272" t="str">
            <v>Westwood Unified</v>
          </cell>
          <cell r="E272">
            <v>296</v>
          </cell>
          <cell r="F272">
            <v>9356</v>
          </cell>
          <cell r="G272">
            <v>3</v>
          </cell>
        </row>
        <row r="273">
          <cell r="A273" t="str">
            <v>18</v>
          </cell>
          <cell r="B273" t="str">
            <v>75036</v>
          </cell>
          <cell r="C273" t="str">
            <v>Lassen</v>
          </cell>
          <cell r="D273" t="str">
            <v>Fort Sage Unified</v>
          </cell>
          <cell r="E273">
            <v>192</v>
          </cell>
          <cell r="F273">
            <v>15148</v>
          </cell>
          <cell r="G273">
            <v>5</v>
          </cell>
        </row>
        <row r="274">
          <cell r="A274" t="str">
            <v>19</v>
          </cell>
          <cell r="B274" t="str">
            <v>10199</v>
          </cell>
          <cell r="C274" t="str">
            <v>Los Angeles</v>
          </cell>
          <cell r="D274" t="str">
            <v>Los Angeles County Office of Education</v>
          </cell>
          <cell r="E274">
            <v>10456</v>
          </cell>
          <cell r="F274">
            <v>178431</v>
          </cell>
          <cell r="G274">
            <v>11</v>
          </cell>
        </row>
        <row r="275">
          <cell r="A275" t="str">
            <v>19</v>
          </cell>
          <cell r="B275" t="str">
            <v>64212</v>
          </cell>
          <cell r="C275" t="str">
            <v>Los Angeles</v>
          </cell>
          <cell r="D275" t="str">
            <v>ABC Unified</v>
          </cell>
          <cell r="E275">
            <v>20787</v>
          </cell>
          <cell r="F275">
            <v>354533</v>
          </cell>
          <cell r="G275">
            <v>30</v>
          </cell>
        </row>
        <row r="276">
          <cell r="A276" t="str">
            <v>19</v>
          </cell>
          <cell r="B276" t="str">
            <v>64246</v>
          </cell>
          <cell r="C276" t="str">
            <v>Los Angeles</v>
          </cell>
          <cell r="D276" t="str">
            <v>Antelope Valley Union High</v>
          </cell>
          <cell r="E276">
            <v>23653</v>
          </cell>
          <cell r="F276">
            <v>402892</v>
          </cell>
          <cell r="G276">
            <v>12</v>
          </cell>
        </row>
        <row r="277">
          <cell r="A277" t="str">
            <v>19</v>
          </cell>
          <cell r="B277" t="str">
            <v>64261</v>
          </cell>
          <cell r="C277" t="str">
            <v>Los Angeles</v>
          </cell>
          <cell r="D277" t="str">
            <v>Arcadia Unified</v>
          </cell>
          <cell r="E277">
            <v>9813</v>
          </cell>
          <cell r="F277">
            <v>169421</v>
          </cell>
          <cell r="G277">
            <v>11</v>
          </cell>
        </row>
        <row r="278">
          <cell r="A278" t="str">
            <v>19</v>
          </cell>
          <cell r="B278" t="str">
            <v>64279</v>
          </cell>
          <cell r="C278" t="str">
            <v>Los Angeles</v>
          </cell>
          <cell r="D278" t="str">
            <v>Azusa Unified</v>
          </cell>
          <cell r="E278">
            <v>11172</v>
          </cell>
          <cell r="F278">
            <v>191022</v>
          </cell>
          <cell r="G278">
            <v>18</v>
          </cell>
        </row>
        <row r="279">
          <cell r="A279" t="str">
            <v>19</v>
          </cell>
          <cell r="B279" t="str">
            <v>64287</v>
          </cell>
          <cell r="C279" t="str">
            <v>Los Angeles</v>
          </cell>
          <cell r="D279" t="str">
            <v>Baldwin Park Unified</v>
          </cell>
          <cell r="E279">
            <v>16354</v>
          </cell>
          <cell r="F279">
            <v>280927</v>
          </cell>
          <cell r="G279">
            <v>21</v>
          </cell>
        </row>
        <row r="280">
          <cell r="A280" t="str">
            <v>19</v>
          </cell>
          <cell r="B280" t="str">
            <v>64295</v>
          </cell>
          <cell r="C280" t="str">
            <v>Los Angeles</v>
          </cell>
          <cell r="D280" t="str">
            <v>Bassett Unified</v>
          </cell>
          <cell r="E280">
            <v>5033</v>
          </cell>
          <cell r="F280">
            <v>87274</v>
          </cell>
          <cell r="G280">
            <v>7</v>
          </cell>
        </row>
        <row r="281">
          <cell r="A281" t="str">
            <v>19</v>
          </cell>
          <cell r="B281" t="str">
            <v>64303</v>
          </cell>
          <cell r="C281" t="str">
            <v>Los Angeles</v>
          </cell>
          <cell r="D281" t="str">
            <v>Bellflower Unified</v>
          </cell>
          <cell r="E281">
            <v>14624</v>
          </cell>
          <cell r="F281">
            <v>251261</v>
          </cell>
          <cell r="G281">
            <v>15</v>
          </cell>
        </row>
        <row r="282">
          <cell r="A282" t="str">
            <v>19</v>
          </cell>
          <cell r="B282" t="str">
            <v>64311</v>
          </cell>
          <cell r="C282" t="str">
            <v>Los Angeles</v>
          </cell>
          <cell r="D282" t="str">
            <v>Beverly Hills Unified</v>
          </cell>
          <cell r="E282">
            <v>5093</v>
          </cell>
          <cell r="F282">
            <v>88539</v>
          </cell>
          <cell r="G282">
            <v>6</v>
          </cell>
        </row>
        <row r="283">
          <cell r="A283" t="str">
            <v>19</v>
          </cell>
          <cell r="B283" t="str">
            <v>64329</v>
          </cell>
          <cell r="C283" t="str">
            <v>Los Angeles</v>
          </cell>
          <cell r="D283" t="str">
            <v>Bonita Unified</v>
          </cell>
          <cell r="E283">
            <v>9808</v>
          </cell>
          <cell r="F283">
            <v>170723</v>
          </cell>
          <cell r="G283">
            <v>14</v>
          </cell>
        </row>
        <row r="284">
          <cell r="A284" t="str">
            <v>19</v>
          </cell>
          <cell r="B284" t="str">
            <v>64337</v>
          </cell>
          <cell r="C284" t="str">
            <v>Los Angeles</v>
          </cell>
          <cell r="D284" t="str">
            <v>Burbank Unified</v>
          </cell>
          <cell r="E284">
            <v>15181</v>
          </cell>
          <cell r="F284">
            <v>265928</v>
          </cell>
          <cell r="G284">
            <v>20</v>
          </cell>
        </row>
        <row r="285">
          <cell r="A285" t="str">
            <v>19</v>
          </cell>
          <cell r="B285" t="str">
            <v>64345</v>
          </cell>
          <cell r="C285" t="str">
            <v>Los Angeles</v>
          </cell>
          <cell r="D285" t="str">
            <v>Castaic Union Elementary</v>
          </cell>
          <cell r="E285">
            <v>3303</v>
          </cell>
          <cell r="F285">
            <v>56152</v>
          </cell>
          <cell r="G285">
            <v>4</v>
          </cell>
        </row>
        <row r="286">
          <cell r="A286" t="str">
            <v>19</v>
          </cell>
          <cell r="B286" t="str">
            <v>64352</v>
          </cell>
          <cell r="C286" t="str">
            <v>Los Angeles</v>
          </cell>
          <cell r="D286" t="str">
            <v>Centinela Valley Union High</v>
          </cell>
          <cell r="E286">
            <v>7324</v>
          </cell>
          <cell r="F286">
            <v>126683</v>
          </cell>
          <cell r="G286">
            <v>5</v>
          </cell>
        </row>
        <row r="287">
          <cell r="A287" t="str">
            <v>19</v>
          </cell>
          <cell r="B287" t="str">
            <v>64378</v>
          </cell>
          <cell r="C287" t="str">
            <v>Los Angeles</v>
          </cell>
          <cell r="D287" t="str">
            <v>Charter Oak Unified</v>
          </cell>
          <cell r="E287">
            <v>6272</v>
          </cell>
          <cell r="F287">
            <v>110967</v>
          </cell>
          <cell r="G287">
            <v>10</v>
          </cell>
        </row>
        <row r="288">
          <cell r="A288" t="str">
            <v>19</v>
          </cell>
          <cell r="B288" t="str">
            <v>64394</v>
          </cell>
          <cell r="C288" t="str">
            <v>Los Angeles</v>
          </cell>
          <cell r="D288" t="str">
            <v>Claremont Unified</v>
          </cell>
          <cell r="E288">
            <v>6948</v>
          </cell>
          <cell r="F288">
            <v>125530</v>
          </cell>
          <cell r="G288">
            <v>12</v>
          </cell>
        </row>
        <row r="289">
          <cell r="A289" t="str">
            <v>19</v>
          </cell>
          <cell r="B289" t="str">
            <v>64436</v>
          </cell>
          <cell r="C289" t="str">
            <v>Los Angeles</v>
          </cell>
          <cell r="D289" t="str">
            <v>Covina-Valley Unified</v>
          </cell>
          <cell r="E289">
            <v>14385</v>
          </cell>
          <cell r="F289">
            <v>244551</v>
          </cell>
          <cell r="G289">
            <v>19</v>
          </cell>
        </row>
        <row r="290">
          <cell r="A290" t="str">
            <v>19</v>
          </cell>
          <cell r="B290" t="str">
            <v>64444</v>
          </cell>
          <cell r="C290" t="str">
            <v>Los Angeles</v>
          </cell>
          <cell r="D290" t="str">
            <v>Culver City Unified</v>
          </cell>
          <cell r="E290">
            <v>6636</v>
          </cell>
          <cell r="F290">
            <v>117818</v>
          </cell>
          <cell r="G290">
            <v>9</v>
          </cell>
        </row>
        <row r="291">
          <cell r="A291" t="str">
            <v>19</v>
          </cell>
          <cell r="B291" t="str">
            <v>64451</v>
          </cell>
          <cell r="C291" t="str">
            <v>Los Angeles</v>
          </cell>
          <cell r="D291" t="str">
            <v>Downey Unified</v>
          </cell>
          <cell r="E291">
            <v>22429</v>
          </cell>
          <cell r="F291">
            <v>381305</v>
          </cell>
          <cell r="G291">
            <v>20</v>
          </cell>
        </row>
        <row r="292">
          <cell r="A292" t="str">
            <v>19</v>
          </cell>
          <cell r="B292" t="str">
            <v>64469</v>
          </cell>
          <cell r="C292" t="str">
            <v>Los Angeles</v>
          </cell>
          <cell r="D292" t="str">
            <v>Duarte Unified</v>
          </cell>
          <cell r="E292">
            <v>4239</v>
          </cell>
          <cell r="F292">
            <v>73690</v>
          </cell>
          <cell r="G292">
            <v>8</v>
          </cell>
        </row>
        <row r="293">
          <cell r="A293" t="str">
            <v>19</v>
          </cell>
          <cell r="B293" t="str">
            <v>64477</v>
          </cell>
          <cell r="C293" t="str">
            <v>Los Angeles</v>
          </cell>
          <cell r="D293" t="str">
            <v>Eastside Union Elementary</v>
          </cell>
          <cell r="E293">
            <v>3217</v>
          </cell>
          <cell r="F293">
            <v>54692</v>
          </cell>
          <cell r="G293">
            <v>4</v>
          </cell>
        </row>
        <row r="294">
          <cell r="A294" t="str">
            <v>19</v>
          </cell>
          <cell r="B294" t="str">
            <v>64485</v>
          </cell>
          <cell r="C294" t="str">
            <v>Los Angeles</v>
          </cell>
          <cell r="D294" t="str">
            <v>East Whittier City Elementary</v>
          </cell>
          <cell r="E294">
            <v>8816</v>
          </cell>
          <cell r="F294">
            <v>149877</v>
          </cell>
          <cell r="G294">
            <v>13</v>
          </cell>
        </row>
        <row r="295">
          <cell r="A295" t="str">
            <v>19</v>
          </cell>
          <cell r="B295" t="str">
            <v>64501</v>
          </cell>
          <cell r="C295" t="str">
            <v>Los Angeles</v>
          </cell>
          <cell r="D295" t="str">
            <v>El Monte City Elementary</v>
          </cell>
          <cell r="E295">
            <v>10144</v>
          </cell>
          <cell r="F295">
            <v>174810</v>
          </cell>
          <cell r="G295">
            <v>17</v>
          </cell>
        </row>
        <row r="296">
          <cell r="A296" t="str">
            <v>19</v>
          </cell>
          <cell r="B296" t="str">
            <v>64519</v>
          </cell>
          <cell r="C296" t="str">
            <v>Los Angeles</v>
          </cell>
          <cell r="D296" t="str">
            <v>El Monte Union High</v>
          </cell>
          <cell r="E296">
            <v>10409</v>
          </cell>
          <cell r="F296">
            <v>179723</v>
          </cell>
          <cell r="G296">
            <v>7</v>
          </cell>
        </row>
        <row r="297">
          <cell r="A297" t="str">
            <v>19</v>
          </cell>
          <cell r="B297" t="str">
            <v>64527</v>
          </cell>
          <cell r="C297" t="str">
            <v>Los Angeles</v>
          </cell>
          <cell r="D297" t="str">
            <v>El Rancho Unified</v>
          </cell>
          <cell r="E297">
            <v>11022</v>
          </cell>
          <cell r="F297">
            <v>189317</v>
          </cell>
          <cell r="G297">
            <v>14</v>
          </cell>
        </row>
        <row r="298">
          <cell r="A298" t="str">
            <v>19</v>
          </cell>
          <cell r="B298" t="str">
            <v>64535</v>
          </cell>
          <cell r="C298" t="str">
            <v>Los Angeles</v>
          </cell>
          <cell r="D298" t="str">
            <v>El Segundo Unified</v>
          </cell>
          <cell r="E298">
            <v>3262</v>
          </cell>
          <cell r="F298">
            <v>58595</v>
          </cell>
          <cell r="G298">
            <v>5</v>
          </cell>
        </row>
        <row r="299">
          <cell r="A299" t="str">
            <v>19</v>
          </cell>
          <cell r="B299" t="str">
            <v>64550</v>
          </cell>
          <cell r="C299" t="str">
            <v>Los Angeles</v>
          </cell>
          <cell r="D299" t="str">
            <v>Garvey Elementary</v>
          </cell>
          <cell r="E299">
            <v>5770</v>
          </cell>
          <cell r="F299">
            <v>98091</v>
          </cell>
          <cell r="G299">
            <v>11</v>
          </cell>
        </row>
        <row r="300">
          <cell r="A300" t="str">
            <v>19</v>
          </cell>
          <cell r="B300" t="str">
            <v>64568</v>
          </cell>
          <cell r="C300" t="str">
            <v>Los Angeles</v>
          </cell>
          <cell r="D300" t="str">
            <v>Glendale Unified</v>
          </cell>
          <cell r="E300">
            <v>26702</v>
          </cell>
          <cell r="F300">
            <v>458406</v>
          </cell>
          <cell r="G300">
            <v>32</v>
          </cell>
        </row>
        <row r="301">
          <cell r="A301" t="str">
            <v>19</v>
          </cell>
          <cell r="B301" t="str">
            <v>64576</v>
          </cell>
          <cell r="C301" t="str">
            <v>Los Angeles</v>
          </cell>
          <cell r="D301" t="str">
            <v>Glendora Unified</v>
          </cell>
          <cell r="E301">
            <v>7189</v>
          </cell>
          <cell r="F301">
            <v>123860</v>
          </cell>
          <cell r="G301">
            <v>10</v>
          </cell>
        </row>
        <row r="302">
          <cell r="A302" t="str">
            <v>19</v>
          </cell>
          <cell r="B302" t="str">
            <v>64584</v>
          </cell>
          <cell r="C302" t="str">
            <v>Los Angeles</v>
          </cell>
          <cell r="D302" t="str">
            <v>Gorman Elementary</v>
          </cell>
          <cell r="E302">
            <v>44</v>
          </cell>
          <cell r="F302">
            <v>3564</v>
          </cell>
          <cell r="G302">
            <v>1</v>
          </cell>
        </row>
        <row r="303">
          <cell r="A303" t="str">
            <v>19</v>
          </cell>
          <cell r="B303" t="str">
            <v>64592</v>
          </cell>
          <cell r="C303" t="str">
            <v>Los Angeles</v>
          </cell>
          <cell r="D303" t="str">
            <v>Hawthorne</v>
          </cell>
          <cell r="E303">
            <v>9052</v>
          </cell>
          <cell r="F303">
            <v>153891</v>
          </cell>
          <cell r="G303">
            <v>11</v>
          </cell>
        </row>
        <row r="304">
          <cell r="A304" t="str">
            <v>19</v>
          </cell>
          <cell r="B304" t="str">
            <v>64600</v>
          </cell>
          <cell r="C304" t="str">
            <v>Los Angeles</v>
          </cell>
          <cell r="D304" t="str">
            <v>Hermosa Beach City Elementary</v>
          </cell>
          <cell r="E304">
            <v>1176</v>
          </cell>
          <cell r="F304">
            <v>19993</v>
          </cell>
          <cell r="G304">
            <v>2</v>
          </cell>
        </row>
        <row r="305">
          <cell r="A305" t="str">
            <v>19</v>
          </cell>
          <cell r="B305" t="str">
            <v>64626</v>
          </cell>
          <cell r="C305" t="str">
            <v>Los Angeles</v>
          </cell>
          <cell r="D305" t="str">
            <v>Hughes-Elizabeth Lakes Union Elementary</v>
          </cell>
          <cell r="E305">
            <v>353</v>
          </cell>
          <cell r="F305">
            <v>6001</v>
          </cell>
          <cell r="G305">
            <v>1</v>
          </cell>
        </row>
        <row r="306">
          <cell r="A306" t="str">
            <v>19</v>
          </cell>
          <cell r="B306" t="str">
            <v>64634</v>
          </cell>
          <cell r="C306" t="str">
            <v>Los Angeles</v>
          </cell>
          <cell r="D306" t="str">
            <v>Inglewood Unified</v>
          </cell>
          <cell r="E306">
            <v>14263</v>
          </cell>
          <cell r="F306">
            <v>242478</v>
          </cell>
          <cell r="G306">
            <v>19</v>
          </cell>
        </row>
        <row r="307">
          <cell r="A307" t="str">
            <v>19</v>
          </cell>
          <cell r="B307" t="str">
            <v>64642</v>
          </cell>
          <cell r="C307" t="str">
            <v>Los Angeles</v>
          </cell>
          <cell r="D307" t="str">
            <v>Keppel Union Elementary</v>
          </cell>
          <cell r="E307">
            <v>2890</v>
          </cell>
          <cell r="F307">
            <v>49130</v>
          </cell>
          <cell r="G307">
            <v>6</v>
          </cell>
        </row>
        <row r="308">
          <cell r="A308" t="str">
            <v>19</v>
          </cell>
          <cell r="B308" t="str">
            <v>64659</v>
          </cell>
          <cell r="C308" t="str">
            <v>Los Angeles</v>
          </cell>
          <cell r="D308" t="str">
            <v>La Canada Unified</v>
          </cell>
          <cell r="E308">
            <v>4001</v>
          </cell>
          <cell r="F308">
            <v>70025</v>
          </cell>
          <cell r="G308">
            <v>5</v>
          </cell>
        </row>
        <row r="309">
          <cell r="A309" t="str">
            <v>19</v>
          </cell>
          <cell r="B309" t="str">
            <v>64667</v>
          </cell>
          <cell r="C309" t="str">
            <v>Los Angeles</v>
          </cell>
          <cell r="D309" t="str">
            <v>Lancaster Elementary</v>
          </cell>
          <cell r="E309">
            <v>15085</v>
          </cell>
          <cell r="F309">
            <v>261785</v>
          </cell>
          <cell r="G309">
            <v>19</v>
          </cell>
        </row>
        <row r="310">
          <cell r="A310" t="str">
            <v>19</v>
          </cell>
          <cell r="B310" t="str">
            <v>64683</v>
          </cell>
          <cell r="C310" t="str">
            <v>Los Angeles</v>
          </cell>
          <cell r="D310" t="str">
            <v>Las Virgenes Unified</v>
          </cell>
          <cell r="E310">
            <v>11627</v>
          </cell>
          <cell r="F310">
            <v>202463</v>
          </cell>
          <cell r="G310">
            <v>15</v>
          </cell>
        </row>
        <row r="311">
          <cell r="A311" t="str">
            <v>19</v>
          </cell>
          <cell r="B311" t="str">
            <v>64691</v>
          </cell>
          <cell r="C311" t="str">
            <v>Los Angeles</v>
          </cell>
          <cell r="D311" t="str">
            <v>Lawndale Elementary</v>
          </cell>
          <cell r="E311">
            <v>5795</v>
          </cell>
          <cell r="F311">
            <v>98518</v>
          </cell>
          <cell r="G311">
            <v>8</v>
          </cell>
        </row>
        <row r="312">
          <cell r="A312" t="str">
            <v>19</v>
          </cell>
          <cell r="B312" t="str">
            <v>64709</v>
          </cell>
          <cell r="C312" t="str">
            <v>Los Angeles</v>
          </cell>
          <cell r="D312" t="str">
            <v>Lennox Elementary</v>
          </cell>
          <cell r="E312">
            <v>6253</v>
          </cell>
          <cell r="F312">
            <v>106304</v>
          </cell>
          <cell r="G312">
            <v>7</v>
          </cell>
        </row>
        <row r="313">
          <cell r="A313" t="str">
            <v>19</v>
          </cell>
          <cell r="B313" t="str">
            <v>64717</v>
          </cell>
          <cell r="C313" t="str">
            <v>Los Angeles</v>
          </cell>
          <cell r="D313" t="str">
            <v>Little Lake City Elementary</v>
          </cell>
          <cell r="E313">
            <v>4953</v>
          </cell>
          <cell r="F313">
            <v>84203</v>
          </cell>
          <cell r="G313">
            <v>9</v>
          </cell>
        </row>
        <row r="314">
          <cell r="A314" t="str">
            <v>19</v>
          </cell>
          <cell r="B314" t="str">
            <v>64725</v>
          </cell>
          <cell r="C314" t="str">
            <v>Los Angeles</v>
          </cell>
          <cell r="D314" t="str">
            <v>Long Beach Unified</v>
          </cell>
          <cell r="E314">
            <v>86563</v>
          </cell>
          <cell r="F314">
            <v>1478988</v>
          </cell>
          <cell r="G314">
            <v>87</v>
          </cell>
        </row>
        <row r="315">
          <cell r="A315" t="str">
            <v>19</v>
          </cell>
          <cell r="B315" t="str">
            <v>64733</v>
          </cell>
          <cell r="C315" t="str">
            <v>Los Angeles</v>
          </cell>
          <cell r="D315" t="str">
            <v>Los Angeles Unified</v>
          </cell>
          <cell r="E315">
            <v>633892</v>
          </cell>
          <cell r="F315">
            <v>10921927</v>
          </cell>
          <cell r="G315">
            <v>721</v>
          </cell>
        </row>
        <row r="316">
          <cell r="A316" t="str">
            <v>19</v>
          </cell>
          <cell r="B316" t="str">
            <v>64758</v>
          </cell>
          <cell r="C316" t="str">
            <v>Los Angeles</v>
          </cell>
          <cell r="D316" t="str">
            <v>Los Nietos</v>
          </cell>
          <cell r="E316">
            <v>2027</v>
          </cell>
          <cell r="F316">
            <v>34459</v>
          </cell>
          <cell r="G316">
            <v>4</v>
          </cell>
        </row>
        <row r="317">
          <cell r="A317" t="str">
            <v>19</v>
          </cell>
          <cell r="B317" t="str">
            <v>64766</v>
          </cell>
          <cell r="C317" t="str">
            <v>Los Angeles</v>
          </cell>
          <cell r="D317" t="str">
            <v>Lowell Joint</v>
          </cell>
          <cell r="E317">
            <v>3061</v>
          </cell>
          <cell r="F317">
            <v>52038</v>
          </cell>
          <cell r="G317">
            <v>6</v>
          </cell>
        </row>
        <row r="318">
          <cell r="A318" t="str">
            <v>19</v>
          </cell>
          <cell r="B318" t="str">
            <v>64774</v>
          </cell>
          <cell r="C318" t="str">
            <v>Los Angeles</v>
          </cell>
          <cell r="D318" t="str">
            <v>Lynwood Unified</v>
          </cell>
          <cell r="E318">
            <v>17021</v>
          </cell>
          <cell r="F318">
            <v>291502</v>
          </cell>
          <cell r="G318">
            <v>19</v>
          </cell>
        </row>
        <row r="319">
          <cell r="A319" t="str">
            <v>19</v>
          </cell>
          <cell r="B319" t="str">
            <v>64790</v>
          </cell>
          <cell r="C319" t="str">
            <v>Los Angeles</v>
          </cell>
          <cell r="D319" t="str">
            <v>Monrovia Unified</v>
          </cell>
          <cell r="E319">
            <v>6012</v>
          </cell>
          <cell r="F319">
            <v>105814</v>
          </cell>
          <cell r="G319">
            <v>10</v>
          </cell>
        </row>
        <row r="320">
          <cell r="A320" t="str">
            <v>19</v>
          </cell>
          <cell r="B320" t="str">
            <v>64808</v>
          </cell>
          <cell r="C320" t="str">
            <v>Los Angeles</v>
          </cell>
          <cell r="D320" t="str">
            <v>Montebello Unified</v>
          </cell>
          <cell r="E320">
            <v>33007</v>
          </cell>
          <cell r="F320">
            <v>561846</v>
          </cell>
          <cell r="G320">
            <v>29</v>
          </cell>
        </row>
        <row r="321">
          <cell r="A321" t="str">
            <v>19</v>
          </cell>
          <cell r="B321" t="str">
            <v>64816</v>
          </cell>
          <cell r="C321" t="str">
            <v>Los Angeles</v>
          </cell>
          <cell r="D321" t="str">
            <v>Mountain View Elementary</v>
          </cell>
          <cell r="E321">
            <v>8714</v>
          </cell>
          <cell r="F321">
            <v>148143</v>
          </cell>
          <cell r="G321">
            <v>12</v>
          </cell>
        </row>
        <row r="322">
          <cell r="A322" t="str">
            <v>19</v>
          </cell>
          <cell r="B322" t="str">
            <v>64832</v>
          </cell>
          <cell r="C322" t="str">
            <v>Los Angeles</v>
          </cell>
          <cell r="D322" t="str">
            <v>Newhall Elementary</v>
          </cell>
          <cell r="E322">
            <v>7032</v>
          </cell>
          <cell r="F322">
            <v>119547</v>
          </cell>
          <cell r="G322">
            <v>10</v>
          </cell>
        </row>
        <row r="323">
          <cell r="A323" t="str">
            <v>19</v>
          </cell>
          <cell r="B323" t="str">
            <v>64840</v>
          </cell>
          <cell r="C323" t="str">
            <v>Los Angeles</v>
          </cell>
          <cell r="D323" t="str">
            <v>Norwalk-La Mirada Unified</v>
          </cell>
          <cell r="E323">
            <v>21478</v>
          </cell>
          <cell r="F323">
            <v>365133</v>
          </cell>
          <cell r="G323">
            <v>27</v>
          </cell>
        </row>
        <row r="324">
          <cell r="A324" t="str">
            <v>19</v>
          </cell>
          <cell r="B324" t="str">
            <v>64857</v>
          </cell>
          <cell r="C324" t="str">
            <v>Los Angeles</v>
          </cell>
          <cell r="D324" t="str">
            <v>Palmdale Elementary</v>
          </cell>
          <cell r="E324">
            <v>21223</v>
          </cell>
          <cell r="F324">
            <v>365406</v>
          </cell>
          <cell r="G324">
            <v>27</v>
          </cell>
        </row>
        <row r="325">
          <cell r="A325" t="str">
            <v>19</v>
          </cell>
          <cell r="B325" t="str">
            <v>64865</v>
          </cell>
          <cell r="C325" t="str">
            <v>Los Angeles</v>
          </cell>
          <cell r="D325" t="str">
            <v>Palos Verdes Peninsula Unified</v>
          </cell>
          <cell r="E325">
            <v>12014</v>
          </cell>
          <cell r="F325">
            <v>209026</v>
          </cell>
          <cell r="G325">
            <v>17</v>
          </cell>
        </row>
        <row r="326">
          <cell r="A326" t="str">
            <v>19</v>
          </cell>
          <cell r="B326" t="str">
            <v>64873</v>
          </cell>
          <cell r="C326" t="str">
            <v>Los Angeles</v>
          </cell>
          <cell r="D326" t="str">
            <v>Paramount Unified</v>
          </cell>
          <cell r="E326">
            <v>15949</v>
          </cell>
          <cell r="F326">
            <v>274043</v>
          </cell>
          <cell r="G326">
            <v>19</v>
          </cell>
        </row>
        <row r="327">
          <cell r="A327" t="str">
            <v>19</v>
          </cell>
          <cell r="B327" t="str">
            <v>64881</v>
          </cell>
          <cell r="C327" t="str">
            <v>Los Angeles</v>
          </cell>
          <cell r="D327" t="str">
            <v>Pasadena Unified</v>
          </cell>
          <cell r="E327">
            <v>19691</v>
          </cell>
          <cell r="F327">
            <v>335071</v>
          </cell>
          <cell r="G327">
            <v>29</v>
          </cell>
        </row>
        <row r="328">
          <cell r="A328" t="str">
            <v>19</v>
          </cell>
          <cell r="B328" t="str">
            <v>64907</v>
          </cell>
          <cell r="C328" t="str">
            <v>Los Angeles</v>
          </cell>
          <cell r="D328" t="str">
            <v>Pomona Unified</v>
          </cell>
          <cell r="E328">
            <v>30032</v>
          </cell>
          <cell r="F328">
            <v>516004</v>
          </cell>
          <cell r="G328">
            <v>44</v>
          </cell>
        </row>
        <row r="329">
          <cell r="A329" t="str">
            <v>19</v>
          </cell>
          <cell r="B329" t="str">
            <v>64931</v>
          </cell>
          <cell r="C329" t="str">
            <v>Los Angeles</v>
          </cell>
          <cell r="D329" t="str">
            <v>Rosemead Elementary</v>
          </cell>
          <cell r="E329">
            <v>3052</v>
          </cell>
          <cell r="F329">
            <v>51884</v>
          </cell>
          <cell r="G329">
            <v>5</v>
          </cell>
        </row>
        <row r="330">
          <cell r="A330" t="str">
            <v>19</v>
          </cell>
          <cell r="B330" t="str">
            <v>64964</v>
          </cell>
          <cell r="C330" t="str">
            <v>Los Angeles</v>
          </cell>
          <cell r="D330" t="str">
            <v>San Marino Unified</v>
          </cell>
          <cell r="E330">
            <v>3195</v>
          </cell>
          <cell r="F330">
            <v>54317</v>
          </cell>
          <cell r="G330">
            <v>4</v>
          </cell>
        </row>
        <row r="331">
          <cell r="A331" t="str">
            <v>19</v>
          </cell>
          <cell r="B331" t="str">
            <v>64980</v>
          </cell>
          <cell r="C331" t="str">
            <v>Los Angeles</v>
          </cell>
          <cell r="D331" t="str">
            <v>Santa Monica-Malibu Unified</v>
          </cell>
          <cell r="E331">
            <v>11579</v>
          </cell>
          <cell r="F331">
            <v>198673</v>
          </cell>
          <cell r="G331">
            <v>16</v>
          </cell>
        </row>
        <row r="332">
          <cell r="A332" t="str">
            <v>19</v>
          </cell>
          <cell r="B332" t="str">
            <v>64998</v>
          </cell>
          <cell r="C332" t="str">
            <v>Los Angeles</v>
          </cell>
          <cell r="D332" t="str">
            <v>Saugus Union Elementary</v>
          </cell>
          <cell r="E332">
            <v>10404</v>
          </cell>
          <cell r="F332">
            <v>176873</v>
          </cell>
          <cell r="G332">
            <v>15</v>
          </cell>
        </row>
        <row r="333">
          <cell r="A333" t="str">
            <v>19</v>
          </cell>
          <cell r="B333" t="str">
            <v>65029</v>
          </cell>
          <cell r="C333" t="str">
            <v>Los Angeles</v>
          </cell>
          <cell r="D333" t="str">
            <v>South Pasadena Unified</v>
          </cell>
          <cell r="E333">
            <v>4247</v>
          </cell>
          <cell r="F333">
            <v>72201</v>
          </cell>
          <cell r="G333">
            <v>5</v>
          </cell>
        </row>
        <row r="334">
          <cell r="A334" t="str">
            <v>19</v>
          </cell>
          <cell r="B334" t="str">
            <v>65037</v>
          </cell>
          <cell r="C334" t="str">
            <v>Los Angeles</v>
          </cell>
          <cell r="D334" t="str">
            <v>South Whittier Elementary</v>
          </cell>
          <cell r="E334">
            <v>3906</v>
          </cell>
          <cell r="F334">
            <v>66403</v>
          </cell>
          <cell r="G334">
            <v>8</v>
          </cell>
        </row>
        <row r="335">
          <cell r="A335" t="str">
            <v>19</v>
          </cell>
          <cell r="B335" t="str">
            <v>65045</v>
          </cell>
          <cell r="C335" t="str">
            <v>Los Angeles</v>
          </cell>
          <cell r="D335" t="str">
            <v>Sulphur Springs Union Elementary</v>
          </cell>
          <cell r="E335">
            <v>5774</v>
          </cell>
          <cell r="F335">
            <v>98159</v>
          </cell>
          <cell r="G335">
            <v>9</v>
          </cell>
        </row>
        <row r="336">
          <cell r="A336" t="str">
            <v>19</v>
          </cell>
          <cell r="B336" t="str">
            <v>65052</v>
          </cell>
          <cell r="C336" t="str">
            <v>Los Angeles</v>
          </cell>
          <cell r="D336" t="str">
            <v>Temple City Unified</v>
          </cell>
          <cell r="E336">
            <v>5486</v>
          </cell>
          <cell r="F336">
            <v>98710</v>
          </cell>
          <cell r="G336">
            <v>8</v>
          </cell>
        </row>
        <row r="337">
          <cell r="A337" t="str">
            <v>19</v>
          </cell>
          <cell r="B337" t="str">
            <v>65060</v>
          </cell>
          <cell r="C337" t="str">
            <v>Los Angeles</v>
          </cell>
          <cell r="D337" t="str">
            <v>Torrance Unified</v>
          </cell>
          <cell r="E337">
            <v>24648</v>
          </cell>
          <cell r="F337">
            <v>422328</v>
          </cell>
          <cell r="G337">
            <v>31</v>
          </cell>
        </row>
        <row r="338">
          <cell r="A338" t="str">
            <v>19</v>
          </cell>
          <cell r="B338" t="str">
            <v>65078</v>
          </cell>
          <cell r="C338" t="str">
            <v>Los Angeles</v>
          </cell>
          <cell r="D338" t="str">
            <v>Valle Lindo Elementary</v>
          </cell>
          <cell r="E338">
            <v>1155</v>
          </cell>
          <cell r="F338">
            <v>19635</v>
          </cell>
          <cell r="G338">
            <v>2</v>
          </cell>
        </row>
        <row r="339">
          <cell r="A339" t="str">
            <v>19</v>
          </cell>
          <cell r="B339" t="str">
            <v>65094</v>
          </cell>
          <cell r="C339" t="str">
            <v>Los Angeles</v>
          </cell>
          <cell r="D339" t="str">
            <v>West Covina Unified</v>
          </cell>
          <cell r="E339">
            <v>10322</v>
          </cell>
          <cell r="F339">
            <v>175478</v>
          </cell>
          <cell r="G339">
            <v>14</v>
          </cell>
        </row>
        <row r="340">
          <cell r="A340" t="str">
            <v>19</v>
          </cell>
          <cell r="B340" t="str">
            <v>65102</v>
          </cell>
          <cell r="C340" t="str">
            <v>Los Angeles</v>
          </cell>
          <cell r="D340" t="str">
            <v>Westside Union Elementary</v>
          </cell>
          <cell r="E340">
            <v>8829</v>
          </cell>
          <cell r="F340">
            <v>151234</v>
          </cell>
          <cell r="G340">
            <v>11</v>
          </cell>
        </row>
        <row r="341">
          <cell r="A341" t="str">
            <v>19</v>
          </cell>
          <cell r="B341" t="str">
            <v>65110</v>
          </cell>
          <cell r="C341" t="str">
            <v>Los Angeles</v>
          </cell>
          <cell r="D341" t="str">
            <v>Whittier City Elementary</v>
          </cell>
          <cell r="E341">
            <v>6617</v>
          </cell>
          <cell r="F341">
            <v>112491</v>
          </cell>
          <cell r="G341">
            <v>11</v>
          </cell>
        </row>
        <row r="342">
          <cell r="A342" t="str">
            <v>19</v>
          </cell>
          <cell r="B342" t="str">
            <v>65128</v>
          </cell>
          <cell r="C342" t="str">
            <v>Los Angeles</v>
          </cell>
          <cell r="D342" t="str">
            <v>Whittier Union High</v>
          </cell>
          <cell r="E342">
            <v>13603</v>
          </cell>
          <cell r="F342">
            <v>231261</v>
          </cell>
          <cell r="G342">
            <v>7</v>
          </cell>
        </row>
        <row r="343">
          <cell r="A343" t="str">
            <v>19</v>
          </cell>
          <cell r="B343" t="str">
            <v>65136</v>
          </cell>
          <cell r="C343" t="str">
            <v>Los Angeles</v>
          </cell>
          <cell r="D343" t="str">
            <v>William S. Hart Union High</v>
          </cell>
          <cell r="E343">
            <v>23211</v>
          </cell>
          <cell r="F343">
            <v>400926</v>
          </cell>
          <cell r="G343">
            <v>17</v>
          </cell>
        </row>
        <row r="344">
          <cell r="A344" t="str">
            <v>19</v>
          </cell>
          <cell r="B344" t="str">
            <v>65151</v>
          </cell>
          <cell r="C344" t="str">
            <v>Los Angeles</v>
          </cell>
          <cell r="D344" t="str">
            <v>Wilsona Elementary</v>
          </cell>
          <cell r="E344">
            <v>1737</v>
          </cell>
          <cell r="F344">
            <v>32328</v>
          </cell>
          <cell r="G344">
            <v>4</v>
          </cell>
        </row>
        <row r="345">
          <cell r="A345" t="str">
            <v>19</v>
          </cell>
          <cell r="B345" t="str">
            <v>65169</v>
          </cell>
          <cell r="C345" t="str">
            <v>Los Angeles</v>
          </cell>
          <cell r="D345" t="str">
            <v>Wiseburn Elementary</v>
          </cell>
          <cell r="E345">
            <v>2273</v>
          </cell>
          <cell r="F345">
            <v>38642</v>
          </cell>
          <cell r="G345">
            <v>4</v>
          </cell>
        </row>
        <row r="346">
          <cell r="A346" t="str">
            <v>19</v>
          </cell>
          <cell r="B346" t="str">
            <v>73437</v>
          </cell>
          <cell r="C346" t="str">
            <v>Los Angeles</v>
          </cell>
          <cell r="D346" t="str">
            <v>Compton Unified</v>
          </cell>
          <cell r="E346">
            <v>27369</v>
          </cell>
          <cell r="F346">
            <v>474038</v>
          </cell>
          <cell r="G346">
            <v>40</v>
          </cell>
        </row>
        <row r="347">
          <cell r="A347" t="str">
            <v>19</v>
          </cell>
          <cell r="B347" t="str">
            <v>73445</v>
          </cell>
          <cell r="C347" t="str">
            <v>Los Angeles</v>
          </cell>
          <cell r="D347" t="str">
            <v>Hacienda la Puente Unified</v>
          </cell>
          <cell r="E347">
            <v>21950</v>
          </cell>
          <cell r="F347">
            <v>381299</v>
          </cell>
          <cell r="G347">
            <v>37</v>
          </cell>
        </row>
        <row r="348">
          <cell r="A348" t="str">
            <v>19</v>
          </cell>
          <cell r="B348" t="str">
            <v>73452</v>
          </cell>
          <cell r="C348" t="str">
            <v>Los Angeles</v>
          </cell>
          <cell r="D348" t="str">
            <v>Rowland Unified</v>
          </cell>
          <cell r="E348">
            <v>16505</v>
          </cell>
          <cell r="F348">
            <v>286122</v>
          </cell>
          <cell r="G348">
            <v>23</v>
          </cell>
        </row>
        <row r="349">
          <cell r="A349" t="str">
            <v>19</v>
          </cell>
          <cell r="B349" t="str">
            <v>73460</v>
          </cell>
          <cell r="C349" t="str">
            <v>Los Angeles</v>
          </cell>
          <cell r="D349" t="str">
            <v>Walnut Valley Unified</v>
          </cell>
          <cell r="E349">
            <v>14984</v>
          </cell>
          <cell r="F349">
            <v>256395</v>
          </cell>
          <cell r="G349">
            <v>15</v>
          </cell>
        </row>
        <row r="350">
          <cell r="A350" t="str">
            <v>19</v>
          </cell>
          <cell r="B350" t="str">
            <v>75291</v>
          </cell>
          <cell r="C350" t="str">
            <v>Los Angeles</v>
          </cell>
          <cell r="D350" t="str">
            <v>San Gabriel Unified</v>
          </cell>
          <cell r="E350">
            <v>5439</v>
          </cell>
          <cell r="F350">
            <v>94856</v>
          </cell>
          <cell r="G350">
            <v>8</v>
          </cell>
        </row>
        <row r="351">
          <cell r="A351" t="str">
            <v>19</v>
          </cell>
          <cell r="B351" t="str">
            <v>75309</v>
          </cell>
          <cell r="C351" t="str">
            <v>Los Angeles</v>
          </cell>
          <cell r="D351" t="str">
            <v>Acton-Agua Dulce Unified</v>
          </cell>
          <cell r="E351">
            <v>1807</v>
          </cell>
          <cell r="F351">
            <v>30719</v>
          </cell>
          <cell r="G351">
            <v>4</v>
          </cell>
        </row>
        <row r="352">
          <cell r="A352" t="str">
            <v>19</v>
          </cell>
          <cell r="B352" t="str">
            <v>75333</v>
          </cell>
          <cell r="C352" t="str">
            <v>Los Angeles</v>
          </cell>
          <cell r="D352" t="str">
            <v>Manhattan Beach Unified</v>
          </cell>
          <cell r="E352">
            <v>6451</v>
          </cell>
          <cell r="F352">
            <v>109670</v>
          </cell>
          <cell r="G352">
            <v>7</v>
          </cell>
        </row>
        <row r="353">
          <cell r="A353" t="str">
            <v>19</v>
          </cell>
          <cell r="B353" t="str">
            <v>75341</v>
          </cell>
          <cell r="C353" t="str">
            <v>Los Angeles</v>
          </cell>
          <cell r="D353" t="str">
            <v>Redondo Beach Unified</v>
          </cell>
          <cell r="E353">
            <v>8251</v>
          </cell>
          <cell r="F353">
            <v>144312</v>
          </cell>
          <cell r="G353">
            <v>13</v>
          </cell>
        </row>
        <row r="354">
          <cell r="A354" t="str">
            <v>19</v>
          </cell>
          <cell r="B354" t="str">
            <v>75713</v>
          </cell>
          <cell r="C354" t="str">
            <v>Los Angeles</v>
          </cell>
          <cell r="D354" t="str">
            <v>Alhambra Unified</v>
          </cell>
          <cell r="E354">
            <v>18680</v>
          </cell>
          <cell r="F354">
            <v>318994</v>
          </cell>
          <cell r="G354">
            <v>18</v>
          </cell>
        </row>
        <row r="355">
          <cell r="A355" t="str">
            <v>20</v>
          </cell>
          <cell r="B355" t="str">
            <v>10207</v>
          </cell>
          <cell r="C355" t="str">
            <v>Madera</v>
          </cell>
          <cell r="D355" t="str">
            <v>Madera County Office of Education</v>
          </cell>
          <cell r="E355">
            <v>666</v>
          </cell>
          <cell r="F355">
            <v>28166</v>
          </cell>
          <cell r="G355">
            <v>9</v>
          </cell>
        </row>
        <row r="356">
          <cell r="A356" t="str">
            <v>20</v>
          </cell>
          <cell r="B356" t="str">
            <v>65177</v>
          </cell>
          <cell r="C356" t="str">
            <v>Madera</v>
          </cell>
          <cell r="D356" t="str">
            <v>Alview-Dairyland Union Elementary</v>
          </cell>
          <cell r="E356">
            <v>370</v>
          </cell>
          <cell r="F356">
            <v>7219</v>
          </cell>
          <cell r="G356">
            <v>2</v>
          </cell>
        </row>
        <row r="357">
          <cell r="A357" t="str">
            <v>20</v>
          </cell>
          <cell r="B357" t="str">
            <v>65185</v>
          </cell>
          <cell r="C357" t="str">
            <v>Madera</v>
          </cell>
          <cell r="D357" t="str">
            <v>Bass Lake Joint Union Elementary</v>
          </cell>
          <cell r="E357">
            <v>1104</v>
          </cell>
          <cell r="F357">
            <v>26102</v>
          </cell>
          <cell r="G357">
            <v>7</v>
          </cell>
        </row>
        <row r="358">
          <cell r="A358" t="str">
            <v>20</v>
          </cell>
          <cell r="B358" t="str">
            <v>65193</v>
          </cell>
          <cell r="C358" t="str">
            <v>Madera</v>
          </cell>
          <cell r="D358" t="str">
            <v>Chowchilla Elementary</v>
          </cell>
          <cell r="E358">
            <v>1924</v>
          </cell>
          <cell r="F358">
            <v>32708</v>
          </cell>
          <cell r="G358">
            <v>5</v>
          </cell>
        </row>
        <row r="359">
          <cell r="A359" t="str">
            <v>20</v>
          </cell>
          <cell r="B359" t="str">
            <v>65201</v>
          </cell>
          <cell r="C359" t="str">
            <v>Madera</v>
          </cell>
          <cell r="D359" t="str">
            <v>Chowchilla Union High</v>
          </cell>
          <cell r="E359">
            <v>996</v>
          </cell>
          <cell r="F359">
            <v>20123</v>
          </cell>
          <cell r="G359">
            <v>2</v>
          </cell>
        </row>
        <row r="360">
          <cell r="A360" t="str">
            <v>20</v>
          </cell>
          <cell r="B360" t="str">
            <v>65243</v>
          </cell>
          <cell r="C360" t="str">
            <v>Madera</v>
          </cell>
          <cell r="D360" t="str">
            <v>Madera Unified</v>
          </cell>
          <cell r="E360">
            <v>18675</v>
          </cell>
          <cell r="F360">
            <v>318761</v>
          </cell>
          <cell r="G360">
            <v>24</v>
          </cell>
        </row>
        <row r="361">
          <cell r="A361" t="str">
            <v>20</v>
          </cell>
          <cell r="B361" t="str">
            <v>65276</v>
          </cell>
          <cell r="C361" t="str">
            <v>Madera</v>
          </cell>
          <cell r="D361" t="str">
            <v>Raymond-Knowles Union Elementary</v>
          </cell>
          <cell r="E361">
            <v>80</v>
          </cell>
          <cell r="F361">
            <v>5792</v>
          </cell>
          <cell r="G361">
            <v>2</v>
          </cell>
        </row>
        <row r="362">
          <cell r="A362" t="str">
            <v>20</v>
          </cell>
          <cell r="B362" t="str">
            <v>75580</v>
          </cell>
          <cell r="C362" t="str">
            <v>Madera</v>
          </cell>
          <cell r="D362" t="str">
            <v>Golden Valley Unified</v>
          </cell>
          <cell r="E362">
            <v>1941</v>
          </cell>
          <cell r="F362">
            <v>43034</v>
          </cell>
          <cell r="G362">
            <v>8</v>
          </cell>
        </row>
        <row r="363">
          <cell r="A363" t="str">
            <v>20</v>
          </cell>
          <cell r="B363" t="str">
            <v>75606</v>
          </cell>
          <cell r="C363" t="str">
            <v>Madera</v>
          </cell>
          <cell r="D363" t="str">
            <v>Chawanakee Unified</v>
          </cell>
          <cell r="E363">
            <v>754</v>
          </cell>
          <cell r="F363">
            <v>25127</v>
          </cell>
          <cell r="G363">
            <v>7</v>
          </cell>
        </row>
        <row r="364">
          <cell r="A364" t="str">
            <v>20</v>
          </cell>
          <cell r="B364" t="str">
            <v>76414</v>
          </cell>
          <cell r="C364" t="str">
            <v>Madera</v>
          </cell>
          <cell r="D364" t="str">
            <v>Yosemite Unified</v>
          </cell>
          <cell r="E364">
            <v>2419</v>
          </cell>
          <cell r="F364">
            <v>62510</v>
          </cell>
          <cell r="G364">
            <v>11</v>
          </cell>
        </row>
        <row r="365">
          <cell r="A365" t="str">
            <v>21</v>
          </cell>
          <cell r="B365" t="str">
            <v>10215</v>
          </cell>
          <cell r="C365" t="str">
            <v>Marin</v>
          </cell>
          <cell r="D365" t="str">
            <v>Marin County Office of Education</v>
          </cell>
          <cell r="E365">
            <v>475</v>
          </cell>
          <cell r="F365">
            <v>13776</v>
          </cell>
          <cell r="G365">
            <v>4</v>
          </cell>
        </row>
        <row r="366">
          <cell r="A366" t="str">
            <v>21</v>
          </cell>
          <cell r="B366" t="str">
            <v>65300</v>
          </cell>
          <cell r="C366" t="str">
            <v>Marin</v>
          </cell>
          <cell r="D366" t="str">
            <v>Bolinas-Stinson Union</v>
          </cell>
          <cell r="E366">
            <v>101</v>
          </cell>
          <cell r="F366">
            <v>3564</v>
          </cell>
          <cell r="G366">
            <v>1</v>
          </cell>
        </row>
        <row r="367">
          <cell r="A367" t="str">
            <v>21</v>
          </cell>
          <cell r="B367" t="str">
            <v>65318</v>
          </cell>
          <cell r="C367" t="str">
            <v>Marin</v>
          </cell>
          <cell r="D367" t="str">
            <v>Dixie Elementary</v>
          </cell>
          <cell r="E367">
            <v>1783</v>
          </cell>
          <cell r="F367">
            <v>30311</v>
          </cell>
          <cell r="G367">
            <v>4</v>
          </cell>
        </row>
        <row r="368">
          <cell r="A368" t="str">
            <v>21</v>
          </cell>
          <cell r="B368" t="str">
            <v>65334</v>
          </cell>
          <cell r="C368" t="str">
            <v>Marin</v>
          </cell>
          <cell r="D368" t="str">
            <v>Kentfield Elementary</v>
          </cell>
          <cell r="E368">
            <v>1007</v>
          </cell>
          <cell r="F368">
            <v>17119</v>
          </cell>
          <cell r="G368">
            <v>2</v>
          </cell>
        </row>
        <row r="369">
          <cell r="A369" t="str">
            <v>21</v>
          </cell>
          <cell r="B369" t="str">
            <v>65342</v>
          </cell>
          <cell r="C369" t="str">
            <v>Marin</v>
          </cell>
          <cell r="D369" t="str">
            <v>Laguna Joint Elementary</v>
          </cell>
          <cell r="E369">
            <v>35</v>
          </cell>
          <cell r="F369">
            <v>3564</v>
          </cell>
          <cell r="G369">
            <v>1</v>
          </cell>
        </row>
        <row r="370">
          <cell r="A370" t="str">
            <v>21</v>
          </cell>
          <cell r="B370" t="str">
            <v>65359</v>
          </cell>
          <cell r="C370" t="str">
            <v>Marin</v>
          </cell>
          <cell r="D370" t="str">
            <v>Lagunitas Elementary</v>
          </cell>
          <cell r="E370">
            <v>287</v>
          </cell>
          <cell r="F370">
            <v>7128</v>
          </cell>
          <cell r="G370">
            <v>2</v>
          </cell>
        </row>
        <row r="371">
          <cell r="A371" t="str">
            <v>21</v>
          </cell>
          <cell r="B371" t="str">
            <v>65367</v>
          </cell>
          <cell r="C371" t="str">
            <v>Marin</v>
          </cell>
          <cell r="D371" t="str">
            <v>Larkspur</v>
          </cell>
          <cell r="E371">
            <v>1257</v>
          </cell>
          <cell r="F371">
            <v>21369</v>
          </cell>
          <cell r="G371">
            <v>2</v>
          </cell>
        </row>
        <row r="372">
          <cell r="A372" t="str">
            <v>21</v>
          </cell>
          <cell r="B372" t="str">
            <v>65375</v>
          </cell>
          <cell r="C372" t="str">
            <v>Marin</v>
          </cell>
          <cell r="D372" t="str">
            <v>Lincoln Elementary</v>
          </cell>
          <cell r="E372">
            <v>13</v>
          </cell>
          <cell r="F372">
            <v>2228</v>
          </cell>
          <cell r="G372">
            <v>1</v>
          </cell>
        </row>
        <row r="373">
          <cell r="A373" t="str">
            <v>21</v>
          </cell>
          <cell r="B373" t="str">
            <v>65391</v>
          </cell>
          <cell r="C373" t="str">
            <v>Marin</v>
          </cell>
          <cell r="D373" t="str">
            <v>Mill Valley Elementary</v>
          </cell>
          <cell r="E373">
            <v>2490</v>
          </cell>
          <cell r="F373">
            <v>42330</v>
          </cell>
          <cell r="G373">
            <v>6</v>
          </cell>
        </row>
        <row r="374">
          <cell r="A374" t="str">
            <v>21</v>
          </cell>
          <cell r="B374" t="str">
            <v>65409</v>
          </cell>
          <cell r="C374" t="str">
            <v>Marin</v>
          </cell>
          <cell r="D374" t="str">
            <v>Nicasio</v>
          </cell>
          <cell r="E374">
            <v>59</v>
          </cell>
          <cell r="F374">
            <v>3564</v>
          </cell>
          <cell r="G374">
            <v>1</v>
          </cell>
        </row>
        <row r="375">
          <cell r="A375" t="str">
            <v>21</v>
          </cell>
          <cell r="B375" t="str">
            <v>65417</v>
          </cell>
          <cell r="C375" t="str">
            <v>Marin</v>
          </cell>
          <cell r="D375" t="str">
            <v>Novato Unified</v>
          </cell>
          <cell r="E375">
            <v>7686</v>
          </cell>
          <cell r="F375">
            <v>135055</v>
          </cell>
          <cell r="G375">
            <v>15</v>
          </cell>
        </row>
        <row r="376">
          <cell r="A376" t="str">
            <v>21</v>
          </cell>
          <cell r="B376" t="str">
            <v>65425</v>
          </cell>
          <cell r="C376" t="str">
            <v>Marin</v>
          </cell>
          <cell r="D376" t="str">
            <v>Reed Union Elementary</v>
          </cell>
          <cell r="E376">
            <v>1163</v>
          </cell>
          <cell r="F376">
            <v>19771</v>
          </cell>
          <cell r="G376">
            <v>3</v>
          </cell>
        </row>
        <row r="377">
          <cell r="A377" t="str">
            <v>21</v>
          </cell>
          <cell r="B377" t="str">
            <v>65433</v>
          </cell>
          <cell r="C377" t="str">
            <v>Marin</v>
          </cell>
          <cell r="D377" t="str">
            <v>Ross Elementary</v>
          </cell>
          <cell r="E377">
            <v>378</v>
          </cell>
          <cell r="F377">
            <v>6426</v>
          </cell>
          <cell r="G377">
            <v>1</v>
          </cell>
        </row>
        <row r="378">
          <cell r="A378" t="str">
            <v>21</v>
          </cell>
          <cell r="B378" t="str">
            <v>65458</v>
          </cell>
          <cell r="C378" t="str">
            <v>Marin</v>
          </cell>
          <cell r="D378" t="str">
            <v>San Rafael City Elementary</v>
          </cell>
          <cell r="E378">
            <v>3750</v>
          </cell>
          <cell r="F378">
            <v>64255</v>
          </cell>
          <cell r="G378">
            <v>8</v>
          </cell>
        </row>
        <row r="379">
          <cell r="A379" t="str">
            <v>21</v>
          </cell>
          <cell r="B379" t="str">
            <v>65466</v>
          </cell>
          <cell r="C379" t="str">
            <v>Marin</v>
          </cell>
          <cell r="D379" t="str">
            <v>San Rafael City High</v>
          </cell>
          <cell r="E379">
            <v>2133</v>
          </cell>
          <cell r="F379">
            <v>38875</v>
          </cell>
          <cell r="G379">
            <v>3</v>
          </cell>
        </row>
        <row r="380">
          <cell r="A380" t="str">
            <v>21</v>
          </cell>
          <cell r="B380" t="str">
            <v>65474</v>
          </cell>
          <cell r="C380" t="str">
            <v>Marin</v>
          </cell>
          <cell r="D380" t="str">
            <v>Sausalito Marin City</v>
          </cell>
          <cell r="E380">
            <v>177</v>
          </cell>
          <cell r="F380">
            <v>7128</v>
          </cell>
          <cell r="G380">
            <v>2</v>
          </cell>
        </row>
        <row r="381">
          <cell r="A381" t="str">
            <v>21</v>
          </cell>
          <cell r="B381" t="str">
            <v>65482</v>
          </cell>
          <cell r="C381" t="str">
            <v>Marin</v>
          </cell>
          <cell r="D381" t="str">
            <v>Tamalpais Union High</v>
          </cell>
          <cell r="E381">
            <v>3811</v>
          </cell>
          <cell r="F381">
            <v>68025</v>
          </cell>
          <cell r="G381">
            <v>5</v>
          </cell>
        </row>
        <row r="382">
          <cell r="A382" t="str">
            <v>21</v>
          </cell>
          <cell r="B382" t="str">
            <v>65516</v>
          </cell>
          <cell r="C382" t="str">
            <v>Marin</v>
          </cell>
          <cell r="D382" t="str">
            <v>Union Joint Elementary</v>
          </cell>
          <cell r="E382">
            <v>14</v>
          </cell>
          <cell r="F382">
            <v>2228</v>
          </cell>
          <cell r="G382">
            <v>1</v>
          </cell>
        </row>
        <row r="383">
          <cell r="A383" t="str">
            <v>21</v>
          </cell>
          <cell r="B383" t="str">
            <v>73361</v>
          </cell>
          <cell r="C383" t="str">
            <v>Marin</v>
          </cell>
          <cell r="D383" t="str">
            <v>Shoreline Unified</v>
          </cell>
          <cell r="E383">
            <v>567</v>
          </cell>
          <cell r="F383">
            <v>17820</v>
          </cell>
          <cell r="G383">
            <v>5</v>
          </cell>
        </row>
        <row r="384">
          <cell r="A384" t="str">
            <v>21</v>
          </cell>
          <cell r="B384" t="str">
            <v>75002</v>
          </cell>
          <cell r="C384" t="str">
            <v>Marin</v>
          </cell>
          <cell r="D384" t="str">
            <v>Ross Valley Elementary</v>
          </cell>
          <cell r="E384">
            <v>1935</v>
          </cell>
          <cell r="F384">
            <v>32895</v>
          </cell>
          <cell r="G384">
            <v>4</v>
          </cell>
        </row>
        <row r="385">
          <cell r="A385" t="str">
            <v>22</v>
          </cell>
          <cell r="B385" t="str">
            <v>10223</v>
          </cell>
          <cell r="C385" t="str">
            <v>Mariposa</v>
          </cell>
          <cell r="D385" t="str">
            <v>Mariposa County Office of Education</v>
          </cell>
          <cell r="E385">
            <v>54</v>
          </cell>
          <cell r="F385">
            <v>8020</v>
          </cell>
          <cell r="G385">
            <v>3</v>
          </cell>
        </row>
        <row r="386">
          <cell r="A386" t="str">
            <v>22</v>
          </cell>
          <cell r="B386" t="str">
            <v>65532</v>
          </cell>
          <cell r="C386" t="str">
            <v>Mariposa</v>
          </cell>
          <cell r="D386" t="str">
            <v>Mariposa County Unified</v>
          </cell>
          <cell r="E386">
            <v>2201</v>
          </cell>
          <cell r="F386">
            <v>57145</v>
          </cell>
          <cell r="G386">
            <v>14</v>
          </cell>
        </row>
        <row r="387">
          <cell r="A387" t="str">
            <v>23</v>
          </cell>
          <cell r="B387" t="str">
            <v>10231</v>
          </cell>
          <cell r="C387" t="str">
            <v>Mendocino</v>
          </cell>
          <cell r="D387" t="str">
            <v>Mendocino County Office of Education</v>
          </cell>
          <cell r="E387">
            <v>221</v>
          </cell>
          <cell r="F387">
            <v>11584</v>
          </cell>
          <cell r="G387">
            <v>4</v>
          </cell>
        </row>
        <row r="388">
          <cell r="A388" t="str">
            <v>23</v>
          </cell>
          <cell r="B388" t="str">
            <v>65540</v>
          </cell>
          <cell r="C388" t="str">
            <v>Mendocino</v>
          </cell>
          <cell r="D388" t="str">
            <v>Anderson Valley Unified</v>
          </cell>
          <cell r="E388">
            <v>543</v>
          </cell>
          <cell r="F388">
            <v>11323</v>
          </cell>
          <cell r="G388">
            <v>3</v>
          </cell>
        </row>
        <row r="389">
          <cell r="A389" t="str">
            <v>23</v>
          </cell>
          <cell r="B389" t="str">
            <v>65557</v>
          </cell>
          <cell r="C389" t="str">
            <v>Mendocino</v>
          </cell>
          <cell r="D389" t="str">
            <v>Arena Union Elementary</v>
          </cell>
          <cell r="E389">
            <v>209</v>
          </cell>
          <cell r="F389">
            <v>3564</v>
          </cell>
          <cell r="G389">
            <v>1</v>
          </cell>
        </row>
        <row r="390">
          <cell r="A390" t="str">
            <v>23</v>
          </cell>
          <cell r="B390" t="str">
            <v>65565</v>
          </cell>
          <cell r="C390" t="str">
            <v>Mendocino</v>
          </cell>
          <cell r="D390" t="str">
            <v>Fort Bragg Unified</v>
          </cell>
          <cell r="E390">
            <v>1907</v>
          </cell>
          <cell r="F390">
            <v>40413</v>
          </cell>
          <cell r="G390">
            <v>8</v>
          </cell>
        </row>
        <row r="391">
          <cell r="A391" t="str">
            <v>23</v>
          </cell>
          <cell r="B391" t="str">
            <v>65573</v>
          </cell>
          <cell r="C391" t="str">
            <v>Mendocino</v>
          </cell>
          <cell r="D391" t="str">
            <v>Manchester Union Elementary</v>
          </cell>
          <cell r="E391">
            <v>67</v>
          </cell>
          <cell r="F391">
            <v>3564</v>
          </cell>
          <cell r="G391">
            <v>1</v>
          </cell>
        </row>
        <row r="392">
          <cell r="A392" t="str">
            <v>23</v>
          </cell>
          <cell r="B392" t="str">
            <v>65581</v>
          </cell>
          <cell r="C392" t="str">
            <v>Mendocino</v>
          </cell>
          <cell r="D392" t="str">
            <v>Mendocino Unified</v>
          </cell>
          <cell r="E392">
            <v>548</v>
          </cell>
          <cell r="F392">
            <v>21983</v>
          </cell>
          <cell r="G392">
            <v>7</v>
          </cell>
        </row>
        <row r="393">
          <cell r="A393" t="str">
            <v>23</v>
          </cell>
          <cell r="B393" t="str">
            <v>65599</v>
          </cell>
          <cell r="C393" t="str">
            <v>Mendocino</v>
          </cell>
          <cell r="D393" t="str">
            <v>Point Arena Joint Union High</v>
          </cell>
          <cell r="E393">
            <v>185</v>
          </cell>
          <cell r="F393">
            <v>5792</v>
          </cell>
          <cell r="G393">
            <v>2</v>
          </cell>
        </row>
        <row r="394">
          <cell r="A394" t="str">
            <v>23</v>
          </cell>
          <cell r="B394" t="str">
            <v>65607</v>
          </cell>
          <cell r="C394" t="str">
            <v>Mendocino</v>
          </cell>
          <cell r="D394" t="str">
            <v>Round Valley Unified</v>
          </cell>
          <cell r="E394">
            <v>331</v>
          </cell>
          <cell r="F394">
            <v>13971</v>
          </cell>
          <cell r="G394">
            <v>5</v>
          </cell>
        </row>
        <row r="395">
          <cell r="A395" t="str">
            <v>23</v>
          </cell>
          <cell r="B395" t="str">
            <v>65615</v>
          </cell>
          <cell r="C395" t="str">
            <v>Mendocino</v>
          </cell>
          <cell r="D395" t="str">
            <v>Ukiah Unified</v>
          </cell>
          <cell r="E395">
            <v>5736</v>
          </cell>
          <cell r="F395">
            <v>99898</v>
          </cell>
          <cell r="G395">
            <v>12</v>
          </cell>
        </row>
        <row r="396">
          <cell r="A396" t="str">
            <v>23</v>
          </cell>
          <cell r="B396" t="str">
            <v>65623</v>
          </cell>
          <cell r="C396" t="str">
            <v>Mendocino</v>
          </cell>
          <cell r="D396" t="str">
            <v>Willits Unified</v>
          </cell>
          <cell r="E396">
            <v>1824</v>
          </cell>
          <cell r="F396">
            <v>43572</v>
          </cell>
          <cell r="G396">
            <v>9</v>
          </cell>
        </row>
        <row r="397">
          <cell r="A397" t="str">
            <v>23</v>
          </cell>
          <cell r="B397" t="str">
            <v>73866</v>
          </cell>
          <cell r="C397" t="str">
            <v>Mendocino</v>
          </cell>
          <cell r="D397" t="str">
            <v>Potter Valley Community Unified</v>
          </cell>
          <cell r="E397">
            <v>261</v>
          </cell>
          <cell r="F397">
            <v>15148</v>
          </cell>
          <cell r="G397">
            <v>5</v>
          </cell>
        </row>
        <row r="398">
          <cell r="A398" t="str">
            <v>23</v>
          </cell>
          <cell r="B398" t="str">
            <v>73916</v>
          </cell>
          <cell r="C398" t="str">
            <v>Mendocino</v>
          </cell>
          <cell r="D398" t="str">
            <v>Laytonville Unified</v>
          </cell>
          <cell r="E398">
            <v>386</v>
          </cell>
          <cell r="F398">
            <v>16182</v>
          </cell>
          <cell r="G398">
            <v>6</v>
          </cell>
        </row>
        <row r="399">
          <cell r="A399" t="str">
            <v>23</v>
          </cell>
          <cell r="B399" t="str">
            <v>75218</v>
          </cell>
          <cell r="C399" t="str">
            <v>Mendocino</v>
          </cell>
          <cell r="D399" t="str">
            <v>Leggett Valley Unified</v>
          </cell>
          <cell r="E399">
            <v>149</v>
          </cell>
          <cell r="F399">
            <v>15148</v>
          </cell>
          <cell r="G399">
            <v>5</v>
          </cell>
        </row>
        <row r="400">
          <cell r="A400" t="str">
            <v>24</v>
          </cell>
          <cell r="B400" t="str">
            <v>10249</v>
          </cell>
          <cell r="C400" t="str">
            <v>Merced</v>
          </cell>
          <cell r="D400" t="str">
            <v>Merced County Office of Education</v>
          </cell>
          <cell r="E400">
            <v>1865</v>
          </cell>
          <cell r="F400">
            <v>41383</v>
          </cell>
          <cell r="G400">
            <v>7</v>
          </cell>
        </row>
        <row r="401">
          <cell r="A401" t="str">
            <v>24</v>
          </cell>
          <cell r="B401" t="str">
            <v>65631</v>
          </cell>
          <cell r="C401" t="str">
            <v>Merced</v>
          </cell>
          <cell r="D401" t="str">
            <v>Atwater Elementary</v>
          </cell>
          <cell r="E401">
            <v>4612</v>
          </cell>
          <cell r="F401">
            <v>80446</v>
          </cell>
          <cell r="G401">
            <v>9</v>
          </cell>
        </row>
        <row r="402">
          <cell r="A402" t="str">
            <v>24</v>
          </cell>
          <cell r="B402" t="str">
            <v>65649</v>
          </cell>
          <cell r="C402" t="str">
            <v>Merced</v>
          </cell>
          <cell r="D402" t="str">
            <v>Ballico-Cressey Elementary</v>
          </cell>
          <cell r="E402">
            <v>311</v>
          </cell>
          <cell r="F402">
            <v>7128</v>
          </cell>
          <cell r="G402">
            <v>2</v>
          </cell>
        </row>
        <row r="403">
          <cell r="A403" t="str">
            <v>24</v>
          </cell>
          <cell r="B403" t="str">
            <v>65680</v>
          </cell>
          <cell r="C403" t="str">
            <v>Merced</v>
          </cell>
          <cell r="D403" t="str">
            <v>El Nido Elementary</v>
          </cell>
          <cell r="E403">
            <v>181</v>
          </cell>
          <cell r="F403">
            <v>3564</v>
          </cell>
          <cell r="G403">
            <v>1</v>
          </cell>
        </row>
        <row r="404">
          <cell r="A404" t="str">
            <v>24</v>
          </cell>
          <cell r="B404" t="str">
            <v>65698</v>
          </cell>
          <cell r="C404" t="str">
            <v>Merced</v>
          </cell>
          <cell r="D404" t="str">
            <v>Hilmar Unified</v>
          </cell>
          <cell r="E404">
            <v>2362</v>
          </cell>
          <cell r="F404">
            <v>45584</v>
          </cell>
          <cell r="G404">
            <v>6</v>
          </cell>
        </row>
        <row r="405">
          <cell r="A405" t="str">
            <v>24</v>
          </cell>
          <cell r="B405" t="str">
            <v>65722</v>
          </cell>
          <cell r="C405" t="str">
            <v>Merced</v>
          </cell>
          <cell r="D405" t="str">
            <v>Le Grand Union Elementary</v>
          </cell>
          <cell r="E405">
            <v>403</v>
          </cell>
          <cell r="F405">
            <v>6851</v>
          </cell>
          <cell r="G405">
            <v>1</v>
          </cell>
        </row>
        <row r="406">
          <cell r="A406" t="str">
            <v>24</v>
          </cell>
          <cell r="B406" t="str">
            <v>65730</v>
          </cell>
          <cell r="C406" t="str">
            <v>Merced</v>
          </cell>
          <cell r="D406" t="str">
            <v>Le Grand Union High</v>
          </cell>
          <cell r="E406">
            <v>572</v>
          </cell>
          <cell r="F406">
            <v>12149</v>
          </cell>
          <cell r="G406">
            <v>2</v>
          </cell>
        </row>
        <row r="407">
          <cell r="A407" t="str">
            <v>24</v>
          </cell>
          <cell r="B407" t="str">
            <v>65748</v>
          </cell>
          <cell r="C407" t="str">
            <v>Merced</v>
          </cell>
          <cell r="D407" t="str">
            <v>Livingston Union</v>
          </cell>
          <cell r="E407">
            <v>2521</v>
          </cell>
          <cell r="F407">
            <v>42858</v>
          </cell>
          <cell r="G407">
            <v>4</v>
          </cell>
        </row>
        <row r="408">
          <cell r="A408" t="str">
            <v>24</v>
          </cell>
          <cell r="B408" t="str">
            <v>65755</v>
          </cell>
          <cell r="C408" t="str">
            <v>Merced</v>
          </cell>
          <cell r="D408" t="str">
            <v>Los Banos Unified</v>
          </cell>
          <cell r="E408">
            <v>8748</v>
          </cell>
          <cell r="F408">
            <v>151319</v>
          </cell>
          <cell r="G408">
            <v>11</v>
          </cell>
        </row>
        <row r="409">
          <cell r="A409" t="str">
            <v>24</v>
          </cell>
          <cell r="B409" t="str">
            <v>65763</v>
          </cell>
          <cell r="C409" t="str">
            <v>Merced</v>
          </cell>
          <cell r="D409" t="str">
            <v>McSwain Union Elementary</v>
          </cell>
          <cell r="E409">
            <v>782</v>
          </cell>
          <cell r="F409">
            <v>13295</v>
          </cell>
          <cell r="G409">
            <v>1</v>
          </cell>
        </row>
        <row r="410">
          <cell r="A410" t="str">
            <v>24</v>
          </cell>
          <cell r="B410" t="str">
            <v>65771</v>
          </cell>
          <cell r="C410" t="str">
            <v>Merced</v>
          </cell>
          <cell r="D410" t="str">
            <v>Merced City Elementary</v>
          </cell>
          <cell r="E410">
            <v>10876</v>
          </cell>
          <cell r="F410">
            <v>188086</v>
          </cell>
          <cell r="G410">
            <v>18</v>
          </cell>
        </row>
        <row r="411">
          <cell r="A411" t="str">
            <v>24</v>
          </cell>
          <cell r="B411" t="str">
            <v>65789</v>
          </cell>
          <cell r="C411" t="str">
            <v>Merced</v>
          </cell>
          <cell r="D411" t="str">
            <v>Merced Union High</v>
          </cell>
          <cell r="E411">
            <v>10591</v>
          </cell>
          <cell r="F411">
            <v>182343</v>
          </cell>
          <cell r="G411">
            <v>8</v>
          </cell>
        </row>
        <row r="412">
          <cell r="A412" t="str">
            <v>24</v>
          </cell>
          <cell r="B412" t="str">
            <v>65813</v>
          </cell>
          <cell r="C412" t="str">
            <v>Merced</v>
          </cell>
          <cell r="D412" t="str">
            <v>Plainsburg Union Elementary</v>
          </cell>
          <cell r="E412">
            <v>114</v>
          </cell>
          <cell r="F412">
            <v>3564</v>
          </cell>
          <cell r="G412">
            <v>1</v>
          </cell>
        </row>
        <row r="413">
          <cell r="A413" t="str">
            <v>24</v>
          </cell>
          <cell r="B413" t="str">
            <v>65821</v>
          </cell>
          <cell r="C413" t="str">
            <v>Merced</v>
          </cell>
          <cell r="D413" t="str">
            <v>Planada Elementary</v>
          </cell>
          <cell r="E413">
            <v>794</v>
          </cell>
          <cell r="F413">
            <v>13498</v>
          </cell>
          <cell r="G413">
            <v>2</v>
          </cell>
        </row>
        <row r="414">
          <cell r="A414" t="str">
            <v>24</v>
          </cell>
          <cell r="B414" t="str">
            <v>65839</v>
          </cell>
          <cell r="C414" t="str">
            <v>Merced</v>
          </cell>
          <cell r="D414" t="str">
            <v>Snelling-Merced Falls Union Elementary</v>
          </cell>
          <cell r="E414">
            <v>86</v>
          </cell>
          <cell r="F414">
            <v>3564</v>
          </cell>
          <cell r="G414">
            <v>1</v>
          </cell>
        </row>
        <row r="415">
          <cell r="A415" t="str">
            <v>24</v>
          </cell>
          <cell r="B415" t="str">
            <v>65862</v>
          </cell>
          <cell r="C415" t="str">
            <v>Merced</v>
          </cell>
          <cell r="D415" t="str">
            <v>Weaver Union</v>
          </cell>
          <cell r="E415">
            <v>2371</v>
          </cell>
          <cell r="F415">
            <v>40309</v>
          </cell>
          <cell r="G415">
            <v>3</v>
          </cell>
        </row>
        <row r="416">
          <cell r="A416" t="str">
            <v>24</v>
          </cell>
          <cell r="B416" t="str">
            <v>65870</v>
          </cell>
          <cell r="C416" t="str">
            <v>Merced</v>
          </cell>
          <cell r="D416" t="str">
            <v>Winton Elementary</v>
          </cell>
          <cell r="E416">
            <v>1794</v>
          </cell>
          <cell r="F416">
            <v>30498</v>
          </cell>
          <cell r="G416">
            <v>4</v>
          </cell>
        </row>
        <row r="417">
          <cell r="A417" t="str">
            <v>24</v>
          </cell>
          <cell r="B417" t="str">
            <v>73619</v>
          </cell>
          <cell r="C417" t="str">
            <v>Merced</v>
          </cell>
          <cell r="D417" t="str">
            <v>Gustine Unified</v>
          </cell>
          <cell r="E417">
            <v>1812</v>
          </cell>
          <cell r="F417">
            <v>36137</v>
          </cell>
          <cell r="G417">
            <v>6</v>
          </cell>
        </row>
        <row r="418">
          <cell r="A418" t="str">
            <v>24</v>
          </cell>
          <cell r="B418" t="str">
            <v>73726</v>
          </cell>
          <cell r="C418" t="str">
            <v>Merced</v>
          </cell>
          <cell r="D418" t="str">
            <v>Merced River Union Elementary</v>
          </cell>
          <cell r="E418">
            <v>187</v>
          </cell>
          <cell r="F418">
            <v>7128</v>
          </cell>
          <cell r="G418">
            <v>2</v>
          </cell>
        </row>
        <row r="419">
          <cell r="A419" t="str">
            <v>24</v>
          </cell>
          <cell r="B419" t="str">
            <v>75317</v>
          </cell>
          <cell r="C419" t="str">
            <v>Merced</v>
          </cell>
          <cell r="D419" t="str">
            <v>Dos Palos Oro Loma Joint Unified</v>
          </cell>
          <cell r="E419">
            <v>2570</v>
          </cell>
          <cell r="F419">
            <v>47011</v>
          </cell>
          <cell r="G419">
            <v>6</v>
          </cell>
        </row>
        <row r="420">
          <cell r="A420" t="str">
            <v>24</v>
          </cell>
          <cell r="B420" t="str">
            <v>75366</v>
          </cell>
          <cell r="C420" t="str">
            <v>Merced</v>
          </cell>
          <cell r="D420" t="str">
            <v>Delhi Unified</v>
          </cell>
          <cell r="E420">
            <v>2644</v>
          </cell>
          <cell r="F420">
            <v>52410</v>
          </cell>
          <cell r="G420">
            <v>7</v>
          </cell>
        </row>
        <row r="421">
          <cell r="A421" t="str">
            <v>25</v>
          </cell>
          <cell r="B421" t="str">
            <v>10256</v>
          </cell>
          <cell r="C421" t="str">
            <v>Modoc</v>
          </cell>
          <cell r="D421" t="str">
            <v>Modoc County Office of Education</v>
          </cell>
          <cell r="E421">
            <v>65</v>
          </cell>
          <cell r="F421">
            <v>11584</v>
          </cell>
          <cell r="G421">
            <v>4</v>
          </cell>
        </row>
        <row r="422">
          <cell r="A422" t="str">
            <v>25</v>
          </cell>
          <cell r="B422" t="str">
            <v>65896</v>
          </cell>
          <cell r="C422" t="str">
            <v>Modoc</v>
          </cell>
          <cell r="D422" t="str">
            <v>Surprise Valley Joint Unified</v>
          </cell>
          <cell r="E422">
            <v>163</v>
          </cell>
          <cell r="F422">
            <v>11584</v>
          </cell>
          <cell r="G422">
            <v>4</v>
          </cell>
        </row>
        <row r="423">
          <cell r="A423" t="str">
            <v>25</v>
          </cell>
          <cell r="B423" t="str">
            <v>73585</v>
          </cell>
          <cell r="C423" t="str">
            <v>Modoc</v>
          </cell>
          <cell r="D423" t="str">
            <v>Modoc Joint Unified</v>
          </cell>
          <cell r="E423">
            <v>914</v>
          </cell>
          <cell r="F423">
            <v>30178</v>
          </cell>
          <cell r="G423">
            <v>9</v>
          </cell>
        </row>
        <row r="424">
          <cell r="A424" t="str">
            <v>25</v>
          </cell>
          <cell r="B424" t="str">
            <v>73593</v>
          </cell>
          <cell r="C424" t="str">
            <v>Modoc</v>
          </cell>
          <cell r="D424" t="str">
            <v>Tulelake Basin Joint Unified</v>
          </cell>
          <cell r="E424">
            <v>535</v>
          </cell>
          <cell r="F424">
            <v>15596</v>
          </cell>
          <cell r="G424">
            <v>5</v>
          </cell>
        </row>
        <row r="425">
          <cell r="A425" t="str">
            <v>26</v>
          </cell>
          <cell r="B425" t="str">
            <v>10264</v>
          </cell>
          <cell r="C425" t="str">
            <v>Mono</v>
          </cell>
          <cell r="D425" t="str">
            <v>Mono County Office of Education</v>
          </cell>
          <cell r="E425">
            <v>41</v>
          </cell>
          <cell r="F425">
            <v>8912</v>
          </cell>
          <cell r="G425">
            <v>4</v>
          </cell>
        </row>
        <row r="426">
          <cell r="A426" t="str">
            <v>26</v>
          </cell>
          <cell r="B426" t="str">
            <v>73668</v>
          </cell>
          <cell r="C426" t="str">
            <v>Mono</v>
          </cell>
          <cell r="D426" t="str">
            <v>Eastern Sierra Unified</v>
          </cell>
          <cell r="E426">
            <v>490</v>
          </cell>
          <cell r="F426">
            <v>33860</v>
          </cell>
          <cell r="G426">
            <v>11</v>
          </cell>
        </row>
        <row r="427">
          <cell r="A427" t="str">
            <v>26</v>
          </cell>
          <cell r="B427" t="str">
            <v>73692</v>
          </cell>
          <cell r="C427" t="str">
            <v>Mono</v>
          </cell>
          <cell r="D427" t="str">
            <v>Mammoth Unified</v>
          </cell>
          <cell r="E427">
            <v>1178</v>
          </cell>
          <cell r="F427">
            <v>26423</v>
          </cell>
          <cell r="G427">
            <v>5</v>
          </cell>
        </row>
        <row r="428">
          <cell r="A428" t="str">
            <v>27</v>
          </cell>
          <cell r="B428" t="str">
            <v>10272</v>
          </cell>
          <cell r="C428" t="str">
            <v>Monterey</v>
          </cell>
          <cell r="D428" t="str">
            <v>Monterey County Office of Education</v>
          </cell>
          <cell r="E428">
            <v>1196</v>
          </cell>
          <cell r="F428">
            <v>23370</v>
          </cell>
          <cell r="G428">
            <v>4</v>
          </cell>
        </row>
        <row r="429">
          <cell r="A429" t="str">
            <v>27</v>
          </cell>
          <cell r="B429" t="str">
            <v>65961</v>
          </cell>
          <cell r="C429" t="str">
            <v>Monterey</v>
          </cell>
          <cell r="D429" t="str">
            <v>Alisal Union</v>
          </cell>
          <cell r="E429">
            <v>7463</v>
          </cell>
          <cell r="F429">
            <v>126874</v>
          </cell>
          <cell r="G429">
            <v>11</v>
          </cell>
        </row>
        <row r="430">
          <cell r="A430" t="str">
            <v>27</v>
          </cell>
          <cell r="B430" t="str">
            <v>65979</v>
          </cell>
          <cell r="C430" t="str">
            <v>Monterey</v>
          </cell>
          <cell r="D430" t="str">
            <v>Bradley Union Elementary</v>
          </cell>
          <cell r="E430">
            <v>42</v>
          </cell>
          <cell r="F430">
            <v>3564</v>
          </cell>
          <cell r="G430">
            <v>1</v>
          </cell>
        </row>
        <row r="431">
          <cell r="A431" t="str">
            <v>27</v>
          </cell>
          <cell r="B431" t="str">
            <v>65987</v>
          </cell>
          <cell r="C431" t="str">
            <v>Monterey</v>
          </cell>
          <cell r="D431" t="str">
            <v>Carmel Unified</v>
          </cell>
          <cell r="E431">
            <v>2152</v>
          </cell>
          <cell r="F431">
            <v>42250</v>
          </cell>
          <cell r="G431">
            <v>6</v>
          </cell>
        </row>
        <row r="432">
          <cell r="A432" t="str">
            <v>27</v>
          </cell>
          <cell r="B432" t="str">
            <v>65995</v>
          </cell>
          <cell r="C432" t="str">
            <v>Monterey</v>
          </cell>
          <cell r="D432" t="str">
            <v>Chualar Union Elementary</v>
          </cell>
          <cell r="E432">
            <v>364</v>
          </cell>
          <cell r="F432">
            <v>6188</v>
          </cell>
          <cell r="G432">
            <v>1</v>
          </cell>
        </row>
        <row r="433">
          <cell r="A433" t="str">
            <v>27</v>
          </cell>
          <cell r="B433" t="str">
            <v>66027</v>
          </cell>
          <cell r="C433" t="str">
            <v>Monterey</v>
          </cell>
          <cell r="D433" t="str">
            <v>Graves Elementary</v>
          </cell>
          <cell r="E433">
            <v>33</v>
          </cell>
          <cell r="F433">
            <v>3564</v>
          </cell>
          <cell r="G433">
            <v>1</v>
          </cell>
        </row>
        <row r="434">
          <cell r="A434" t="str">
            <v>27</v>
          </cell>
          <cell r="B434" t="str">
            <v>66035</v>
          </cell>
          <cell r="C434" t="str">
            <v>Monterey</v>
          </cell>
          <cell r="D434" t="str">
            <v>Greenfield Union Elementary</v>
          </cell>
          <cell r="E434">
            <v>2635</v>
          </cell>
          <cell r="F434">
            <v>44796</v>
          </cell>
          <cell r="G434">
            <v>4</v>
          </cell>
        </row>
        <row r="435">
          <cell r="A435" t="str">
            <v>27</v>
          </cell>
          <cell r="B435" t="str">
            <v>66050</v>
          </cell>
          <cell r="C435" t="str">
            <v>Monterey</v>
          </cell>
          <cell r="D435" t="str">
            <v>King City Union</v>
          </cell>
          <cell r="E435">
            <v>2431</v>
          </cell>
          <cell r="F435">
            <v>41594</v>
          </cell>
          <cell r="G435">
            <v>4</v>
          </cell>
        </row>
        <row r="436">
          <cell r="A436" t="str">
            <v>27</v>
          </cell>
          <cell r="B436" t="str">
            <v>66068</v>
          </cell>
          <cell r="C436" t="str">
            <v>Monterey</v>
          </cell>
          <cell r="D436" t="str">
            <v>King City Joint Union High</v>
          </cell>
          <cell r="E436">
            <v>2134</v>
          </cell>
          <cell r="F436">
            <v>41436</v>
          </cell>
          <cell r="G436">
            <v>4</v>
          </cell>
        </row>
        <row r="437">
          <cell r="A437" t="str">
            <v>27</v>
          </cell>
          <cell r="B437" t="str">
            <v>66076</v>
          </cell>
          <cell r="C437" t="str">
            <v>Monterey</v>
          </cell>
          <cell r="D437" t="str">
            <v>Lagunita Elementary</v>
          </cell>
          <cell r="E437">
            <v>93</v>
          </cell>
          <cell r="F437">
            <v>3564</v>
          </cell>
          <cell r="G437">
            <v>1</v>
          </cell>
        </row>
        <row r="438">
          <cell r="A438" t="str">
            <v>27</v>
          </cell>
          <cell r="B438" t="str">
            <v>66084</v>
          </cell>
          <cell r="C438" t="str">
            <v>Monterey</v>
          </cell>
          <cell r="D438" t="str">
            <v>Mission Union Elementary</v>
          </cell>
          <cell r="E438">
            <v>99</v>
          </cell>
          <cell r="F438">
            <v>3564</v>
          </cell>
          <cell r="G438">
            <v>1</v>
          </cell>
        </row>
        <row r="439">
          <cell r="A439" t="str">
            <v>27</v>
          </cell>
          <cell r="B439" t="str">
            <v>66092</v>
          </cell>
          <cell r="C439" t="str">
            <v>Monterey</v>
          </cell>
          <cell r="D439" t="str">
            <v>Monterey Peninsula Unified</v>
          </cell>
          <cell r="E439">
            <v>11192</v>
          </cell>
          <cell r="F439">
            <v>195329</v>
          </cell>
          <cell r="G439">
            <v>21</v>
          </cell>
        </row>
        <row r="440">
          <cell r="A440" t="str">
            <v>27</v>
          </cell>
          <cell r="B440" t="str">
            <v>66134</v>
          </cell>
          <cell r="C440" t="str">
            <v>Monterey</v>
          </cell>
          <cell r="D440" t="str">
            <v>Pacific Grove Unified</v>
          </cell>
          <cell r="E440">
            <v>1692</v>
          </cell>
          <cell r="F440">
            <v>30720</v>
          </cell>
          <cell r="G440">
            <v>5</v>
          </cell>
        </row>
        <row r="441">
          <cell r="A441" t="str">
            <v>27</v>
          </cell>
          <cell r="B441" t="str">
            <v>66142</v>
          </cell>
          <cell r="C441" t="str">
            <v>Monterey</v>
          </cell>
          <cell r="D441" t="str">
            <v>Salinas City Elementary</v>
          </cell>
          <cell r="E441">
            <v>7866</v>
          </cell>
          <cell r="F441">
            <v>136387</v>
          </cell>
          <cell r="G441">
            <v>13</v>
          </cell>
        </row>
        <row r="442">
          <cell r="A442" t="str">
            <v>27</v>
          </cell>
          <cell r="B442" t="str">
            <v>66159</v>
          </cell>
          <cell r="C442" t="str">
            <v>Monterey</v>
          </cell>
          <cell r="D442" t="str">
            <v>Salinas Union High</v>
          </cell>
          <cell r="E442">
            <v>13455</v>
          </cell>
          <cell r="F442">
            <v>230736</v>
          </cell>
          <cell r="G442">
            <v>10</v>
          </cell>
        </row>
        <row r="443">
          <cell r="A443" t="str">
            <v>27</v>
          </cell>
          <cell r="B443" t="str">
            <v>66167</v>
          </cell>
          <cell r="C443" t="str">
            <v>Monterey</v>
          </cell>
          <cell r="D443" t="str">
            <v>San Antonio Union Elementary</v>
          </cell>
          <cell r="E443">
            <v>190</v>
          </cell>
          <cell r="F443">
            <v>3564</v>
          </cell>
          <cell r="G443">
            <v>1</v>
          </cell>
        </row>
        <row r="444">
          <cell r="A444" t="str">
            <v>27</v>
          </cell>
          <cell r="B444" t="str">
            <v>66175</v>
          </cell>
          <cell r="C444" t="str">
            <v>Monterey</v>
          </cell>
          <cell r="D444" t="str">
            <v>San Ardo Union Elementary</v>
          </cell>
          <cell r="E444">
            <v>119</v>
          </cell>
          <cell r="F444">
            <v>3564</v>
          </cell>
          <cell r="G444">
            <v>1</v>
          </cell>
        </row>
        <row r="445">
          <cell r="A445" t="str">
            <v>27</v>
          </cell>
          <cell r="B445" t="str">
            <v>66183</v>
          </cell>
          <cell r="C445" t="str">
            <v>Monterey</v>
          </cell>
          <cell r="D445" t="str">
            <v>San Lucas Union Elementary</v>
          </cell>
          <cell r="E445">
            <v>64</v>
          </cell>
          <cell r="F445">
            <v>3564</v>
          </cell>
          <cell r="G445">
            <v>1</v>
          </cell>
        </row>
        <row r="446">
          <cell r="A446" t="str">
            <v>27</v>
          </cell>
          <cell r="B446" t="str">
            <v>66191</v>
          </cell>
          <cell r="C446" t="str">
            <v>Monterey</v>
          </cell>
          <cell r="D446" t="str">
            <v>Santa Rita Union Elementary</v>
          </cell>
          <cell r="E446">
            <v>3094</v>
          </cell>
          <cell r="F446">
            <v>52599</v>
          </cell>
          <cell r="G446">
            <v>5</v>
          </cell>
        </row>
        <row r="447">
          <cell r="A447" t="str">
            <v>27</v>
          </cell>
          <cell r="B447" t="str">
            <v>66225</v>
          </cell>
          <cell r="C447" t="str">
            <v>Monterey</v>
          </cell>
          <cell r="D447" t="str">
            <v>Spreckels Union Elementary</v>
          </cell>
          <cell r="E447">
            <v>903</v>
          </cell>
          <cell r="F447">
            <v>15351</v>
          </cell>
          <cell r="G447">
            <v>2</v>
          </cell>
        </row>
        <row r="448">
          <cell r="A448" t="str">
            <v>27</v>
          </cell>
          <cell r="B448" t="str">
            <v>66233</v>
          </cell>
          <cell r="C448" t="str">
            <v>Monterey</v>
          </cell>
          <cell r="D448" t="str">
            <v>Washington Union Elementary</v>
          </cell>
          <cell r="E448">
            <v>949</v>
          </cell>
          <cell r="F448">
            <v>16133</v>
          </cell>
          <cell r="G448">
            <v>3</v>
          </cell>
        </row>
        <row r="449">
          <cell r="A449" t="str">
            <v>27</v>
          </cell>
          <cell r="B449" t="str">
            <v>73825</v>
          </cell>
          <cell r="C449" t="str">
            <v>Monterey</v>
          </cell>
          <cell r="D449" t="str">
            <v>North Monterey County Unified</v>
          </cell>
          <cell r="E449">
            <v>4632</v>
          </cell>
          <cell r="F449">
            <v>81555</v>
          </cell>
          <cell r="G449">
            <v>8</v>
          </cell>
        </row>
        <row r="450">
          <cell r="A450" t="str">
            <v>27</v>
          </cell>
          <cell r="B450" t="str">
            <v>75150</v>
          </cell>
          <cell r="C450" t="str">
            <v>Monterey</v>
          </cell>
          <cell r="D450" t="str">
            <v>Pacific Unified</v>
          </cell>
          <cell r="E450">
            <v>15</v>
          </cell>
          <cell r="F450">
            <v>2228</v>
          </cell>
          <cell r="G450">
            <v>1</v>
          </cell>
        </row>
        <row r="451">
          <cell r="A451" t="str">
            <v>27</v>
          </cell>
          <cell r="B451" t="str">
            <v>75440</v>
          </cell>
          <cell r="C451" t="str">
            <v>Monterey</v>
          </cell>
          <cell r="D451" t="str">
            <v>Soledad Unified</v>
          </cell>
          <cell r="E451">
            <v>4259</v>
          </cell>
          <cell r="F451">
            <v>77016</v>
          </cell>
          <cell r="G451">
            <v>9</v>
          </cell>
        </row>
        <row r="452">
          <cell r="A452" t="str">
            <v>27</v>
          </cell>
          <cell r="B452" t="str">
            <v>75473</v>
          </cell>
          <cell r="C452" t="str">
            <v>Monterey</v>
          </cell>
          <cell r="D452" t="str">
            <v>Gonzales Unified</v>
          </cell>
          <cell r="E452">
            <v>2296</v>
          </cell>
          <cell r="F452">
            <v>41985</v>
          </cell>
          <cell r="G452">
            <v>4</v>
          </cell>
        </row>
        <row r="453">
          <cell r="A453" t="str">
            <v>28</v>
          </cell>
          <cell r="B453" t="str">
            <v>10280</v>
          </cell>
          <cell r="C453" t="str">
            <v>Napa</v>
          </cell>
          <cell r="D453" t="str">
            <v>Napa County Office of Education</v>
          </cell>
          <cell r="E453">
            <v>201</v>
          </cell>
          <cell r="F453">
            <v>11584</v>
          </cell>
          <cell r="G453">
            <v>4</v>
          </cell>
        </row>
        <row r="454">
          <cell r="A454" t="str">
            <v>28</v>
          </cell>
          <cell r="B454" t="str">
            <v>66241</v>
          </cell>
          <cell r="C454" t="str">
            <v>Napa</v>
          </cell>
          <cell r="D454" t="str">
            <v>Calistoga Joint Unified</v>
          </cell>
          <cell r="E454">
            <v>868</v>
          </cell>
          <cell r="F454">
            <v>16814</v>
          </cell>
          <cell r="G454">
            <v>3</v>
          </cell>
        </row>
        <row r="455">
          <cell r="A455" t="str">
            <v>28</v>
          </cell>
          <cell r="B455" t="str">
            <v>66258</v>
          </cell>
          <cell r="C455" t="str">
            <v>Napa</v>
          </cell>
          <cell r="D455" t="str">
            <v>Howell Mountain Elementary</v>
          </cell>
          <cell r="E455">
            <v>109</v>
          </cell>
          <cell r="F455">
            <v>3564</v>
          </cell>
          <cell r="G455">
            <v>1</v>
          </cell>
        </row>
        <row r="456">
          <cell r="A456" t="str">
            <v>28</v>
          </cell>
          <cell r="B456" t="str">
            <v>66266</v>
          </cell>
          <cell r="C456" t="str">
            <v>Napa</v>
          </cell>
          <cell r="D456" t="str">
            <v>Napa Valley Unified</v>
          </cell>
          <cell r="E456">
            <v>17498</v>
          </cell>
          <cell r="F456">
            <v>312695</v>
          </cell>
          <cell r="G456">
            <v>36</v>
          </cell>
        </row>
        <row r="457">
          <cell r="A457" t="str">
            <v>28</v>
          </cell>
          <cell r="B457" t="str">
            <v>66282</v>
          </cell>
          <cell r="C457" t="str">
            <v>Napa</v>
          </cell>
          <cell r="D457" t="str">
            <v>Pope Valley Union Elementary</v>
          </cell>
          <cell r="E457">
            <v>65</v>
          </cell>
          <cell r="F457">
            <v>3564</v>
          </cell>
          <cell r="G457">
            <v>1</v>
          </cell>
        </row>
        <row r="458">
          <cell r="A458" t="str">
            <v>28</v>
          </cell>
          <cell r="B458" t="str">
            <v>66290</v>
          </cell>
          <cell r="C458" t="str">
            <v>Napa</v>
          </cell>
          <cell r="D458" t="str">
            <v>Saint Helena Unified</v>
          </cell>
          <cell r="E458">
            <v>1351</v>
          </cell>
          <cell r="F458">
            <v>22967</v>
          </cell>
          <cell r="G458">
            <v>4</v>
          </cell>
        </row>
        <row r="459">
          <cell r="A459" t="str">
            <v>29</v>
          </cell>
          <cell r="B459" t="str">
            <v>10298</v>
          </cell>
          <cell r="C459" t="str">
            <v>Nevada</v>
          </cell>
          <cell r="D459" t="str">
            <v>Nevada County Office of Education</v>
          </cell>
          <cell r="E459">
            <v>1458</v>
          </cell>
          <cell r="F459">
            <v>39470</v>
          </cell>
          <cell r="G459">
            <v>10</v>
          </cell>
        </row>
        <row r="460">
          <cell r="A460" t="str">
            <v>29</v>
          </cell>
          <cell r="B460" t="str">
            <v>66316</v>
          </cell>
          <cell r="C460" t="str">
            <v>Nevada</v>
          </cell>
          <cell r="D460" t="str">
            <v>Chicago Park Elementary</v>
          </cell>
          <cell r="E460">
            <v>148</v>
          </cell>
          <cell r="F460">
            <v>3564</v>
          </cell>
          <cell r="G460">
            <v>1</v>
          </cell>
        </row>
        <row r="461">
          <cell r="A461" t="str">
            <v>29</v>
          </cell>
          <cell r="B461" t="str">
            <v>66324</v>
          </cell>
          <cell r="C461" t="str">
            <v>Nevada</v>
          </cell>
          <cell r="D461" t="str">
            <v>Clear Creek Elementary</v>
          </cell>
          <cell r="E461">
            <v>130</v>
          </cell>
          <cell r="F461">
            <v>3564</v>
          </cell>
          <cell r="G461">
            <v>1</v>
          </cell>
        </row>
        <row r="462">
          <cell r="A462" t="str">
            <v>29</v>
          </cell>
          <cell r="B462" t="str">
            <v>66332</v>
          </cell>
          <cell r="C462" t="str">
            <v>Nevada</v>
          </cell>
          <cell r="D462" t="str">
            <v>Grass Valley Elementary</v>
          </cell>
          <cell r="E462">
            <v>1676</v>
          </cell>
          <cell r="F462">
            <v>32761</v>
          </cell>
          <cell r="G462">
            <v>6</v>
          </cell>
        </row>
        <row r="463">
          <cell r="A463" t="str">
            <v>29</v>
          </cell>
          <cell r="B463" t="str">
            <v>66340</v>
          </cell>
          <cell r="C463" t="str">
            <v>Nevada</v>
          </cell>
          <cell r="D463" t="str">
            <v>Nevada City Elementary</v>
          </cell>
          <cell r="E463">
            <v>1237</v>
          </cell>
          <cell r="F463">
            <v>27234</v>
          </cell>
          <cell r="G463">
            <v>6</v>
          </cell>
        </row>
        <row r="464">
          <cell r="A464" t="str">
            <v>29</v>
          </cell>
          <cell r="B464" t="str">
            <v>66357</v>
          </cell>
          <cell r="C464" t="str">
            <v>Nevada</v>
          </cell>
          <cell r="D464" t="str">
            <v>Nevada Joint Union High</v>
          </cell>
          <cell r="E464">
            <v>3853</v>
          </cell>
          <cell r="F464">
            <v>76940</v>
          </cell>
          <cell r="G464">
            <v>8</v>
          </cell>
        </row>
        <row r="465">
          <cell r="A465" t="str">
            <v>29</v>
          </cell>
          <cell r="B465" t="str">
            <v>66373</v>
          </cell>
          <cell r="C465" t="str">
            <v>Nevada</v>
          </cell>
          <cell r="D465" t="str">
            <v>Pleasant Ridge Union Elementary</v>
          </cell>
          <cell r="E465">
            <v>1676</v>
          </cell>
          <cell r="F465">
            <v>30652</v>
          </cell>
          <cell r="G465">
            <v>5</v>
          </cell>
        </row>
        <row r="466">
          <cell r="A466" t="str">
            <v>29</v>
          </cell>
          <cell r="B466" t="str">
            <v>66381</v>
          </cell>
          <cell r="C466" t="str">
            <v>Nevada</v>
          </cell>
          <cell r="D466" t="str">
            <v>Pleasant Valley Elementary</v>
          </cell>
          <cell r="E466">
            <v>552</v>
          </cell>
          <cell r="F466">
            <v>11561</v>
          </cell>
          <cell r="G466">
            <v>3</v>
          </cell>
        </row>
        <row r="467">
          <cell r="A467" t="str">
            <v>29</v>
          </cell>
          <cell r="B467" t="str">
            <v>66399</v>
          </cell>
          <cell r="C467" t="str">
            <v>Nevada</v>
          </cell>
          <cell r="D467" t="str">
            <v>Ready Springs Union Elementary</v>
          </cell>
          <cell r="E467">
            <v>299</v>
          </cell>
          <cell r="F467">
            <v>7525</v>
          </cell>
          <cell r="G467">
            <v>2</v>
          </cell>
        </row>
        <row r="468">
          <cell r="A468" t="str">
            <v>29</v>
          </cell>
          <cell r="B468" t="str">
            <v>66407</v>
          </cell>
          <cell r="C468" t="str">
            <v>Nevada</v>
          </cell>
          <cell r="D468" t="str">
            <v>Union Hill Elementary</v>
          </cell>
          <cell r="E468">
            <v>773</v>
          </cell>
          <cell r="F468">
            <v>17845</v>
          </cell>
          <cell r="G468">
            <v>3</v>
          </cell>
        </row>
        <row r="469">
          <cell r="A469" t="str">
            <v>29</v>
          </cell>
          <cell r="B469" t="str">
            <v>66415</v>
          </cell>
          <cell r="C469" t="str">
            <v>Nevada</v>
          </cell>
          <cell r="D469" t="str">
            <v>Twin Ridges Elementary</v>
          </cell>
          <cell r="E469">
            <v>97</v>
          </cell>
          <cell r="F469">
            <v>8020</v>
          </cell>
          <cell r="G469">
            <v>3</v>
          </cell>
        </row>
        <row r="470">
          <cell r="A470" t="str">
            <v>30</v>
          </cell>
          <cell r="B470" t="str">
            <v>10306</v>
          </cell>
          <cell r="C470" t="str">
            <v>Orange</v>
          </cell>
          <cell r="D470" t="str">
            <v>Orange County Department of Education</v>
          </cell>
          <cell r="E470">
            <v>8204</v>
          </cell>
          <cell r="F470">
            <v>139473</v>
          </cell>
          <cell r="G470">
            <v>4</v>
          </cell>
        </row>
        <row r="471">
          <cell r="A471" t="str">
            <v>30</v>
          </cell>
          <cell r="B471" t="str">
            <v>66423</v>
          </cell>
          <cell r="C471" t="str">
            <v>Orange</v>
          </cell>
          <cell r="D471" t="str">
            <v>Anaheim City</v>
          </cell>
          <cell r="E471">
            <v>19263</v>
          </cell>
          <cell r="F471">
            <v>327484</v>
          </cell>
          <cell r="G471">
            <v>24</v>
          </cell>
        </row>
        <row r="472">
          <cell r="A472" t="str">
            <v>30</v>
          </cell>
          <cell r="B472" t="str">
            <v>66431</v>
          </cell>
          <cell r="C472" t="str">
            <v>Orange</v>
          </cell>
          <cell r="D472" t="str">
            <v>Anaheim Union High</v>
          </cell>
          <cell r="E472">
            <v>32926</v>
          </cell>
          <cell r="F472">
            <v>564532</v>
          </cell>
          <cell r="G472">
            <v>22</v>
          </cell>
        </row>
        <row r="473">
          <cell r="A473" t="str">
            <v>30</v>
          </cell>
          <cell r="B473" t="str">
            <v>66449</v>
          </cell>
          <cell r="C473" t="str">
            <v>Orange</v>
          </cell>
          <cell r="D473" t="str">
            <v>Brea-Olinda Unified</v>
          </cell>
          <cell r="E473">
            <v>5936</v>
          </cell>
          <cell r="F473">
            <v>103152</v>
          </cell>
          <cell r="G473">
            <v>9</v>
          </cell>
        </row>
        <row r="474">
          <cell r="A474" t="str">
            <v>30</v>
          </cell>
          <cell r="B474" t="str">
            <v>66456</v>
          </cell>
          <cell r="C474" t="str">
            <v>Orange</v>
          </cell>
          <cell r="D474" t="str">
            <v>Buena Park Elementary</v>
          </cell>
          <cell r="E474">
            <v>5564</v>
          </cell>
          <cell r="F474">
            <v>94590</v>
          </cell>
          <cell r="G474">
            <v>7</v>
          </cell>
        </row>
        <row r="475">
          <cell r="A475" t="str">
            <v>30</v>
          </cell>
          <cell r="B475" t="str">
            <v>66464</v>
          </cell>
          <cell r="C475" t="str">
            <v>Orange</v>
          </cell>
          <cell r="D475" t="str">
            <v>Capistrano Unified</v>
          </cell>
          <cell r="E475">
            <v>51683</v>
          </cell>
          <cell r="F475">
            <v>886442</v>
          </cell>
          <cell r="G475">
            <v>58</v>
          </cell>
        </row>
        <row r="476">
          <cell r="A476" t="str">
            <v>30</v>
          </cell>
          <cell r="B476" t="str">
            <v>66472</v>
          </cell>
          <cell r="C476" t="str">
            <v>Orange</v>
          </cell>
          <cell r="D476" t="str">
            <v>Centralia Elementary</v>
          </cell>
          <cell r="E476">
            <v>4745</v>
          </cell>
          <cell r="F476">
            <v>80665</v>
          </cell>
          <cell r="G476">
            <v>9</v>
          </cell>
        </row>
        <row r="477">
          <cell r="A477" t="str">
            <v>30</v>
          </cell>
          <cell r="B477" t="str">
            <v>66480</v>
          </cell>
          <cell r="C477" t="str">
            <v>Orange</v>
          </cell>
          <cell r="D477" t="str">
            <v>Cypress Elementary</v>
          </cell>
          <cell r="E477">
            <v>4077</v>
          </cell>
          <cell r="F477">
            <v>69309</v>
          </cell>
          <cell r="G477">
            <v>9</v>
          </cell>
        </row>
        <row r="478">
          <cell r="A478" t="str">
            <v>30</v>
          </cell>
          <cell r="B478" t="str">
            <v>66498</v>
          </cell>
          <cell r="C478" t="str">
            <v>Orange</v>
          </cell>
          <cell r="D478" t="str">
            <v>Fountain Valley Elementary</v>
          </cell>
          <cell r="E478">
            <v>6142</v>
          </cell>
          <cell r="F478">
            <v>104416</v>
          </cell>
          <cell r="G478">
            <v>11</v>
          </cell>
        </row>
        <row r="479">
          <cell r="A479" t="str">
            <v>30</v>
          </cell>
          <cell r="B479" t="str">
            <v>66506</v>
          </cell>
          <cell r="C479" t="str">
            <v>Orange</v>
          </cell>
          <cell r="D479" t="str">
            <v>Fullerton Elementary</v>
          </cell>
          <cell r="E479">
            <v>13445</v>
          </cell>
          <cell r="F479">
            <v>228572</v>
          </cell>
          <cell r="G479">
            <v>20</v>
          </cell>
        </row>
        <row r="480">
          <cell r="A480" t="str">
            <v>30</v>
          </cell>
          <cell r="B480" t="str">
            <v>66514</v>
          </cell>
          <cell r="C480" t="str">
            <v>Orange</v>
          </cell>
          <cell r="D480" t="str">
            <v>Fullerton Joint Union High</v>
          </cell>
          <cell r="E480">
            <v>16304</v>
          </cell>
          <cell r="F480">
            <v>277177</v>
          </cell>
          <cell r="G480">
            <v>8</v>
          </cell>
        </row>
        <row r="481">
          <cell r="A481" t="str">
            <v>30</v>
          </cell>
          <cell r="B481" t="str">
            <v>66522</v>
          </cell>
          <cell r="C481" t="str">
            <v>Orange</v>
          </cell>
          <cell r="D481" t="str">
            <v>Garden Grove Unified</v>
          </cell>
          <cell r="E481">
            <v>48420</v>
          </cell>
          <cell r="F481">
            <v>830820</v>
          </cell>
          <cell r="G481">
            <v>67</v>
          </cell>
        </row>
        <row r="482">
          <cell r="A482" t="str">
            <v>30</v>
          </cell>
          <cell r="B482" t="str">
            <v>66530</v>
          </cell>
          <cell r="C482" t="str">
            <v>Orange</v>
          </cell>
          <cell r="D482" t="str">
            <v>Huntington Beach City Elementary</v>
          </cell>
          <cell r="E482">
            <v>6674</v>
          </cell>
          <cell r="F482">
            <v>113461</v>
          </cell>
          <cell r="G482">
            <v>9</v>
          </cell>
        </row>
        <row r="483">
          <cell r="A483" t="str">
            <v>30</v>
          </cell>
          <cell r="B483" t="str">
            <v>66548</v>
          </cell>
          <cell r="C483" t="str">
            <v>Orange</v>
          </cell>
          <cell r="D483" t="str">
            <v>Huntington Beach Union High</v>
          </cell>
          <cell r="E483">
            <v>16097</v>
          </cell>
          <cell r="F483">
            <v>276476</v>
          </cell>
          <cell r="G483">
            <v>9</v>
          </cell>
        </row>
        <row r="484">
          <cell r="A484" t="str">
            <v>30</v>
          </cell>
          <cell r="B484" t="str">
            <v>66555</v>
          </cell>
          <cell r="C484" t="str">
            <v>Orange</v>
          </cell>
          <cell r="D484" t="str">
            <v>Laguna Beach Unified</v>
          </cell>
          <cell r="E484">
            <v>2941</v>
          </cell>
          <cell r="F484">
            <v>49998</v>
          </cell>
          <cell r="G484">
            <v>4</v>
          </cell>
        </row>
        <row r="485">
          <cell r="A485" t="str">
            <v>30</v>
          </cell>
          <cell r="B485" t="str">
            <v>66563</v>
          </cell>
          <cell r="C485" t="str">
            <v>Orange</v>
          </cell>
          <cell r="D485" t="str">
            <v>La Habra City Elementary</v>
          </cell>
          <cell r="E485">
            <v>5625</v>
          </cell>
          <cell r="F485">
            <v>95627</v>
          </cell>
          <cell r="G485">
            <v>9</v>
          </cell>
        </row>
        <row r="486">
          <cell r="A486" t="str">
            <v>30</v>
          </cell>
          <cell r="B486" t="str">
            <v>66589</v>
          </cell>
          <cell r="C486" t="str">
            <v>Orange</v>
          </cell>
          <cell r="D486" t="str">
            <v>Magnolia Elementary</v>
          </cell>
          <cell r="E486">
            <v>6313</v>
          </cell>
          <cell r="F486">
            <v>107324</v>
          </cell>
          <cell r="G486">
            <v>9</v>
          </cell>
        </row>
        <row r="487">
          <cell r="A487" t="str">
            <v>30</v>
          </cell>
          <cell r="B487" t="str">
            <v>66597</v>
          </cell>
          <cell r="C487" t="str">
            <v>Orange</v>
          </cell>
          <cell r="D487" t="str">
            <v>Newport-Mesa Unified</v>
          </cell>
          <cell r="E487">
            <v>21488</v>
          </cell>
          <cell r="F487">
            <v>370180</v>
          </cell>
          <cell r="G487">
            <v>32</v>
          </cell>
        </row>
        <row r="488">
          <cell r="A488" t="str">
            <v>30</v>
          </cell>
          <cell r="B488" t="str">
            <v>66613</v>
          </cell>
          <cell r="C488" t="str">
            <v>Orange</v>
          </cell>
          <cell r="D488" t="str">
            <v>Ocean View</v>
          </cell>
          <cell r="E488">
            <v>9503</v>
          </cell>
          <cell r="F488">
            <v>161556</v>
          </cell>
          <cell r="G488">
            <v>15</v>
          </cell>
        </row>
        <row r="489">
          <cell r="A489" t="str">
            <v>30</v>
          </cell>
          <cell r="B489" t="str">
            <v>66621</v>
          </cell>
          <cell r="C489" t="str">
            <v>Orange</v>
          </cell>
          <cell r="D489" t="str">
            <v>Orange Unified</v>
          </cell>
          <cell r="E489">
            <v>29103</v>
          </cell>
          <cell r="F489">
            <v>504490</v>
          </cell>
          <cell r="G489">
            <v>43</v>
          </cell>
        </row>
        <row r="490">
          <cell r="A490" t="str">
            <v>30</v>
          </cell>
          <cell r="B490" t="str">
            <v>66647</v>
          </cell>
          <cell r="C490" t="str">
            <v>Orange</v>
          </cell>
          <cell r="D490" t="str">
            <v>Placentia-Yorba Linda Unified</v>
          </cell>
          <cell r="E490">
            <v>26100</v>
          </cell>
          <cell r="F490">
            <v>448308</v>
          </cell>
          <cell r="G490">
            <v>33</v>
          </cell>
        </row>
        <row r="491">
          <cell r="A491" t="str">
            <v>30</v>
          </cell>
          <cell r="B491" t="str">
            <v>66670</v>
          </cell>
          <cell r="C491" t="str">
            <v>Orange</v>
          </cell>
          <cell r="D491" t="str">
            <v>Santa Ana Unified</v>
          </cell>
          <cell r="E491">
            <v>54584</v>
          </cell>
          <cell r="F491">
            <v>929591</v>
          </cell>
          <cell r="G491">
            <v>55</v>
          </cell>
        </row>
        <row r="492">
          <cell r="A492" t="str">
            <v>30</v>
          </cell>
          <cell r="B492" t="str">
            <v>66696</v>
          </cell>
          <cell r="C492" t="str">
            <v>Orange</v>
          </cell>
          <cell r="D492" t="str">
            <v>Savanna Elementary</v>
          </cell>
          <cell r="E492">
            <v>2468</v>
          </cell>
          <cell r="F492">
            <v>41956</v>
          </cell>
          <cell r="G492">
            <v>4</v>
          </cell>
        </row>
        <row r="493">
          <cell r="A493" t="str">
            <v>30</v>
          </cell>
          <cell r="B493" t="str">
            <v>66746</v>
          </cell>
          <cell r="C493" t="str">
            <v>Orange</v>
          </cell>
          <cell r="D493" t="str">
            <v>Westminster Elementary</v>
          </cell>
          <cell r="E493">
            <v>9875</v>
          </cell>
          <cell r="F493">
            <v>167879</v>
          </cell>
          <cell r="G493">
            <v>15</v>
          </cell>
        </row>
        <row r="494">
          <cell r="A494" t="str">
            <v>30</v>
          </cell>
          <cell r="B494" t="str">
            <v>73635</v>
          </cell>
          <cell r="C494" t="str">
            <v>Orange</v>
          </cell>
          <cell r="D494" t="str">
            <v>Saddleback Valley Unified</v>
          </cell>
          <cell r="E494">
            <v>32903</v>
          </cell>
          <cell r="F494">
            <v>565873</v>
          </cell>
          <cell r="G494">
            <v>37</v>
          </cell>
        </row>
        <row r="495">
          <cell r="A495" t="str">
            <v>30</v>
          </cell>
          <cell r="B495" t="str">
            <v>73643</v>
          </cell>
          <cell r="C495" t="str">
            <v>Orange</v>
          </cell>
          <cell r="D495" t="str">
            <v>Tustin Unified</v>
          </cell>
          <cell r="E495">
            <v>21668</v>
          </cell>
          <cell r="F495">
            <v>370961</v>
          </cell>
          <cell r="G495">
            <v>28</v>
          </cell>
        </row>
        <row r="496">
          <cell r="A496" t="str">
            <v>30</v>
          </cell>
          <cell r="B496" t="str">
            <v>73650</v>
          </cell>
          <cell r="C496" t="str">
            <v>Orange</v>
          </cell>
          <cell r="D496" t="str">
            <v>Irvine Unified</v>
          </cell>
          <cell r="E496">
            <v>26534</v>
          </cell>
          <cell r="F496">
            <v>457280</v>
          </cell>
          <cell r="G496">
            <v>35</v>
          </cell>
        </row>
        <row r="497">
          <cell r="A497" t="str">
            <v>30</v>
          </cell>
          <cell r="B497" t="str">
            <v>73924</v>
          </cell>
          <cell r="C497" t="str">
            <v>Orange</v>
          </cell>
          <cell r="D497" t="str">
            <v>Los Alamitos Unified</v>
          </cell>
          <cell r="E497">
            <v>9461</v>
          </cell>
          <cell r="F497">
            <v>162416</v>
          </cell>
          <cell r="G497">
            <v>10</v>
          </cell>
        </row>
        <row r="498">
          <cell r="A498" t="str">
            <v>31</v>
          </cell>
          <cell r="B498" t="str">
            <v>10314</v>
          </cell>
          <cell r="C498" t="str">
            <v>Placer</v>
          </cell>
          <cell r="D498" t="str">
            <v>Placer County Office of Education</v>
          </cell>
          <cell r="E498">
            <v>644</v>
          </cell>
          <cell r="F498">
            <v>19016</v>
          </cell>
          <cell r="G498">
            <v>5</v>
          </cell>
        </row>
        <row r="499">
          <cell r="A499" t="str">
            <v>31</v>
          </cell>
          <cell r="B499" t="str">
            <v>66761</v>
          </cell>
          <cell r="C499" t="str">
            <v>Placer</v>
          </cell>
          <cell r="D499" t="str">
            <v>Ackerman Elementary</v>
          </cell>
          <cell r="E499">
            <v>508</v>
          </cell>
          <cell r="F499">
            <v>8636</v>
          </cell>
          <cell r="G499">
            <v>1</v>
          </cell>
        </row>
        <row r="500">
          <cell r="A500" t="str">
            <v>31</v>
          </cell>
          <cell r="B500" t="str">
            <v>66779</v>
          </cell>
          <cell r="C500" t="str">
            <v>Placer</v>
          </cell>
          <cell r="D500" t="str">
            <v>Alta-Dutch Flat Union Elementary</v>
          </cell>
          <cell r="E500">
            <v>118</v>
          </cell>
          <cell r="F500">
            <v>5792</v>
          </cell>
          <cell r="G500">
            <v>2</v>
          </cell>
        </row>
        <row r="501">
          <cell r="A501" t="str">
            <v>31</v>
          </cell>
          <cell r="B501" t="str">
            <v>66787</v>
          </cell>
          <cell r="C501" t="str">
            <v>Placer</v>
          </cell>
          <cell r="D501" t="str">
            <v>Auburn Union Elementary</v>
          </cell>
          <cell r="E501">
            <v>2134</v>
          </cell>
          <cell r="F501">
            <v>36278</v>
          </cell>
          <cell r="G501">
            <v>4</v>
          </cell>
        </row>
        <row r="502">
          <cell r="A502" t="str">
            <v>31</v>
          </cell>
          <cell r="B502" t="str">
            <v>66795</v>
          </cell>
          <cell r="C502" t="str">
            <v>Placer</v>
          </cell>
          <cell r="D502" t="str">
            <v>Colfax Elementary</v>
          </cell>
          <cell r="E502">
            <v>388</v>
          </cell>
          <cell r="F502">
            <v>8790</v>
          </cell>
          <cell r="G502">
            <v>2</v>
          </cell>
        </row>
        <row r="503">
          <cell r="A503" t="str">
            <v>31</v>
          </cell>
          <cell r="B503" t="str">
            <v>66803</v>
          </cell>
          <cell r="C503" t="str">
            <v>Placer</v>
          </cell>
          <cell r="D503" t="str">
            <v>Dry Creek Joint Elementary</v>
          </cell>
          <cell r="E503">
            <v>7276</v>
          </cell>
          <cell r="F503">
            <v>123696</v>
          </cell>
          <cell r="G503">
            <v>10</v>
          </cell>
        </row>
        <row r="504">
          <cell r="A504" t="str">
            <v>31</v>
          </cell>
          <cell r="B504" t="str">
            <v>66829</v>
          </cell>
          <cell r="C504" t="str">
            <v>Placer</v>
          </cell>
          <cell r="D504" t="str">
            <v>Eureka Union</v>
          </cell>
          <cell r="E504">
            <v>3700</v>
          </cell>
          <cell r="F504">
            <v>62900</v>
          </cell>
          <cell r="G504">
            <v>8</v>
          </cell>
        </row>
        <row r="505">
          <cell r="A505" t="str">
            <v>31</v>
          </cell>
          <cell r="B505" t="str">
            <v>66837</v>
          </cell>
          <cell r="C505" t="str">
            <v>Placer</v>
          </cell>
          <cell r="D505" t="str">
            <v>Foresthill Union Elementary</v>
          </cell>
          <cell r="E505">
            <v>522</v>
          </cell>
          <cell r="F505">
            <v>8874</v>
          </cell>
          <cell r="G505">
            <v>2</v>
          </cell>
        </row>
        <row r="506">
          <cell r="A506" t="str">
            <v>31</v>
          </cell>
          <cell r="B506" t="str">
            <v>66845</v>
          </cell>
          <cell r="C506" t="str">
            <v>Placer</v>
          </cell>
          <cell r="D506" t="str">
            <v>Loomis Union Elementary</v>
          </cell>
          <cell r="E506">
            <v>2432</v>
          </cell>
          <cell r="F506">
            <v>42199</v>
          </cell>
          <cell r="G506">
            <v>7</v>
          </cell>
        </row>
        <row r="507">
          <cell r="A507" t="str">
            <v>31</v>
          </cell>
          <cell r="B507" t="str">
            <v>66852</v>
          </cell>
          <cell r="C507" t="str">
            <v>Placer</v>
          </cell>
          <cell r="D507" t="str">
            <v>Newcastle Elementary</v>
          </cell>
          <cell r="E507">
            <v>361</v>
          </cell>
          <cell r="F507">
            <v>7128</v>
          </cell>
          <cell r="G507">
            <v>2</v>
          </cell>
        </row>
        <row r="508">
          <cell r="A508" t="str">
            <v>31</v>
          </cell>
          <cell r="B508" t="str">
            <v>66886</v>
          </cell>
          <cell r="C508" t="str">
            <v>Placer</v>
          </cell>
          <cell r="D508" t="str">
            <v>Placer Hills Union Elementary</v>
          </cell>
          <cell r="E508">
            <v>1133</v>
          </cell>
          <cell r="F508">
            <v>19261</v>
          </cell>
          <cell r="G508">
            <v>2</v>
          </cell>
        </row>
        <row r="509">
          <cell r="A509" t="str">
            <v>31</v>
          </cell>
          <cell r="B509" t="str">
            <v>66894</v>
          </cell>
          <cell r="C509" t="str">
            <v>Placer</v>
          </cell>
          <cell r="D509" t="str">
            <v>Placer Union High</v>
          </cell>
          <cell r="E509">
            <v>4527</v>
          </cell>
          <cell r="F509">
            <v>78514</v>
          </cell>
          <cell r="G509">
            <v>6</v>
          </cell>
        </row>
        <row r="510">
          <cell r="A510" t="str">
            <v>31</v>
          </cell>
          <cell r="B510" t="str">
            <v>66910</v>
          </cell>
          <cell r="C510" t="str">
            <v>Placer</v>
          </cell>
          <cell r="D510" t="str">
            <v>Roseville City Elementary</v>
          </cell>
          <cell r="E510">
            <v>9265</v>
          </cell>
          <cell r="F510">
            <v>157507</v>
          </cell>
          <cell r="G510">
            <v>17</v>
          </cell>
        </row>
        <row r="511">
          <cell r="A511" t="str">
            <v>31</v>
          </cell>
          <cell r="B511" t="str">
            <v>66928</v>
          </cell>
          <cell r="C511" t="str">
            <v>Placer</v>
          </cell>
          <cell r="D511" t="str">
            <v>Roseville Joint Union High</v>
          </cell>
          <cell r="E511">
            <v>9472</v>
          </cell>
          <cell r="F511">
            <v>161244</v>
          </cell>
          <cell r="G511">
            <v>7</v>
          </cell>
        </row>
        <row r="512">
          <cell r="A512" t="str">
            <v>31</v>
          </cell>
          <cell r="B512" t="str">
            <v>66944</v>
          </cell>
          <cell r="C512" t="str">
            <v>Placer</v>
          </cell>
          <cell r="D512" t="str">
            <v>Tahoe-Truckee Joint Unified</v>
          </cell>
          <cell r="E512">
            <v>4114</v>
          </cell>
          <cell r="F512">
            <v>77945</v>
          </cell>
          <cell r="G512">
            <v>11</v>
          </cell>
        </row>
        <row r="513">
          <cell r="A513" t="str">
            <v>31</v>
          </cell>
          <cell r="B513" t="str">
            <v>66951</v>
          </cell>
          <cell r="C513" t="str">
            <v>Placer</v>
          </cell>
          <cell r="D513" t="str">
            <v>Western Placer Unified</v>
          </cell>
          <cell r="E513">
            <v>6383</v>
          </cell>
          <cell r="F513">
            <v>112802</v>
          </cell>
          <cell r="G513">
            <v>11</v>
          </cell>
        </row>
        <row r="514">
          <cell r="A514" t="str">
            <v>31</v>
          </cell>
          <cell r="B514" t="str">
            <v>75085</v>
          </cell>
          <cell r="C514" t="str">
            <v>Placer</v>
          </cell>
          <cell r="D514" t="str">
            <v>Rocklin Unified</v>
          </cell>
          <cell r="E514">
            <v>10356</v>
          </cell>
          <cell r="F514">
            <v>179903</v>
          </cell>
          <cell r="G514">
            <v>16</v>
          </cell>
        </row>
        <row r="515">
          <cell r="A515" t="str">
            <v>32</v>
          </cell>
          <cell r="B515" t="str">
            <v>10322</v>
          </cell>
          <cell r="C515" t="str">
            <v>Plumas</v>
          </cell>
          <cell r="D515" t="str">
            <v>Plumas County Office of Education</v>
          </cell>
          <cell r="E515">
            <v>31</v>
          </cell>
          <cell r="F515">
            <v>6684</v>
          </cell>
          <cell r="G515">
            <v>3</v>
          </cell>
        </row>
        <row r="516">
          <cell r="A516" t="str">
            <v>32</v>
          </cell>
          <cell r="B516" t="str">
            <v>66969</v>
          </cell>
          <cell r="C516" t="str">
            <v>Plumas</v>
          </cell>
          <cell r="D516" t="str">
            <v>Plumas Unified</v>
          </cell>
          <cell r="E516">
            <v>2326</v>
          </cell>
          <cell r="F516">
            <v>49029</v>
          </cell>
          <cell r="G516">
            <v>11</v>
          </cell>
        </row>
        <row r="517">
          <cell r="A517" t="str">
            <v>33</v>
          </cell>
          <cell r="B517" t="str">
            <v>10330</v>
          </cell>
          <cell r="C517" t="str">
            <v>Riverside</v>
          </cell>
          <cell r="D517" t="str">
            <v>Riverside County Office of Education</v>
          </cell>
          <cell r="E517">
            <v>2961</v>
          </cell>
          <cell r="F517">
            <v>50339</v>
          </cell>
          <cell r="G517">
            <v>4</v>
          </cell>
        </row>
        <row r="518">
          <cell r="A518" t="str">
            <v>33</v>
          </cell>
          <cell r="B518" t="str">
            <v>31625</v>
          </cell>
          <cell r="C518" t="str">
            <v>Riverside</v>
          </cell>
          <cell r="D518" t="str">
            <v>California School for the Deaf-Riverside (State Special Schl)</v>
          </cell>
          <cell r="E518">
            <v>413</v>
          </cell>
          <cell r="F518">
            <v>7021</v>
          </cell>
          <cell r="G518">
            <v>1</v>
          </cell>
        </row>
        <row r="519">
          <cell r="A519" t="str">
            <v>33</v>
          </cell>
          <cell r="B519" t="str">
            <v>66977</v>
          </cell>
          <cell r="C519" t="str">
            <v>Riverside</v>
          </cell>
          <cell r="D519" t="str">
            <v>Alvord Unified</v>
          </cell>
          <cell r="E519">
            <v>20010</v>
          </cell>
          <cell r="F519">
            <v>342412</v>
          </cell>
          <cell r="G519">
            <v>22</v>
          </cell>
        </row>
        <row r="520">
          <cell r="A520" t="str">
            <v>33</v>
          </cell>
          <cell r="B520" t="str">
            <v>66985</v>
          </cell>
          <cell r="C520" t="str">
            <v>Riverside</v>
          </cell>
          <cell r="D520" t="str">
            <v>Banning Unified</v>
          </cell>
          <cell r="E520">
            <v>4804</v>
          </cell>
          <cell r="F520">
            <v>85465</v>
          </cell>
          <cell r="G520">
            <v>9</v>
          </cell>
        </row>
        <row r="521">
          <cell r="A521" t="str">
            <v>33</v>
          </cell>
          <cell r="B521" t="str">
            <v>66993</v>
          </cell>
          <cell r="C521" t="str">
            <v>Riverside</v>
          </cell>
          <cell r="D521" t="str">
            <v>Beaumont Unified</v>
          </cell>
          <cell r="E521">
            <v>8047</v>
          </cell>
          <cell r="F521">
            <v>138700</v>
          </cell>
          <cell r="G521">
            <v>10</v>
          </cell>
        </row>
        <row r="522">
          <cell r="A522" t="str">
            <v>33</v>
          </cell>
          <cell r="B522" t="str">
            <v>67033</v>
          </cell>
          <cell r="C522" t="str">
            <v>Riverside</v>
          </cell>
          <cell r="D522" t="str">
            <v>Corona-Norco Unified</v>
          </cell>
          <cell r="E522">
            <v>52095</v>
          </cell>
          <cell r="F522">
            <v>896698</v>
          </cell>
          <cell r="G522">
            <v>50</v>
          </cell>
        </row>
        <row r="523">
          <cell r="A523" t="str">
            <v>33</v>
          </cell>
          <cell r="B523" t="str">
            <v>67041</v>
          </cell>
          <cell r="C523" t="str">
            <v>Riverside</v>
          </cell>
          <cell r="D523" t="str">
            <v>Desert Center Unified</v>
          </cell>
          <cell r="E523">
            <v>14</v>
          </cell>
          <cell r="F523">
            <v>2228</v>
          </cell>
          <cell r="G523">
            <v>1</v>
          </cell>
        </row>
        <row r="524">
          <cell r="A524" t="str">
            <v>33</v>
          </cell>
          <cell r="B524" t="str">
            <v>67058</v>
          </cell>
          <cell r="C524" t="str">
            <v>Riverside</v>
          </cell>
          <cell r="D524" t="str">
            <v>Desert Sands Unified</v>
          </cell>
          <cell r="E524">
            <v>28966</v>
          </cell>
          <cell r="F524">
            <v>492435</v>
          </cell>
          <cell r="G524">
            <v>33</v>
          </cell>
        </row>
        <row r="525">
          <cell r="A525" t="str">
            <v>33</v>
          </cell>
          <cell r="B525" t="str">
            <v>67082</v>
          </cell>
          <cell r="C525" t="str">
            <v>Riverside</v>
          </cell>
          <cell r="D525" t="str">
            <v>Hemet Unified</v>
          </cell>
          <cell r="E525">
            <v>22907</v>
          </cell>
          <cell r="F525">
            <v>392900</v>
          </cell>
          <cell r="G525">
            <v>28</v>
          </cell>
        </row>
        <row r="526">
          <cell r="A526" t="str">
            <v>33</v>
          </cell>
          <cell r="B526" t="str">
            <v>67090</v>
          </cell>
          <cell r="C526" t="str">
            <v>Riverside</v>
          </cell>
          <cell r="D526" t="str">
            <v>Jurupa Unified</v>
          </cell>
          <cell r="E526">
            <v>20430</v>
          </cell>
          <cell r="F526">
            <v>353002</v>
          </cell>
          <cell r="G526">
            <v>25</v>
          </cell>
        </row>
        <row r="527">
          <cell r="A527" t="str">
            <v>33</v>
          </cell>
          <cell r="B527" t="str">
            <v>67116</v>
          </cell>
          <cell r="C527" t="str">
            <v>Riverside</v>
          </cell>
          <cell r="D527" t="str">
            <v>Menifee Union Elementary</v>
          </cell>
          <cell r="E527">
            <v>8698</v>
          </cell>
          <cell r="F527">
            <v>147871</v>
          </cell>
          <cell r="G527">
            <v>10</v>
          </cell>
        </row>
        <row r="528">
          <cell r="A528" t="str">
            <v>33</v>
          </cell>
          <cell r="B528" t="str">
            <v>67124</v>
          </cell>
          <cell r="C528" t="str">
            <v>Riverside</v>
          </cell>
          <cell r="D528" t="str">
            <v>Moreno Valley Unified</v>
          </cell>
          <cell r="E528">
            <v>35992</v>
          </cell>
          <cell r="F528">
            <v>618117</v>
          </cell>
          <cell r="G528">
            <v>38</v>
          </cell>
        </row>
        <row r="529">
          <cell r="A529" t="str">
            <v>33</v>
          </cell>
          <cell r="B529" t="str">
            <v>67157</v>
          </cell>
          <cell r="C529" t="str">
            <v>Riverside</v>
          </cell>
          <cell r="D529" t="str">
            <v>Nuview Union</v>
          </cell>
          <cell r="E529">
            <v>1916</v>
          </cell>
          <cell r="F529">
            <v>32572</v>
          </cell>
          <cell r="G529">
            <v>4</v>
          </cell>
        </row>
        <row r="530">
          <cell r="A530" t="str">
            <v>33</v>
          </cell>
          <cell r="B530" t="str">
            <v>67173</v>
          </cell>
          <cell r="C530" t="str">
            <v>Riverside</v>
          </cell>
          <cell r="D530" t="str">
            <v>Palm Springs Unified</v>
          </cell>
          <cell r="E530">
            <v>24360</v>
          </cell>
          <cell r="F530">
            <v>417990</v>
          </cell>
          <cell r="G530">
            <v>25</v>
          </cell>
        </row>
        <row r="531">
          <cell r="A531" t="str">
            <v>33</v>
          </cell>
          <cell r="B531" t="str">
            <v>67181</v>
          </cell>
          <cell r="C531" t="str">
            <v>Riverside</v>
          </cell>
          <cell r="D531" t="str">
            <v>Palo Verde Unified</v>
          </cell>
          <cell r="E531">
            <v>3610</v>
          </cell>
          <cell r="F531">
            <v>65583</v>
          </cell>
          <cell r="G531">
            <v>7</v>
          </cell>
        </row>
        <row r="532">
          <cell r="A532" t="str">
            <v>33</v>
          </cell>
          <cell r="B532" t="str">
            <v>67199</v>
          </cell>
          <cell r="C532" t="str">
            <v>Riverside</v>
          </cell>
          <cell r="D532" t="str">
            <v>Perris Elementary</v>
          </cell>
          <cell r="E532">
            <v>5700</v>
          </cell>
          <cell r="F532">
            <v>96904</v>
          </cell>
          <cell r="G532">
            <v>8</v>
          </cell>
        </row>
        <row r="533">
          <cell r="A533" t="str">
            <v>33</v>
          </cell>
          <cell r="B533" t="str">
            <v>67207</v>
          </cell>
          <cell r="C533" t="str">
            <v>Riverside</v>
          </cell>
          <cell r="D533" t="str">
            <v>Perris Union High</v>
          </cell>
          <cell r="E533">
            <v>10088</v>
          </cell>
          <cell r="F533">
            <v>172312</v>
          </cell>
          <cell r="G533">
            <v>8</v>
          </cell>
        </row>
        <row r="534">
          <cell r="A534" t="str">
            <v>33</v>
          </cell>
          <cell r="B534" t="str">
            <v>67215</v>
          </cell>
          <cell r="C534" t="str">
            <v>Riverside</v>
          </cell>
          <cell r="D534" t="str">
            <v>Riverside Unified</v>
          </cell>
          <cell r="E534">
            <v>43007</v>
          </cell>
          <cell r="F534">
            <v>736304</v>
          </cell>
          <cell r="G534">
            <v>47</v>
          </cell>
        </row>
        <row r="535">
          <cell r="A535" t="str">
            <v>33</v>
          </cell>
          <cell r="B535" t="str">
            <v>67231</v>
          </cell>
          <cell r="C535" t="str">
            <v>Riverside</v>
          </cell>
          <cell r="D535" t="str">
            <v>Romoland Elementary</v>
          </cell>
          <cell r="E535">
            <v>2754</v>
          </cell>
          <cell r="F535">
            <v>46820</v>
          </cell>
          <cell r="G535">
            <v>4</v>
          </cell>
        </row>
        <row r="536">
          <cell r="A536" t="str">
            <v>33</v>
          </cell>
          <cell r="B536" t="str">
            <v>67249</v>
          </cell>
          <cell r="C536" t="str">
            <v>Riverside</v>
          </cell>
          <cell r="D536" t="str">
            <v>San Jacinto Unified</v>
          </cell>
          <cell r="E536">
            <v>8816</v>
          </cell>
          <cell r="F536">
            <v>152416</v>
          </cell>
          <cell r="G536">
            <v>11</v>
          </cell>
        </row>
        <row r="537">
          <cell r="A537" t="str">
            <v>33</v>
          </cell>
          <cell r="B537" t="str">
            <v>73676</v>
          </cell>
          <cell r="C537" t="str">
            <v>Riverside</v>
          </cell>
          <cell r="D537" t="str">
            <v>Coachella Valley Unified</v>
          </cell>
          <cell r="E537">
            <v>18256</v>
          </cell>
          <cell r="F537">
            <v>311599</v>
          </cell>
          <cell r="G537">
            <v>21</v>
          </cell>
        </row>
        <row r="538">
          <cell r="A538" t="str">
            <v>33</v>
          </cell>
          <cell r="B538" t="str">
            <v>75176</v>
          </cell>
          <cell r="C538" t="str">
            <v>Riverside</v>
          </cell>
          <cell r="D538" t="str">
            <v>Lake Elsinore Unified</v>
          </cell>
          <cell r="E538">
            <v>21726</v>
          </cell>
          <cell r="F538">
            <v>375467</v>
          </cell>
          <cell r="G538">
            <v>26</v>
          </cell>
        </row>
        <row r="539">
          <cell r="A539" t="str">
            <v>33</v>
          </cell>
          <cell r="B539" t="str">
            <v>75192</v>
          </cell>
          <cell r="C539" t="str">
            <v>Riverside</v>
          </cell>
          <cell r="D539" t="str">
            <v>Temecula Valley Unified</v>
          </cell>
          <cell r="E539">
            <v>28488</v>
          </cell>
          <cell r="F539">
            <v>485016</v>
          </cell>
          <cell r="G539">
            <v>29</v>
          </cell>
        </row>
        <row r="540">
          <cell r="A540" t="str">
            <v>33</v>
          </cell>
          <cell r="B540" t="str">
            <v>75200</v>
          </cell>
          <cell r="C540" t="str">
            <v>Riverside</v>
          </cell>
          <cell r="D540" t="str">
            <v>Murrieta Valley Unified</v>
          </cell>
          <cell r="E540">
            <v>21403</v>
          </cell>
          <cell r="F540">
            <v>366137</v>
          </cell>
          <cell r="G540">
            <v>18</v>
          </cell>
        </row>
        <row r="541">
          <cell r="A541" t="str">
            <v>33</v>
          </cell>
          <cell r="B541" t="str">
            <v>75242</v>
          </cell>
          <cell r="C541" t="str">
            <v>Riverside</v>
          </cell>
          <cell r="D541" t="str">
            <v>Val Verde Unified</v>
          </cell>
          <cell r="E541">
            <v>19188</v>
          </cell>
          <cell r="F541">
            <v>326204</v>
          </cell>
          <cell r="G541">
            <v>22</v>
          </cell>
        </row>
        <row r="542">
          <cell r="A542" t="str">
            <v>34</v>
          </cell>
          <cell r="B542" t="str">
            <v>10348</v>
          </cell>
          <cell r="C542" t="str">
            <v>Sacramento</v>
          </cell>
          <cell r="D542" t="str">
            <v>Sacramento County Office of Education</v>
          </cell>
          <cell r="E542">
            <v>1090</v>
          </cell>
          <cell r="F542">
            <v>36536</v>
          </cell>
          <cell r="G542">
            <v>10</v>
          </cell>
        </row>
        <row r="543">
          <cell r="A543" t="str">
            <v>34</v>
          </cell>
          <cell r="B543" t="str">
            <v>67280</v>
          </cell>
          <cell r="C543" t="str">
            <v>Sacramento</v>
          </cell>
          <cell r="D543" t="str">
            <v>Arcohe Union Elementary</v>
          </cell>
          <cell r="E543">
            <v>478</v>
          </cell>
          <cell r="F543">
            <v>8126</v>
          </cell>
          <cell r="G543">
            <v>1</v>
          </cell>
        </row>
        <row r="544">
          <cell r="A544" t="str">
            <v>34</v>
          </cell>
          <cell r="B544" t="str">
            <v>67314</v>
          </cell>
          <cell r="C544" t="str">
            <v>Sacramento</v>
          </cell>
          <cell r="D544" t="str">
            <v>Elk Grove Unified</v>
          </cell>
          <cell r="E544">
            <v>61579</v>
          </cell>
          <cell r="F544">
            <v>1051595</v>
          </cell>
          <cell r="G544">
            <v>65</v>
          </cell>
        </row>
        <row r="545">
          <cell r="A545" t="str">
            <v>34</v>
          </cell>
          <cell r="B545" t="str">
            <v>67322</v>
          </cell>
          <cell r="C545" t="str">
            <v>Sacramento</v>
          </cell>
          <cell r="D545" t="str">
            <v>Elverta Joint Elementary</v>
          </cell>
          <cell r="E545">
            <v>291</v>
          </cell>
          <cell r="F545">
            <v>7128</v>
          </cell>
          <cell r="G545">
            <v>2</v>
          </cell>
        </row>
        <row r="546">
          <cell r="A546" t="str">
            <v>34</v>
          </cell>
          <cell r="B546" t="str">
            <v>67330</v>
          </cell>
          <cell r="C546" t="str">
            <v>Sacramento</v>
          </cell>
          <cell r="D546" t="str">
            <v>Folsom-Cordova Unified</v>
          </cell>
          <cell r="E546">
            <v>19066</v>
          </cell>
          <cell r="F546">
            <v>332368</v>
          </cell>
          <cell r="G546">
            <v>34</v>
          </cell>
        </row>
        <row r="547">
          <cell r="A547" t="str">
            <v>34</v>
          </cell>
          <cell r="B547" t="str">
            <v>67348</v>
          </cell>
          <cell r="C547" t="str">
            <v>Sacramento</v>
          </cell>
          <cell r="D547" t="str">
            <v>Galt Joint Union Elementary</v>
          </cell>
          <cell r="E547">
            <v>4186</v>
          </cell>
          <cell r="F547">
            <v>71163</v>
          </cell>
          <cell r="G547">
            <v>6</v>
          </cell>
        </row>
        <row r="548">
          <cell r="A548" t="str">
            <v>34</v>
          </cell>
          <cell r="B548" t="str">
            <v>67355</v>
          </cell>
          <cell r="C548" t="str">
            <v>Sacramento</v>
          </cell>
          <cell r="D548" t="str">
            <v>Galt Joint Union High</v>
          </cell>
          <cell r="E548">
            <v>2399</v>
          </cell>
          <cell r="F548">
            <v>40863</v>
          </cell>
          <cell r="G548">
            <v>2</v>
          </cell>
        </row>
        <row r="549">
          <cell r="A549" t="str">
            <v>34</v>
          </cell>
          <cell r="B549" t="str">
            <v>67413</v>
          </cell>
          <cell r="C549" t="str">
            <v>Sacramento</v>
          </cell>
          <cell r="D549" t="str">
            <v>River Delta Joint Unified</v>
          </cell>
          <cell r="E549">
            <v>2098</v>
          </cell>
          <cell r="F549">
            <v>44716</v>
          </cell>
          <cell r="G549">
            <v>11</v>
          </cell>
        </row>
        <row r="550">
          <cell r="A550" t="str">
            <v>34</v>
          </cell>
          <cell r="B550" t="str">
            <v>67421</v>
          </cell>
          <cell r="C550" t="str">
            <v>Sacramento</v>
          </cell>
          <cell r="D550" t="str">
            <v>Robla Elementary</v>
          </cell>
          <cell r="E550">
            <v>1944</v>
          </cell>
          <cell r="F550">
            <v>33048</v>
          </cell>
          <cell r="G550">
            <v>5</v>
          </cell>
        </row>
        <row r="551">
          <cell r="A551" t="str">
            <v>34</v>
          </cell>
          <cell r="B551" t="str">
            <v>67439</v>
          </cell>
          <cell r="C551" t="str">
            <v>Sacramento</v>
          </cell>
          <cell r="D551" t="str">
            <v>Sacramento City Unified</v>
          </cell>
          <cell r="E551">
            <v>45620</v>
          </cell>
          <cell r="F551">
            <v>779239</v>
          </cell>
          <cell r="G551">
            <v>82</v>
          </cell>
        </row>
        <row r="552">
          <cell r="A552" t="str">
            <v>34</v>
          </cell>
          <cell r="B552" t="str">
            <v>67447</v>
          </cell>
          <cell r="C552" t="str">
            <v>Sacramento</v>
          </cell>
          <cell r="D552" t="str">
            <v>San Juan Unified</v>
          </cell>
          <cell r="E552">
            <v>44994</v>
          </cell>
          <cell r="F552">
            <v>781011</v>
          </cell>
          <cell r="G552">
            <v>73</v>
          </cell>
        </row>
        <row r="553">
          <cell r="A553" t="str">
            <v>34</v>
          </cell>
          <cell r="B553" t="str">
            <v>73973</v>
          </cell>
          <cell r="C553" t="str">
            <v>Sacramento</v>
          </cell>
          <cell r="D553" t="str">
            <v>Center Joint Unified</v>
          </cell>
          <cell r="E553">
            <v>5320</v>
          </cell>
          <cell r="F553">
            <v>95201</v>
          </cell>
          <cell r="G553">
            <v>9</v>
          </cell>
        </row>
        <row r="554">
          <cell r="A554" t="str">
            <v>34</v>
          </cell>
          <cell r="B554" t="str">
            <v>75283</v>
          </cell>
          <cell r="C554" t="str">
            <v>Sacramento</v>
          </cell>
          <cell r="D554" t="str">
            <v>Natomas Unified</v>
          </cell>
          <cell r="E554">
            <v>12162</v>
          </cell>
          <cell r="F554">
            <v>207963</v>
          </cell>
          <cell r="G554">
            <v>16</v>
          </cell>
        </row>
        <row r="555">
          <cell r="A555" t="str">
            <v>34</v>
          </cell>
          <cell r="B555" t="str">
            <v>76505</v>
          </cell>
          <cell r="C555" t="str">
            <v>Sacramento</v>
          </cell>
          <cell r="D555" t="str">
            <v>Twin Rivers Unified</v>
          </cell>
          <cell r="E555">
            <v>27345</v>
          </cell>
          <cell r="F555">
            <v>478069</v>
          </cell>
          <cell r="G555">
            <v>52</v>
          </cell>
        </row>
        <row r="556">
          <cell r="A556" t="str">
            <v>35</v>
          </cell>
          <cell r="B556" t="str">
            <v>10355</v>
          </cell>
          <cell r="C556" t="str">
            <v>San Benito</v>
          </cell>
          <cell r="D556" t="str">
            <v>San Benito County Office of Education</v>
          </cell>
          <cell r="E556">
            <v>119</v>
          </cell>
          <cell r="F556">
            <v>7128</v>
          </cell>
          <cell r="G556">
            <v>2</v>
          </cell>
        </row>
        <row r="557">
          <cell r="A557" t="str">
            <v>35</v>
          </cell>
          <cell r="B557" t="str">
            <v>67454</v>
          </cell>
          <cell r="C557" t="str">
            <v>San Benito</v>
          </cell>
          <cell r="D557" t="str">
            <v>Bitterwater-Tully Union Elementary</v>
          </cell>
          <cell r="E557">
            <v>29</v>
          </cell>
          <cell r="F557">
            <v>3564</v>
          </cell>
          <cell r="G557">
            <v>1</v>
          </cell>
        </row>
        <row r="558">
          <cell r="A558" t="str">
            <v>35</v>
          </cell>
          <cell r="B558" t="str">
            <v>67462</v>
          </cell>
          <cell r="C558" t="str">
            <v>San Benito</v>
          </cell>
          <cell r="D558" t="str">
            <v>Cienega Union Elementary</v>
          </cell>
          <cell r="E558">
            <v>27</v>
          </cell>
          <cell r="F558">
            <v>3564</v>
          </cell>
          <cell r="G558">
            <v>1</v>
          </cell>
        </row>
        <row r="559">
          <cell r="A559" t="str">
            <v>35</v>
          </cell>
          <cell r="B559" t="str">
            <v>67470</v>
          </cell>
          <cell r="C559" t="str">
            <v>San Benito</v>
          </cell>
          <cell r="D559" t="str">
            <v>Hollister</v>
          </cell>
          <cell r="E559">
            <v>5740</v>
          </cell>
          <cell r="F559">
            <v>99106</v>
          </cell>
          <cell r="G559">
            <v>9</v>
          </cell>
        </row>
        <row r="560">
          <cell r="A560" t="str">
            <v>35</v>
          </cell>
          <cell r="B560" t="str">
            <v>67488</v>
          </cell>
          <cell r="C560" t="str">
            <v>San Benito</v>
          </cell>
          <cell r="D560" t="str">
            <v>Jefferson Elementary</v>
          </cell>
          <cell r="E560">
            <v>22</v>
          </cell>
          <cell r="F560">
            <v>3564</v>
          </cell>
          <cell r="G560">
            <v>1</v>
          </cell>
        </row>
        <row r="561">
          <cell r="A561" t="str">
            <v>35</v>
          </cell>
          <cell r="B561" t="str">
            <v>67504</v>
          </cell>
          <cell r="C561" t="str">
            <v>San Benito</v>
          </cell>
          <cell r="D561" t="str">
            <v>North County Joint Union Elementary</v>
          </cell>
          <cell r="E561">
            <v>674</v>
          </cell>
          <cell r="F561">
            <v>11458</v>
          </cell>
          <cell r="G561">
            <v>1</v>
          </cell>
        </row>
        <row r="562">
          <cell r="A562" t="str">
            <v>35</v>
          </cell>
          <cell r="B562" t="str">
            <v>67520</v>
          </cell>
          <cell r="C562" t="str">
            <v>San Benito</v>
          </cell>
          <cell r="D562" t="str">
            <v>Panoche Elementary</v>
          </cell>
          <cell r="E562">
            <v>10</v>
          </cell>
          <cell r="F562">
            <v>2228</v>
          </cell>
          <cell r="G562">
            <v>1</v>
          </cell>
        </row>
        <row r="563">
          <cell r="A563" t="str">
            <v>35</v>
          </cell>
          <cell r="B563" t="str">
            <v>67538</v>
          </cell>
          <cell r="C563" t="str">
            <v>San Benito</v>
          </cell>
          <cell r="D563" t="str">
            <v>San Benito High</v>
          </cell>
          <cell r="E563">
            <v>3098</v>
          </cell>
          <cell r="F563">
            <v>53206</v>
          </cell>
          <cell r="G563">
            <v>2</v>
          </cell>
        </row>
        <row r="564">
          <cell r="A564" t="str">
            <v>35</v>
          </cell>
          <cell r="B564" t="str">
            <v>67553</v>
          </cell>
          <cell r="C564" t="str">
            <v>San Benito</v>
          </cell>
          <cell r="D564" t="str">
            <v>Southside Elementary</v>
          </cell>
          <cell r="E564">
            <v>249</v>
          </cell>
          <cell r="F564">
            <v>4233</v>
          </cell>
          <cell r="G564">
            <v>1</v>
          </cell>
        </row>
        <row r="565">
          <cell r="A565" t="str">
            <v>35</v>
          </cell>
          <cell r="B565" t="str">
            <v>67561</v>
          </cell>
          <cell r="C565" t="str">
            <v>San Benito</v>
          </cell>
          <cell r="D565" t="str">
            <v>Tres Pinos Union Elementary</v>
          </cell>
          <cell r="E565">
            <v>136</v>
          </cell>
          <cell r="F565">
            <v>3564</v>
          </cell>
          <cell r="G565">
            <v>1</v>
          </cell>
        </row>
        <row r="566">
          <cell r="A566" t="str">
            <v>35</v>
          </cell>
          <cell r="B566" t="str">
            <v>67579</v>
          </cell>
          <cell r="C566" t="str">
            <v>San Benito</v>
          </cell>
          <cell r="D566" t="str">
            <v>Willow Grove Union Elementary</v>
          </cell>
          <cell r="E566">
            <v>24</v>
          </cell>
          <cell r="F566">
            <v>3564</v>
          </cell>
          <cell r="G566">
            <v>1</v>
          </cell>
        </row>
        <row r="567">
          <cell r="A567" t="str">
            <v>35</v>
          </cell>
          <cell r="B567" t="str">
            <v>75259</v>
          </cell>
          <cell r="C567" t="str">
            <v>San Benito</v>
          </cell>
          <cell r="D567" t="str">
            <v>Aromas/San Juan Unified</v>
          </cell>
          <cell r="E567">
            <v>1255</v>
          </cell>
          <cell r="F567">
            <v>21335</v>
          </cell>
          <cell r="G567">
            <v>3</v>
          </cell>
        </row>
        <row r="568">
          <cell r="A568" t="str">
            <v>36</v>
          </cell>
          <cell r="B568" t="str">
            <v>10363</v>
          </cell>
          <cell r="C568" t="str">
            <v>San Bernardino</v>
          </cell>
          <cell r="D568" t="str">
            <v>San Bernardino County Office of Education</v>
          </cell>
          <cell r="E568">
            <v>3736</v>
          </cell>
          <cell r="F568">
            <v>63524</v>
          </cell>
          <cell r="G568">
            <v>6</v>
          </cell>
        </row>
        <row r="569">
          <cell r="A569" t="str">
            <v>36</v>
          </cell>
          <cell r="B569" t="str">
            <v>67587</v>
          </cell>
          <cell r="C569" t="str">
            <v>San Bernardino</v>
          </cell>
          <cell r="D569" t="str">
            <v>Adelanto Elementary</v>
          </cell>
          <cell r="E569">
            <v>8227</v>
          </cell>
          <cell r="F569">
            <v>139861</v>
          </cell>
          <cell r="G569">
            <v>12</v>
          </cell>
        </row>
        <row r="570">
          <cell r="A570" t="str">
            <v>36</v>
          </cell>
          <cell r="B570" t="str">
            <v>67595</v>
          </cell>
          <cell r="C570" t="str">
            <v>San Bernardino</v>
          </cell>
          <cell r="D570" t="str">
            <v>Alta Loma Elementary</v>
          </cell>
          <cell r="E570">
            <v>6557</v>
          </cell>
          <cell r="F570">
            <v>111472</v>
          </cell>
          <cell r="G570">
            <v>10</v>
          </cell>
        </row>
        <row r="571">
          <cell r="A571" t="str">
            <v>36</v>
          </cell>
          <cell r="B571" t="str">
            <v>67611</v>
          </cell>
          <cell r="C571" t="str">
            <v>San Bernardino</v>
          </cell>
          <cell r="D571" t="str">
            <v>Barstow Unified</v>
          </cell>
          <cell r="E571">
            <v>6777</v>
          </cell>
          <cell r="F571">
            <v>117389</v>
          </cell>
          <cell r="G571">
            <v>13</v>
          </cell>
        </row>
        <row r="572">
          <cell r="A572" t="str">
            <v>36</v>
          </cell>
          <cell r="B572" t="str">
            <v>67637</v>
          </cell>
          <cell r="C572" t="str">
            <v>San Bernardino</v>
          </cell>
          <cell r="D572" t="str">
            <v>Bear Valley Unified</v>
          </cell>
          <cell r="E572">
            <v>3090</v>
          </cell>
          <cell r="F572">
            <v>57245</v>
          </cell>
          <cell r="G572">
            <v>7</v>
          </cell>
        </row>
        <row r="573">
          <cell r="A573" t="str">
            <v>36</v>
          </cell>
          <cell r="B573" t="str">
            <v>67645</v>
          </cell>
          <cell r="C573" t="str">
            <v>San Bernardino</v>
          </cell>
          <cell r="D573" t="str">
            <v>Central Elementary</v>
          </cell>
          <cell r="E573">
            <v>4812</v>
          </cell>
          <cell r="F573">
            <v>81806</v>
          </cell>
          <cell r="G573">
            <v>7</v>
          </cell>
        </row>
        <row r="574">
          <cell r="A574" t="str">
            <v>36</v>
          </cell>
          <cell r="B574" t="str">
            <v>67652</v>
          </cell>
          <cell r="C574" t="str">
            <v>San Bernardino</v>
          </cell>
          <cell r="D574" t="str">
            <v>Chaffey Joint Union High</v>
          </cell>
          <cell r="E574">
            <v>25330</v>
          </cell>
          <cell r="F574">
            <v>433545</v>
          </cell>
          <cell r="G574">
            <v>11</v>
          </cell>
        </row>
        <row r="575">
          <cell r="A575" t="str">
            <v>36</v>
          </cell>
          <cell r="B575" t="str">
            <v>67678</v>
          </cell>
          <cell r="C575" t="str">
            <v>San Bernardino</v>
          </cell>
          <cell r="D575" t="str">
            <v>Chino Valley Unified</v>
          </cell>
          <cell r="E575">
            <v>32430</v>
          </cell>
          <cell r="F575">
            <v>554214</v>
          </cell>
          <cell r="G575">
            <v>36</v>
          </cell>
        </row>
        <row r="576">
          <cell r="A576" t="str">
            <v>36</v>
          </cell>
          <cell r="B576" t="str">
            <v>67686</v>
          </cell>
          <cell r="C576" t="str">
            <v>San Bernardino</v>
          </cell>
          <cell r="D576" t="str">
            <v>Colton Joint Unified</v>
          </cell>
          <cell r="E576">
            <v>24239</v>
          </cell>
          <cell r="F576">
            <v>414136</v>
          </cell>
          <cell r="G576">
            <v>27</v>
          </cell>
        </row>
        <row r="577">
          <cell r="A577" t="str">
            <v>36</v>
          </cell>
          <cell r="B577" t="str">
            <v>67694</v>
          </cell>
          <cell r="C577" t="str">
            <v>San Bernardino</v>
          </cell>
          <cell r="D577" t="str">
            <v>Cucamonga Elementary</v>
          </cell>
          <cell r="E577">
            <v>2785</v>
          </cell>
          <cell r="F577">
            <v>47346</v>
          </cell>
          <cell r="G577">
            <v>4</v>
          </cell>
        </row>
        <row r="578">
          <cell r="A578" t="str">
            <v>36</v>
          </cell>
          <cell r="B578" t="str">
            <v>67702</v>
          </cell>
          <cell r="C578" t="str">
            <v>San Bernardino</v>
          </cell>
          <cell r="D578" t="str">
            <v>Etiwanda Elementary</v>
          </cell>
          <cell r="E578">
            <v>12476</v>
          </cell>
          <cell r="F578">
            <v>214208</v>
          </cell>
          <cell r="G578">
            <v>17</v>
          </cell>
        </row>
        <row r="579">
          <cell r="A579" t="str">
            <v>36</v>
          </cell>
          <cell r="B579" t="str">
            <v>67710</v>
          </cell>
          <cell r="C579" t="str">
            <v>San Bernardino</v>
          </cell>
          <cell r="D579" t="str">
            <v>Fontana Unified</v>
          </cell>
          <cell r="E579">
            <v>41073</v>
          </cell>
          <cell r="F579">
            <v>701694</v>
          </cell>
          <cell r="G579">
            <v>44</v>
          </cell>
        </row>
        <row r="580">
          <cell r="A580" t="str">
            <v>36</v>
          </cell>
          <cell r="B580" t="str">
            <v>67736</v>
          </cell>
          <cell r="C580" t="str">
            <v>San Bernardino</v>
          </cell>
          <cell r="D580" t="str">
            <v>Helendale Elementary</v>
          </cell>
          <cell r="E580">
            <v>639</v>
          </cell>
          <cell r="F580">
            <v>13010</v>
          </cell>
          <cell r="G580">
            <v>3</v>
          </cell>
        </row>
        <row r="581">
          <cell r="A581" t="str">
            <v>36</v>
          </cell>
          <cell r="B581" t="str">
            <v>67777</v>
          </cell>
          <cell r="C581" t="str">
            <v>San Bernardino</v>
          </cell>
          <cell r="D581" t="str">
            <v>Morongo Unified</v>
          </cell>
          <cell r="E581">
            <v>9705</v>
          </cell>
          <cell r="F581">
            <v>168319</v>
          </cell>
          <cell r="G581">
            <v>17</v>
          </cell>
        </row>
        <row r="582">
          <cell r="A582" t="str">
            <v>36</v>
          </cell>
          <cell r="B582" t="str">
            <v>67785</v>
          </cell>
          <cell r="C582" t="str">
            <v>San Bernardino</v>
          </cell>
          <cell r="D582" t="str">
            <v>Mountain View Elementary</v>
          </cell>
          <cell r="E582">
            <v>2931</v>
          </cell>
          <cell r="F582">
            <v>49828</v>
          </cell>
          <cell r="G582">
            <v>4</v>
          </cell>
        </row>
        <row r="583">
          <cell r="A583" t="str">
            <v>36</v>
          </cell>
          <cell r="B583" t="str">
            <v>67793</v>
          </cell>
          <cell r="C583" t="str">
            <v>San Bernardino</v>
          </cell>
          <cell r="D583" t="str">
            <v>Mt. Baldy Joint Elementary</v>
          </cell>
          <cell r="E583">
            <v>105</v>
          </cell>
          <cell r="F583">
            <v>3564</v>
          </cell>
          <cell r="G583">
            <v>1</v>
          </cell>
        </row>
        <row r="584">
          <cell r="A584" t="str">
            <v>36</v>
          </cell>
          <cell r="B584" t="str">
            <v>67801</v>
          </cell>
          <cell r="C584" t="str">
            <v>San Bernardino</v>
          </cell>
          <cell r="D584" t="str">
            <v>Needles Unified</v>
          </cell>
          <cell r="E584">
            <v>1026</v>
          </cell>
          <cell r="F584">
            <v>25415</v>
          </cell>
          <cell r="G584">
            <v>7</v>
          </cell>
        </row>
        <row r="585">
          <cell r="A585" t="str">
            <v>36</v>
          </cell>
          <cell r="B585" t="str">
            <v>67819</v>
          </cell>
          <cell r="C585" t="str">
            <v>San Bernardino</v>
          </cell>
          <cell r="D585" t="str">
            <v>Ontario-Montclair Elementary</v>
          </cell>
          <cell r="E585">
            <v>22919</v>
          </cell>
          <cell r="F585">
            <v>391691</v>
          </cell>
          <cell r="G585">
            <v>33</v>
          </cell>
        </row>
        <row r="586">
          <cell r="A586" t="str">
            <v>36</v>
          </cell>
          <cell r="B586" t="str">
            <v>67827</v>
          </cell>
          <cell r="C586" t="str">
            <v>San Bernardino</v>
          </cell>
          <cell r="D586" t="str">
            <v>Oro Grande Elementary</v>
          </cell>
          <cell r="E586">
            <v>1549</v>
          </cell>
          <cell r="F586">
            <v>27858</v>
          </cell>
          <cell r="G586">
            <v>4</v>
          </cell>
        </row>
        <row r="587">
          <cell r="A587" t="str">
            <v>36</v>
          </cell>
          <cell r="B587" t="str">
            <v>67843</v>
          </cell>
          <cell r="C587" t="str">
            <v>San Bernardino</v>
          </cell>
          <cell r="D587" t="str">
            <v>Redlands Unified</v>
          </cell>
          <cell r="E587">
            <v>21183</v>
          </cell>
          <cell r="F587">
            <v>360120</v>
          </cell>
          <cell r="G587">
            <v>22</v>
          </cell>
        </row>
        <row r="588">
          <cell r="A588" t="str">
            <v>36</v>
          </cell>
          <cell r="B588" t="str">
            <v>67850</v>
          </cell>
          <cell r="C588" t="str">
            <v>San Bernardino</v>
          </cell>
          <cell r="D588" t="str">
            <v>Rialto Unified</v>
          </cell>
          <cell r="E588">
            <v>27490</v>
          </cell>
          <cell r="F588">
            <v>469519</v>
          </cell>
          <cell r="G588">
            <v>29</v>
          </cell>
        </row>
        <row r="589">
          <cell r="A589" t="str">
            <v>36</v>
          </cell>
          <cell r="B589" t="str">
            <v>67868</v>
          </cell>
          <cell r="C589" t="str">
            <v>San Bernardino</v>
          </cell>
          <cell r="D589" t="str">
            <v>Rim of the World Unified</v>
          </cell>
          <cell r="E589">
            <v>4886</v>
          </cell>
          <cell r="F589">
            <v>86894</v>
          </cell>
          <cell r="G589">
            <v>9</v>
          </cell>
        </row>
        <row r="590">
          <cell r="A590" t="str">
            <v>36</v>
          </cell>
          <cell r="B590" t="str">
            <v>67876</v>
          </cell>
          <cell r="C590" t="str">
            <v>San Bernardino</v>
          </cell>
          <cell r="D590" t="str">
            <v>San Bernardino City Unified</v>
          </cell>
          <cell r="E590">
            <v>53309</v>
          </cell>
          <cell r="F590">
            <v>918890</v>
          </cell>
          <cell r="G590">
            <v>68</v>
          </cell>
        </row>
        <row r="591">
          <cell r="A591" t="str">
            <v>36</v>
          </cell>
          <cell r="B591" t="str">
            <v>67892</v>
          </cell>
          <cell r="C591" t="str">
            <v>San Bernardino</v>
          </cell>
          <cell r="D591" t="str">
            <v>Trona Joint Unified</v>
          </cell>
          <cell r="E591">
            <v>340</v>
          </cell>
          <cell r="F591">
            <v>9356</v>
          </cell>
          <cell r="G591">
            <v>3</v>
          </cell>
        </row>
        <row r="592">
          <cell r="A592" t="str">
            <v>36</v>
          </cell>
          <cell r="B592" t="str">
            <v>67918</v>
          </cell>
          <cell r="C592" t="str">
            <v>San Bernardino</v>
          </cell>
          <cell r="D592" t="str">
            <v>Victor Elementary</v>
          </cell>
          <cell r="E592">
            <v>11522</v>
          </cell>
          <cell r="F592">
            <v>197806</v>
          </cell>
          <cell r="G592">
            <v>18</v>
          </cell>
        </row>
        <row r="593">
          <cell r="A593" t="str">
            <v>36</v>
          </cell>
          <cell r="B593" t="str">
            <v>67934</v>
          </cell>
          <cell r="C593" t="str">
            <v>San Bernardino</v>
          </cell>
          <cell r="D593" t="str">
            <v>Victor Valley Union High</v>
          </cell>
          <cell r="E593">
            <v>10625</v>
          </cell>
          <cell r="F593">
            <v>182258</v>
          </cell>
          <cell r="G593">
            <v>9</v>
          </cell>
        </row>
        <row r="594">
          <cell r="A594" t="str">
            <v>36</v>
          </cell>
          <cell r="B594" t="str">
            <v>67959</v>
          </cell>
          <cell r="C594" t="str">
            <v>San Bernardino</v>
          </cell>
          <cell r="D594" t="str">
            <v>Yucaipa-Calimesa Joint Unified</v>
          </cell>
          <cell r="E594">
            <v>9607</v>
          </cell>
          <cell r="F594">
            <v>168591</v>
          </cell>
          <cell r="G594">
            <v>15</v>
          </cell>
        </row>
        <row r="595">
          <cell r="A595" t="str">
            <v>36</v>
          </cell>
          <cell r="B595" t="str">
            <v>73858</v>
          </cell>
          <cell r="C595" t="str">
            <v>San Bernardino</v>
          </cell>
          <cell r="D595" t="str">
            <v>Baker Valley Unified</v>
          </cell>
          <cell r="E595">
            <v>203</v>
          </cell>
          <cell r="F595">
            <v>10692</v>
          </cell>
          <cell r="G595">
            <v>3</v>
          </cell>
        </row>
        <row r="596">
          <cell r="A596" t="str">
            <v>36</v>
          </cell>
          <cell r="B596" t="str">
            <v>73890</v>
          </cell>
          <cell r="C596" t="str">
            <v>San Bernardino</v>
          </cell>
          <cell r="D596" t="str">
            <v>Silver Valley Unified</v>
          </cell>
          <cell r="E596">
            <v>2605</v>
          </cell>
          <cell r="F596">
            <v>52836</v>
          </cell>
          <cell r="G596">
            <v>9</v>
          </cell>
        </row>
        <row r="597">
          <cell r="A597" t="str">
            <v>36</v>
          </cell>
          <cell r="B597" t="str">
            <v>73957</v>
          </cell>
          <cell r="C597" t="str">
            <v>San Bernardino</v>
          </cell>
          <cell r="D597" t="str">
            <v>Snowline Joint Unified</v>
          </cell>
          <cell r="E597">
            <v>8774</v>
          </cell>
          <cell r="F597">
            <v>153759</v>
          </cell>
          <cell r="G597">
            <v>12</v>
          </cell>
        </row>
        <row r="598">
          <cell r="A598" t="str">
            <v>36</v>
          </cell>
          <cell r="B598" t="str">
            <v>75044</v>
          </cell>
          <cell r="C598" t="str">
            <v>San Bernardino</v>
          </cell>
          <cell r="D598" t="str">
            <v>Hesperia Unified</v>
          </cell>
          <cell r="E598">
            <v>21217</v>
          </cell>
          <cell r="F598">
            <v>365565</v>
          </cell>
          <cell r="G598">
            <v>25</v>
          </cell>
        </row>
        <row r="599">
          <cell r="A599" t="str">
            <v>36</v>
          </cell>
          <cell r="B599" t="str">
            <v>75051</v>
          </cell>
          <cell r="C599" t="str">
            <v>San Bernardino</v>
          </cell>
          <cell r="D599" t="str">
            <v>Lucerne Valley Unified</v>
          </cell>
          <cell r="E599">
            <v>1062</v>
          </cell>
          <cell r="F599">
            <v>24834</v>
          </cell>
          <cell r="G599">
            <v>6</v>
          </cell>
        </row>
        <row r="600">
          <cell r="A600" t="str">
            <v>36</v>
          </cell>
          <cell r="B600" t="str">
            <v>75069</v>
          </cell>
          <cell r="C600" t="str">
            <v>San Bernardino</v>
          </cell>
          <cell r="D600" t="str">
            <v>Upland Unified</v>
          </cell>
          <cell r="E600">
            <v>12121</v>
          </cell>
          <cell r="F600">
            <v>206062</v>
          </cell>
          <cell r="G600">
            <v>14</v>
          </cell>
        </row>
        <row r="601">
          <cell r="A601" t="str">
            <v>36</v>
          </cell>
          <cell r="B601" t="str">
            <v>75077</v>
          </cell>
          <cell r="C601" t="str">
            <v>San Bernardino</v>
          </cell>
          <cell r="D601" t="str">
            <v>Apple Valley Unified</v>
          </cell>
          <cell r="E601">
            <v>14118</v>
          </cell>
          <cell r="F601">
            <v>241417</v>
          </cell>
          <cell r="G601">
            <v>17</v>
          </cell>
        </row>
        <row r="602">
          <cell r="A602" t="str">
            <v>37</v>
          </cell>
          <cell r="B602" t="str">
            <v>10371</v>
          </cell>
          <cell r="C602" t="str">
            <v>San Diego</v>
          </cell>
          <cell r="D602" t="str">
            <v>San Diego County Office of Education</v>
          </cell>
          <cell r="E602">
            <v>2833</v>
          </cell>
          <cell r="F602">
            <v>77312</v>
          </cell>
          <cell r="G602">
            <v>18</v>
          </cell>
        </row>
        <row r="603">
          <cell r="A603" t="str">
            <v>37</v>
          </cell>
          <cell r="B603" t="str">
            <v>67967</v>
          </cell>
          <cell r="C603" t="str">
            <v>San Diego</v>
          </cell>
          <cell r="D603" t="str">
            <v>Alpine Union Elementary</v>
          </cell>
          <cell r="E603">
            <v>2045</v>
          </cell>
          <cell r="F603">
            <v>40263</v>
          </cell>
          <cell r="G603">
            <v>7</v>
          </cell>
        </row>
        <row r="604">
          <cell r="A604" t="str">
            <v>37</v>
          </cell>
          <cell r="B604" t="str">
            <v>67975</v>
          </cell>
          <cell r="C604" t="str">
            <v>San Diego</v>
          </cell>
          <cell r="D604" t="str">
            <v>Bonsall Union Elementary</v>
          </cell>
          <cell r="E604">
            <v>1881</v>
          </cell>
          <cell r="F604">
            <v>33502</v>
          </cell>
          <cell r="G604">
            <v>4</v>
          </cell>
        </row>
        <row r="605">
          <cell r="A605" t="str">
            <v>37</v>
          </cell>
          <cell r="B605" t="str">
            <v>67983</v>
          </cell>
          <cell r="C605" t="str">
            <v>San Diego</v>
          </cell>
          <cell r="D605" t="str">
            <v>Borrego Springs Unified</v>
          </cell>
          <cell r="E605">
            <v>452</v>
          </cell>
          <cell r="F605">
            <v>15148</v>
          </cell>
          <cell r="G605">
            <v>5</v>
          </cell>
        </row>
        <row r="606">
          <cell r="A606" t="str">
            <v>37</v>
          </cell>
          <cell r="B606" t="str">
            <v>67991</v>
          </cell>
          <cell r="C606" t="str">
            <v>San Diego</v>
          </cell>
          <cell r="D606" t="str">
            <v>Cajon Valley Union Elementary</v>
          </cell>
          <cell r="E606">
            <v>15767</v>
          </cell>
          <cell r="F606">
            <v>275753</v>
          </cell>
          <cell r="G606">
            <v>29</v>
          </cell>
        </row>
        <row r="607">
          <cell r="A607" t="str">
            <v>37</v>
          </cell>
          <cell r="B607" t="str">
            <v>68007</v>
          </cell>
          <cell r="C607" t="str">
            <v>San Diego</v>
          </cell>
          <cell r="D607" t="str">
            <v>Cardiff Elementary</v>
          </cell>
          <cell r="E607">
            <v>739</v>
          </cell>
          <cell r="F607">
            <v>12563</v>
          </cell>
          <cell r="G607">
            <v>2</v>
          </cell>
        </row>
        <row r="608">
          <cell r="A608" t="str">
            <v>37</v>
          </cell>
          <cell r="B608" t="str">
            <v>68023</v>
          </cell>
          <cell r="C608" t="str">
            <v>San Diego</v>
          </cell>
          <cell r="D608" t="str">
            <v>Chula Vista Elementary</v>
          </cell>
          <cell r="E608">
            <v>22402</v>
          </cell>
          <cell r="F608">
            <v>380839</v>
          </cell>
          <cell r="G608">
            <v>38</v>
          </cell>
        </row>
        <row r="609">
          <cell r="A609" t="str">
            <v>37</v>
          </cell>
          <cell r="B609" t="str">
            <v>68031</v>
          </cell>
          <cell r="C609" t="str">
            <v>San Diego</v>
          </cell>
          <cell r="D609" t="str">
            <v>Coronado Unified</v>
          </cell>
          <cell r="E609">
            <v>3035</v>
          </cell>
          <cell r="F609">
            <v>53689</v>
          </cell>
          <cell r="G609">
            <v>5</v>
          </cell>
        </row>
        <row r="610">
          <cell r="A610" t="str">
            <v>37</v>
          </cell>
          <cell r="B610" t="str">
            <v>68049</v>
          </cell>
          <cell r="C610" t="str">
            <v>San Diego</v>
          </cell>
          <cell r="D610" t="str">
            <v>Dehesa Elementary</v>
          </cell>
          <cell r="E610">
            <v>159</v>
          </cell>
          <cell r="F610">
            <v>3564</v>
          </cell>
          <cell r="G610">
            <v>1</v>
          </cell>
        </row>
        <row r="611">
          <cell r="A611" t="str">
            <v>37</v>
          </cell>
          <cell r="B611" t="str">
            <v>68056</v>
          </cell>
          <cell r="C611" t="str">
            <v>San Diego</v>
          </cell>
          <cell r="D611" t="str">
            <v>Del Mar Union Elementary</v>
          </cell>
          <cell r="E611">
            <v>4169</v>
          </cell>
          <cell r="F611">
            <v>70873</v>
          </cell>
          <cell r="G611">
            <v>8</v>
          </cell>
        </row>
        <row r="612">
          <cell r="A612" t="str">
            <v>37</v>
          </cell>
          <cell r="B612" t="str">
            <v>68080</v>
          </cell>
          <cell r="C612" t="str">
            <v>San Diego</v>
          </cell>
          <cell r="D612" t="str">
            <v>Encinitas Union Elementary</v>
          </cell>
          <cell r="E612">
            <v>5561</v>
          </cell>
          <cell r="F612">
            <v>94538</v>
          </cell>
          <cell r="G612">
            <v>9</v>
          </cell>
        </row>
        <row r="613">
          <cell r="A613" t="str">
            <v>37</v>
          </cell>
          <cell r="B613" t="str">
            <v>68098</v>
          </cell>
          <cell r="C613" t="str">
            <v>San Diego</v>
          </cell>
          <cell r="D613" t="str">
            <v>Escondido Union</v>
          </cell>
          <cell r="E613">
            <v>18050</v>
          </cell>
          <cell r="F613">
            <v>309694</v>
          </cell>
          <cell r="G613">
            <v>23</v>
          </cell>
        </row>
        <row r="614">
          <cell r="A614" t="str">
            <v>37</v>
          </cell>
          <cell r="B614" t="str">
            <v>68106</v>
          </cell>
          <cell r="C614" t="str">
            <v>San Diego</v>
          </cell>
          <cell r="D614" t="str">
            <v>Escondido Union High</v>
          </cell>
          <cell r="E614">
            <v>8251</v>
          </cell>
          <cell r="F614">
            <v>141406</v>
          </cell>
          <cell r="G614">
            <v>5</v>
          </cell>
        </row>
        <row r="615">
          <cell r="A615" t="str">
            <v>37</v>
          </cell>
          <cell r="B615" t="str">
            <v>68114</v>
          </cell>
          <cell r="C615" t="str">
            <v>San Diego</v>
          </cell>
          <cell r="D615" t="str">
            <v>Fallbrook Union Elementary</v>
          </cell>
          <cell r="E615">
            <v>5617</v>
          </cell>
          <cell r="F615">
            <v>97567</v>
          </cell>
          <cell r="G615">
            <v>10</v>
          </cell>
        </row>
        <row r="616">
          <cell r="A616" t="str">
            <v>37</v>
          </cell>
          <cell r="B616" t="str">
            <v>68122</v>
          </cell>
          <cell r="C616" t="str">
            <v>San Diego</v>
          </cell>
          <cell r="D616" t="str">
            <v>Fallbrook Union High</v>
          </cell>
          <cell r="E616">
            <v>3114</v>
          </cell>
          <cell r="F616">
            <v>57127</v>
          </cell>
          <cell r="G616">
            <v>3</v>
          </cell>
        </row>
        <row r="617">
          <cell r="A617" t="str">
            <v>37</v>
          </cell>
          <cell r="B617" t="str">
            <v>68130</v>
          </cell>
          <cell r="C617" t="str">
            <v>San Diego</v>
          </cell>
          <cell r="D617" t="str">
            <v>Grossmont Union High</v>
          </cell>
          <cell r="E617">
            <v>20153</v>
          </cell>
          <cell r="F617">
            <v>357247</v>
          </cell>
          <cell r="G617">
            <v>17</v>
          </cell>
        </row>
        <row r="618">
          <cell r="A618" t="str">
            <v>37</v>
          </cell>
          <cell r="B618" t="str">
            <v>68155</v>
          </cell>
          <cell r="C618" t="str">
            <v>San Diego</v>
          </cell>
          <cell r="D618" t="str">
            <v>Jamul-Dulzura Union Elementary</v>
          </cell>
          <cell r="E618">
            <v>919</v>
          </cell>
          <cell r="F618">
            <v>15702</v>
          </cell>
          <cell r="G618">
            <v>3</v>
          </cell>
        </row>
        <row r="619">
          <cell r="A619" t="str">
            <v>37</v>
          </cell>
          <cell r="B619" t="str">
            <v>68163</v>
          </cell>
          <cell r="C619" t="str">
            <v>San Diego</v>
          </cell>
          <cell r="D619" t="str">
            <v>Julian Union Elementary</v>
          </cell>
          <cell r="E619">
            <v>361</v>
          </cell>
          <cell r="F619">
            <v>8256</v>
          </cell>
          <cell r="G619">
            <v>2</v>
          </cell>
        </row>
        <row r="620">
          <cell r="A620" t="str">
            <v>37</v>
          </cell>
          <cell r="B620" t="str">
            <v>68171</v>
          </cell>
          <cell r="C620" t="str">
            <v>San Diego</v>
          </cell>
          <cell r="D620" t="str">
            <v>Julian Union High</v>
          </cell>
          <cell r="E620">
            <v>182</v>
          </cell>
          <cell r="F620">
            <v>5792</v>
          </cell>
          <cell r="G620">
            <v>2</v>
          </cell>
        </row>
        <row r="621">
          <cell r="A621" t="str">
            <v>37</v>
          </cell>
          <cell r="B621" t="str">
            <v>68189</v>
          </cell>
          <cell r="C621" t="str">
            <v>San Diego</v>
          </cell>
          <cell r="D621" t="str">
            <v>Lakeside Union Elementary</v>
          </cell>
          <cell r="E621">
            <v>4230</v>
          </cell>
          <cell r="F621">
            <v>75666</v>
          </cell>
          <cell r="G621">
            <v>10</v>
          </cell>
        </row>
        <row r="622">
          <cell r="A622" t="str">
            <v>37</v>
          </cell>
          <cell r="B622" t="str">
            <v>68197</v>
          </cell>
          <cell r="C622" t="str">
            <v>San Diego</v>
          </cell>
          <cell r="D622" t="str">
            <v>La Mesa-Spring Valley</v>
          </cell>
          <cell r="E622">
            <v>12740</v>
          </cell>
          <cell r="F622">
            <v>218591</v>
          </cell>
          <cell r="G622">
            <v>22</v>
          </cell>
        </row>
        <row r="623">
          <cell r="A623" t="str">
            <v>37</v>
          </cell>
          <cell r="B623" t="str">
            <v>68205</v>
          </cell>
          <cell r="C623" t="str">
            <v>San Diego</v>
          </cell>
          <cell r="D623" t="str">
            <v>Lemon Grove</v>
          </cell>
          <cell r="E623">
            <v>3901</v>
          </cell>
          <cell r="F623">
            <v>66317</v>
          </cell>
          <cell r="G623">
            <v>8</v>
          </cell>
        </row>
        <row r="624">
          <cell r="A624" t="str">
            <v>37</v>
          </cell>
          <cell r="B624" t="str">
            <v>68213</v>
          </cell>
          <cell r="C624" t="str">
            <v>San Diego</v>
          </cell>
          <cell r="D624" t="str">
            <v>Mountain Empire Unified</v>
          </cell>
          <cell r="E624">
            <v>1637</v>
          </cell>
          <cell r="F624">
            <v>47118</v>
          </cell>
          <cell r="G624">
            <v>12</v>
          </cell>
        </row>
        <row r="625">
          <cell r="A625" t="str">
            <v>37</v>
          </cell>
          <cell r="B625" t="str">
            <v>68221</v>
          </cell>
          <cell r="C625" t="str">
            <v>San Diego</v>
          </cell>
          <cell r="D625" t="str">
            <v>National Elementary</v>
          </cell>
          <cell r="E625">
            <v>5613</v>
          </cell>
          <cell r="F625">
            <v>95421</v>
          </cell>
          <cell r="G625">
            <v>10</v>
          </cell>
        </row>
        <row r="626">
          <cell r="A626" t="str">
            <v>37</v>
          </cell>
          <cell r="B626" t="str">
            <v>68296</v>
          </cell>
          <cell r="C626" t="str">
            <v>San Diego</v>
          </cell>
          <cell r="D626" t="str">
            <v>Poway Unified</v>
          </cell>
          <cell r="E626">
            <v>33305</v>
          </cell>
          <cell r="F626">
            <v>566656</v>
          </cell>
          <cell r="G626">
            <v>36</v>
          </cell>
        </row>
        <row r="627">
          <cell r="A627" t="str">
            <v>37</v>
          </cell>
          <cell r="B627" t="str">
            <v>68304</v>
          </cell>
          <cell r="C627" t="str">
            <v>San Diego</v>
          </cell>
          <cell r="D627" t="str">
            <v>Ramona City Unified</v>
          </cell>
          <cell r="E627">
            <v>6575</v>
          </cell>
          <cell r="F627">
            <v>114978</v>
          </cell>
          <cell r="G627">
            <v>10</v>
          </cell>
        </row>
        <row r="628">
          <cell r="A628" t="str">
            <v>37</v>
          </cell>
          <cell r="B628" t="str">
            <v>68312</v>
          </cell>
          <cell r="C628" t="str">
            <v>San Diego</v>
          </cell>
          <cell r="D628" t="str">
            <v>Rancho Santa Fe Elementary</v>
          </cell>
          <cell r="E628">
            <v>753</v>
          </cell>
          <cell r="F628">
            <v>13271</v>
          </cell>
          <cell r="G628">
            <v>2</v>
          </cell>
        </row>
        <row r="629">
          <cell r="A629" t="str">
            <v>37</v>
          </cell>
          <cell r="B629" t="str">
            <v>68338</v>
          </cell>
          <cell r="C629" t="str">
            <v>San Diego</v>
          </cell>
          <cell r="D629" t="str">
            <v>San Diego Unified</v>
          </cell>
          <cell r="E629">
            <v>117644</v>
          </cell>
          <cell r="F629">
            <v>2010388</v>
          </cell>
          <cell r="G629">
            <v>181</v>
          </cell>
        </row>
        <row r="630">
          <cell r="A630" t="str">
            <v>37</v>
          </cell>
          <cell r="B630" t="str">
            <v>68346</v>
          </cell>
          <cell r="C630" t="str">
            <v>San Diego</v>
          </cell>
          <cell r="D630" t="str">
            <v>San Dieguito Union High</v>
          </cell>
          <cell r="E630">
            <v>12575</v>
          </cell>
          <cell r="F630">
            <v>217410</v>
          </cell>
          <cell r="G630">
            <v>10</v>
          </cell>
        </row>
        <row r="631">
          <cell r="A631" t="str">
            <v>37</v>
          </cell>
          <cell r="B631" t="str">
            <v>68353</v>
          </cell>
          <cell r="C631" t="str">
            <v>San Diego</v>
          </cell>
          <cell r="D631" t="str">
            <v>San Pasqual Union Elementary</v>
          </cell>
          <cell r="E631">
            <v>559</v>
          </cell>
          <cell r="F631">
            <v>9503</v>
          </cell>
          <cell r="G631">
            <v>1</v>
          </cell>
        </row>
        <row r="632">
          <cell r="A632" t="str">
            <v>37</v>
          </cell>
          <cell r="B632" t="str">
            <v>68361</v>
          </cell>
          <cell r="C632" t="str">
            <v>San Diego</v>
          </cell>
          <cell r="D632" t="str">
            <v>Santee Elementary</v>
          </cell>
          <cell r="E632">
            <v>6277</v>
          </cell>
          <cell r="F632">
            <v>111706</v>
          </cell>
          <cell r="G632">
            <v>11</v>
          </cell>
        </row>
        <row r="633">
          <cell r="A633" t="str">
            <v>37</v>
          </cell>
          <cell r="B633" t="str">
            <v>68379</v>
          </cell>
          <cell r="C633" t="str">
            <v>San Diego</v>
          </cell>
          <cell r="D633" t="str">
            <v>San Ysidro Elementary</v>
          </cell>
          <cell r="E633">
            <v>4851</v>
          </cell>
          <cell r="F633">
            <v>84444</v>
          </cell>
          <cell r="G633">
            <v>7</v>
          </cell>
        </row>
        <row r="634">
          <cell r="A634" t="str">
            <v>37</v>
          </cell>
          <cell r="B634" t="str">
            <v>68387</v>
          </cell>
          <cell r="C634" t="str">
            <v>San Diego</v>
          </cell>
          <cell r="D634" t="str">
            <v>Solana Beach Elementary</v>
          </cell>
          <cell r="E634">
            <v>2770</v>
          </cell>
          <cell r="F634">
            <v>47090</v>
          </cell>
          <cell r="G634">
            <v>6</v>
          </cell>
        </row>
        <row r="635">
          <cell r="A635" t="str">
            <v>37</v>
          </cell>
          <cell r="B635" t="str">
            <v>68395</v>
          </cell>
          <cell r="C635" t="str">
            <v>San Diego</v>
          </cell>
          <cell r="D635" t="str">
            <v>South Bay Union Elementary</v>
          </cell>
          <cell r="E635">
            <v>8005</v>
          </cell>
          <cell r="F635">
            <v>136088</v>
          </cell>
          <cell r="G635">
            <v>12</v>
          </cell>
        </row>
        <row r="636">
          <cell r="A636" t="str">
            <v>37</v>
          </cell>
          <cell r="B636" t="str">
            <v>68403</v>
          </cell>
          <cell r="C636" t="str">
            <v>San Diego</v>
          </cell>
          <cell r="D636" t="str">
            <v>Spencer Valley Elementary</v>
          </cell>
          <cell r="E636">
            <v>36</v>
          </cell>
          <cell r="F636">
            <v>3564</v>
          </cell>
          <cell r="G636">
            <v>1</v>
          </cell>
        </row>
        <row r="637">
          <cell r="A637" t="str">
            <v>37</v>
          </cell>
          <cell r="B637" t="str">
            <v>68411</v>
          </cell>
          <cell r="C637" t="str">
            <v>San Diego</v>
          </cell>
          <cell r="D637" t="str">
            <v>Sweetwater Union High</v>
          </cell>
          <cell r="E637">
            <v>42768</v>
          </cell>
          <cell r="F637">
            <v>737865</v>
          </cell>
          <cell r="G637">
            <v>31</v>
          </cell>
        </row>
        <row r="638">
          <cell r="A638" t="str">
            <v>37</v>
          </cell>
          <cell r="B638" t="str">
            <v>68437</v>
          </cell>
          <cell r="C638" t="str">
            <v>San Diego</v>
          </cell>
          <cell r="D638" t="str">
            <v>Vallecitos Elementary</v>
          </cell>
          <cell r="E638">
            <v>219</v>
          </cell>
          <cell r="F638">
            <v>3723</v>
          </cell>
          <cell r="G638">
            <v>1</v>
          </cell>
        </row>
        <row r="639">
          <cell r="A639" t="str">
            <v>37</v>
          </cell>
          <cell r="B639" t="str">
            <v>68452</v>
          </cell>
          <cell r="C639" t="str">
            <v>San Diego</v>
          </cell>
          <cell r="D639" t="str">
            <v>Vista Unified</v>
          </cell>
          <cell r="E639">
            <v>23092</v>
          </cell>
          <cell r="F639">
            <v>403509</v>
          </cell>
          <cell r="G639">
            <v>31</v>
          </cell>
        </row>
        <row r="640">
          <cell r="A640" t="str">
            <v>37</v>
          </cell>
          <cell r="B640" t="str">
            <v>73551</v>
          </cell>
          <cell r="C640" t="str">
            <v>San Diego</v>
          </cell>
          <cell r="D640" t="str">
            <v>Carlsbad Unified</v>
          </cell>
          <cell r="E640">
            <v>10678</v>
          </cell>
          <cell r="F640">
            <v>184631</v>
          </cell>
          <cell r="G640">
            <v>15</v>
          </cell>
        </row>
        <row r="641">
          <cell r="A641" t="str">
            <v>37</v>
          </cell>
          <cell r="B641" t="str">
            <v>73569</v>
          </cell>
          <cell r="C641" t="str">
            <v>San Diego</v>
          </cell>
          <cell r="D641" t="str">
            <v>Oceanside Unified</v>
          </cell>
          <cell r="E641">
            <v>20533</v>
          </cell>
          <cell r="F641">
            <v>351264</v>
          </cell>
          <cell r="G641">
            <v>24</v>
          </cell>
        </row>
        <row r="642">
          <cell r="A642" t="str">
            <v>37</v>
          </cell>
          <cell r="B642" t="str">
            <v>73791</v>
          </cell>
          <cell r="C642" t="str">
            <v>San Diego</v>
          </cell>
          <cell r="D642" t="str">
            <v>San Marcos Unified</v>
          </cell>
          <cell r="E642">
            <v>17654</v>
          </cell>
          <cell r="F642">
            <v>302058</v>
          </cell>
          <cell r="G642">
            <v>18</v>
          </cell>
        </row>
        <row r="643">
          <cell r="A643" t="str">
            <v>37</v>
          </cell>
          <cell r="B643" t="str">
            <v>75416</v>
          </cell>
          <cell r="C643" t="str">
            <v>San Diego</v>
          </cell>
          <cell r="D643" t="str">
            <v>Warner Unified</v>
          </cell>
          <cell r="E643">
            <v>214</v>
          </cell>
          <cell r="F643">
            <v>9356</v>
          </cell>
          <cell r="G643">
            <v>3</v>
          </cell>
        </row>
        <row r="644">
          <cell r="A644" t="str">
            <v>37</v>
          </cell>
          <cell r="B644" t="str">
            <v>75614</v>
          </cell>
          <cell r="C644" t="str">
            <v>San Diego</v>
          </cell>
          <cell r="D644" t="str">
            <v>Valley Center-Pauma Unified</v>
          </cell>
          <cell r="E644">
            <v>4364</v>
          </cell>
          <cell r="F644">
            <v>79329</v>
          </cell>
          <cell r="G644">
            <v>8</v>
          </cell>
        </row>
        <row r="645">
          <cell r="A645" t="str">
            <v>37</v>
          </cell>
          <cell r="B645" t="str">
            <v>76471</v>
          </cell>
          <cell r="C645" t="str">
            <v>San Diego</v>
          </cell>
          <cell r="D645" t="str">
            <v>SBC - High Tech High</v>
          </cell>
          <cell r="E645">
            <v>580</v>
          </cell>
          <cell r="F645">
            <v>9860</v>
          </cell>
          <cell r="G645">
            <v>2</v>
          </cell>
        </row>
        <row r="646">
          <cell r="A646" t="str">
            <v>38</v>
          </cell>
          <cell r="B646" t="str">
            <v>10389</v>
          </cell>
          <cell r="C646" t="str">
            <v>San Francisco</v>
          </cell>
          <cell r="D646" t="str">
            <v>San Francisco County Office of Education</v>
          </cell>
          <cell r="E646">
            <v>611</v>
          </cell>
          <cell r="F646">
            <v>14738</v>
          </cell>
          <cell r="G646">
            <v>4</v>
          </cell>
        </row>
        <row r="647">
          <cell r="A647" t="str">
            <v>38</v>
          </cell>
          <cell r="B647" t="str">
            <v>68478</v>
          </cell>
          <cell r="C647" t="str">
            <v>San Francisco</v>
          </cell>
          <cell r="D647" t="str">
            <v>San Francisco Unified</v>
          </cell>
          <cell r="E647">
            <v>52568</v>
          </cell>
          <cell r="F647">
            <v>903694</v>
          </cell>
          <cell r="G647">
            <v>102</v>
          </cell>
        </row>
        <row r="648">
          <cell r="A648" t="str">
            <v>39</v>
          </cell>
          <cell r="B648" t="str">
            <v>10397</v>
          </cell>
          <cell r="C648" t="str">
            <v>San Joaquin</v>
          </cell>
          <cell r="D648" t="str">
            <v>San Joaquin County Office of Education</v>
          </cell>
          <cell r="E648">
            <v>1857</v>
          </cell>
          <cell r="F648">
            <v>31570</v>
          </cell>
          <cell r="G648">
            <v>3</v>
          </cell>
        </row>
        <row r="649">
          <cell r="A649" t="str">
            <v>39</v>
          </cell>
          <cell r="B649" t="str">
            <v>68486</v>
          </cell>
          <cell r="C649" t="str">
            <v>San Joaquin</v>
          </cell>
          <cell r="D649" t="str">
            <v>Banta Elementary</v>
          </cell>
          <cell r="E649">
            <v>297</v>
          </cell>
          <cell r="F649">
            <v>5049</v>
          </cell>
          <cell r="G649">
            <v>1</v>
          </cell>
        </row>
        <row r="650">
          <cell r="A650" t="str">
            <v>39</v>
          </cell>
          <cell r="B650" t="str">
            <v>68502</v>
          </cell>
          <cell r="C650" t="str">
            <v>San Joaquin</v>
          </cell>
          <cell r="D650" t="str">
            <v>Escalon Unified</v>
          </cell>
          <cell r="E650">
            <v>3057</v>
          </cell>
          <cell r="F650">
            <v>57778</v>
          </cell>
          <cell r="G650">
            <v>7</v>
          </cell>
        </row>
        <row r="651">
          <cell r="A651" t="str">
            <v>39</v>
          </cell>
          <cell r="B651" t="str">
            <v>68544</v>
          </cell>
          <cell r="C651" t="str">
            <v>San Joaquin</v>
          </cell>
          <cell r="D651" t="str">
            <v>Jefferson Elementary</v>
          </cell>
          <cell r="E651">
            <v>2416</v>
          </cell>
          <cell r="F651">
            <v>41074</v>
          </cell>
          <cell r="G651">
            <v>4</v>
          </cell>
        </row>
        <row r="652">
          <cell r="A652" t="str">
            <v>39</v>
          </cell>
          <cell r="B652" t="str">
            <v>68551</v>
          </cell>
          <cell r="C652" t="str">
            <v>San Joaquin</v>
          </cell>
          <cell r="D652" t="str">
            <v>Lammersville Elementary</v>
          </cell>
          <cell r="E652">
            <v>1741</v>
          </cell>
          <cell r="F652">
            <v>29598</v>
          </cell>
          <cell r="G652">
            <v>3</v>
          </cell>
        </row>
        <row r="653">
          <cell r="A653" t="str">
            <v>39</v>
          </cell>
          <cell r="B653" t="str">
            <v>68569</v>
          </cell>
          <cell r="C653" t="str">
            <v>San Joaquin</v>
          </cell>
          <cell r="D653" t="str">
            <v>Lincoln Unified</v>
          </cell>
          <cell r="E653">
            <v>8605</v>
          </cell>
          <cell r="F653">
            <v>146469</v>
          </cell>
          <cell r="G653">
            <v>11</v>
          </cell>
        </row>
        <row r="654">
          <cell r="A654" t="str">
            <v>39</v>
          </cell>
          <cell r="B654" t="str">
            <v>68577</v>
          </cell>
          <cell r="C654" t="str">
            <v>San Joaquin</v>
          </cell>
          <cell r="D654" t="str">
            <v>Linden Unified</v>
          </cell>
          <cell r="E654">
            <v>2502</v>
          </cell>
          <cell r="F654">
            <v>49127</v>
          </cell>
          <cell r="G654">
            <v>8</v>
          </cell>
        </row>
        <row r="655">
          <cell r="A655" t="str">
            <v>39</v>
          </cell>
          <cell r="B655" t="str">
            <v>68585</v>
          </cell>
          <cell r="C655" t="str">
            <v>San Joaquin</v>
          </cell>
          <cell r="D655" t="str">
            <v>Lodi Unified</v>
          </cell>
          <cell r="E655">
            <v>29938</v>
          </cell>
          <cell r="F655">
            <v>523493</v>
          </cell>
          <cell r="G655">
            <v>52</v>
          </cell>
        </row>
        <row r="656">
          <cell r="A656" t="str">
            <v>39</v>
          </cell>
          <cell r="B656" t="str">
            <v>68593</v>
          </cell>
          <cell r="C656" t="str">
            <v>San Joaquin</v>
          </cell>
          <cell r="D656" t="str">
            <v>Manteca Unified</v>
          </cell>
          <cell r="E656">
            <v>23077</v>
          </cell>
          <cell r="F656">
            <v>397618</v>
          </cell>
          <cell r="G656">
            <v>29</v>
          </cell>
        </row>
        <row r="657">
          <cell r="A657" t="str">
            <v>39</v>
          </cell>
          <cell r="B657" t="str">
            <v>68619</v>
          </cell>
          <cell r="C657" t="str">
            <v>San Joaquin</v>
          </cell>
          <cell r="D657" t="str">
            <v>New Hope Elementary</v>
          </cell>
          <cell r="E657">
            <v>203</v>
          </cell>
          <cell r="F657">
            <v>3564</v>
          </cell>
          <cell r="G657">
            <v>1</v>
          </cell>
        </row>
        <row r="658">
          <cell r="A658" t="str">
            <v>39</v>
          </cell>
          <cell r="B658" t="str">
            <v>68627</v>
          </cell>
          <cell r="C658" t="str">
            <v>San Joaquin</v>
          </cell>
          <cell r="D658" t="str">
            <v>New Jerusalem Elementary</v>
          </cell>
          <cell r="E658">
            <v>28</v>
          </cell>
          <cell r="F658">
            <v>3564</v>
          </cell>
          <cell r="G658">
            <v>1</v>
          </cell>
        </row>
        <row r="659">
          <cell r="A659" t="str">
            <v>39</v>
          </cell>
          <cell r="B659" t="str">
            <v>68635</v>
          </cell>
          <cell r="C659" t="str">
            <v>San Joaquin</v>
          </cell>
          <cell r="D659" t="str">
            <v>Oak View Union Elementary</v>
          </cell>
          <cell r="E659">
            <v>394</v>
          </cell>
          <cell r="F659">
            <v>6698</v>
          </cell>
          <cell r="G659">
            <v>1</v>
          </cell>
        </row>
        <row r="660">
          <cell r="A660" t="str">
            <v>39</v>
          </cell>
          <cell r="B660" t="str">
            <v>68650</v>
          </cell>
          <cell r="C660" t="str">
            <v>San Joaquin</v>
          </cell>
          <cell r="D660" t="str">
            <v>Ripon Unified</v>
          </cell>
          <cell r="E660">
            <v>3051</v>
          </cell>
          <cell r="F660">
            <v>51868</v>
          </cell>
          <cell r="G660">
            <v>6</v>
          </cell>
        </row>
        <row r="661">
          <cell r="A661" t="str">
            <v>39</v>
          </cell>
          <cell r="B661" t="str">
            <v>68676</v>
          </cell>
          <cell r="C661" t="str">
            <v>San Joaquin</v>
          </cell>
          <cell r="D661" t="str">
            <v>Stockton Unified</v>
          </cell>
          <cell r="E661">
            <v>36784</v>
          </cell>
          <cell r="F661">
            <v>635271</v>
          </cell>
          <cell r="G661">
            <v>53</v>
          </cell>
        </row>
        <row r="662">
          <cell r="A662" t="str">
            <v>39</v>
          </cell>
          <cell r="B662" t="str">
            <v>75499</v>
          </cell>
          <cell r="C662" t="str">
            <v>San Joaquin</v>
          </cell>
          <cell r="D662" t="str">
            <v>Tracy Joint Unified</v>
          </cell>
          <cell r="E662">
            <v>16305</v>
          </cell>
          <cell r="F662">
            <v>288987</v>
          </cell>
          <cell r="G662">
            <v>21</v>
          </cell>
        </row>
        <row r="663">
          <cell r="A663" t="str">
            <v>40</v>
          </cell>
          <cell r="B663" t="str">
            <v>10405</v>
          </cell>
          <cell r="C663" t="str">
            <v>San Luis Obispo</v>
          </cell>
          <cell r="D663" t="str">
            <v>San Luis Obispo County Office of Education</v>
          </cell>
          <cell r="E663">
            <v>697</v>
          </cell>
          <cell r="F663">
            <v>15407</v>
          </cell>
          <cell r="G663">
            <v>4</v>
          </cell>
        </row>
        <row r="664">
          <cell r="A664" t="str">
            <v>40</v>
          </cell>
          <cell r="B664" t="str">
            <v>68700</v>
          </cell>
          <cell r="C664" t="str">
            <v>San Luis Obispo</v>
          </cell>
          <cell r="D664" t="str">
            <v>Atascadero Unified</v>
          </cell>
          <cell r="E664">
            <v>4945</v>
          </cell>
          <cell r="F664">
            <v>93018</v>
          </cell>
          <cell r="G664">
            <v>12</v>
          </cell>
        </row>
        <row r="665">
          <cell r="A665" t="str">
            <v>40</v>
          </cell>
          <cell r="B665" t="str">
            <v>68726</v>
          </cell>
          <cell r="C665" t="str">
            <v>San Luis Obispo</v>
          </cell>
          <cell r="D665" t="str">
            <v>Cayucos Elementary</v>
          </cell>
          <cell r="E665">
            <v>187</v>
          </cell>
          <cell r="F665">
            <v>3564</v>
          </cell>
          <cell r="G665">
            <v>1</v>
          </cell>
        </row>
        <row r="666">
          <cell r="A666" t="str">
            <v>40</v>
          </cell>
          <cell r="B666" t="str">
            <v>68759</v>
          </cell>
          <cell r="C666" t="str">
            <v>San Luis Obispo</v>
          </cell>
          <cell r="D666" t="str">
            <v>Lucia Mar Unified</v>
          </cell>
          <cell r="E666">
            <v>10772</v>
          </cell>
          <cell r="F666">
            <v>184225</v>
          </cell>
          <cell r="G666">
            <v>17</v>
          </cell>
        </row>
        <row r="667">
          <cell r="A667" t="str">
            <v>40</v>
          </cell>
          <cell r="B667" t="str">
            <v>68791</v>
          </cell>
          <cell r="C667" t="str">
            <v>San Luis Obispo</v>
          </cell>
          <cell r="D667" t="str">
            <v>Pleasant Valley Joint Union Elementary</v>
          </cell>
          <cell r="E667">
            <v>134</v>
          </cell>
          <cell r="F667">
            <v>3564</v>
          </cell>
          <cell r="G667">
            <v>1</v>
          </cell>
        </row>
        <row r="668">
          <cell r="A668" t="str">
            <v>40</v>
          </cell>
          <cell r="B668" t="str">
            <v>68809</v>
          </cell>
          <cell r="C668" t="str">
            <v>San Luis Obispo</v>
          </cell>
          <cell r="D668" t="str">
            <v>San Luis Coastal Unified</v>
          </cell>
          <cell r="E668">
            <v>6989</v>
          </cell>
          <cell r="F668">
            <v>123699</v>
          </cell>
          <cell r="G668">
            <v>15</v>
          </cell>
        </row>
        <row r="669">
          <cell r="A669" t="str">
            <v>40</v>
          </cell>
          <cell r="B669" t="str">
            <v>68825</v>
          </cell>
          <cell r="C669" t="str">
            <v>San Luis Obispo</v>
          </cell>
          <cell r="D669" t="str">
            <v>San Miguel Joint Union</v>
          </cell>
          <cell r="E669">
            <v>553</v>
          </cell>
          <cell r="F669">
            <v>12915</v>
          </cell>
          <cell r="G669">
            <v>3</v>
          </cell>
        </row>
        <row r="670">
          <cell r="A670" t="str">
            <v>40</v>
          </cell>
          <cell r="B670" t="str">
            <v>68833</v>
          </cell>
          <cell r="C670" t="str">
            <v>San Luis Obispo</v>
          </cell>
          <cell r="D670" t="str">
            <v>Shandon Joint Unified</v>
          </cell>
          <cell r="E670">
            <v>322</v>
          </cell>
          <cell r="F670">
            <v>11584</v>
          </cell>
          <cell r="G670">
            <v>4</v>
          </cell>
        </row>
        <row r="671">
          <cell r="A671" t="str">
            <v>40</v>
          </cell>
          <cell r="B671" t="str">
            <v>68841</v>
          </cell>
          <cell r="C671" t="str">
            <v>San Luis Obispo</v>
          </cell>
          <cell r="D671" t="str">
            <v>Templeton Unified</v>
          </cell>
          <cell r="E671">
            <v>2371</v>
          </cell>
          <cell r="F671">
            <v>46553</v>
          </cell>
          <cell r="G671">
            <v>7</v>
          </cell>
        </row>
        <row r="672">
          <cell r="A672" t="str">
            <v>40</v>
          </cell>
          <cell r="B672" t="str">
            <v>75457</v>
          </cell>
          <cell r="C672" t="str">
            <v>San Luis Obispo</v>
          </cell>
          <cell r="D672" t="str">
            <v>Paso Robles Joint Unified</v>
          </cell>
          <cell r="E672">
            <v>6875</v>
          </cell>
          <cell r="F672">
            <v>121183</v>
          </cell>
          <cell r="G672">
            <v>12</v>
          </cell>
        </row>
        <row r="673">
          <cell r="A673" t="str">
            <v>40</v>
          </cell>
          <cell r="B673" t="str">
            <v>75465</v>
          </cell>
          <cell r="C673" t="str">
            <v>San Luis Obispo</v>
          </cell>
          <cell r="D673" t="str">
            <v>Coast Unified</v>
          </cell>
          <cell r="E673">
            <v>763</v>
          </cell>
          <cell r="F673">
            <v>19080</v>
          </cell>
          <cell r="G673">
            <v>5</v>
          </cell>
        </row>
        <row r="674">
          <cell r="A674" t="str">
            <v>41</v>
          </cell>
          <cell r="B674" t="str">
            <v>10413</v>
          </cell>
          <cell r="C674" t="str">
            <v>San Mateo</v>
          </cell>
          <cell r="D674" t="str">
            <v>San Mateo County Office of Education</v>
          </cell>
          <cell r="E674">
            <v>581</v>
          </cell>
          <cell r="F674">
            <v>35897</v>
          </cell>
          <cell r="G674">
            <v>12</v>
          </cell>
        </row>
        <row r="675">
          <cell r="A675" t="str">
            <v>41</v>
          </cell>
          <cell r="B675" t="str">
            <v>68858</v>
          </cell>
          <cell r="C675" t="str">
            <v>San Mateo</v>
          </cell>
          <cell r="D675" t="str">
            <v>Bayshore Elementary</v>
          </cell>
          <cell r="E675">
            <v>429</v>
          </cell>
          <cell r="F675">
            <v>7542</v>
          </cell>
          <cell r="G675">
            <v>2</v>
          </cell>
        </row>
        <row r="676">
          <cell r="A676" t="str">
            <v>41</v>
          </cell>
          <cell r="B676" t="str">
            <v>68866</v>
          </cell>
          <cell r="C676" t="str">
            <v>San Mateo</v>
          </cell>
          <cell r="D676" t="str">
            <v>Belmont-Redwood Shores Elementary</v>
          </cell>
          <cell r="E676">
            <v>2749</v>
          </cell>
          <cell r="F676">
            <v>46734</v>
          </cell>
          <cell r="G676">
            <v>6</v>
          </cell>
        </row>
        <row r="677">
          <cell r="A677" t="str">
            <v>41</v>
          </cell>
          <cell r="B677" t="str">
            <v>68874</v>
          </cell>
          <cell r="C677" t="str">
            <v>San Mateo</v>
          </cell>
          <cell r="D677" t="str">
            <v>Brisbane Elementary</v>
          </cell>
          <cell r="E677">
            <v>589</v>
          </cell>
          <cell r="F677">
            <v>10766</v>
          </cell>
          <cell r="G677">
            <v>3</v>
          </cell>
        </row>
        <row r="678">
          <cell r="A678" t="str">
            <v>41</v>
          </cell>
          <cell r="B678" t="str">
            <v>68882</v>
          </cell>
          <cell r="C678" t="str">
            <v>San Mateo</v>
          </cell>
          <cell r="D678" t="str">
            <v>Burlingame Elementary</v>
          </cell>
          <cell r="E678">
            <v>2529</v>
          </cell>
          <cell r="F678">
            <v>42994</v>
          </cell>
          <cell r="G678">
            <v>6</v>
          </cell>
        </row>
        <row r="679">
          <cell r="A679" t="str">
            <v>41</v>
          </cell>
          <cell r="B679" t="str">
            <v>68890</v>
          </cell>
          <cell r="C679" t="str">
            <v>San Mateo</v>
          </cell>
          <cell r="D679" t="str">
            <v>Cabrillo Unified</v>
          </cell>
          <cell r="E679">
            <v>3386</v>
          </cell>
          <cell r="F679">
            <v>62634</v>
          </cell>
          <cell r="G679">
            <v>7</v>
          </cell>
        </row>
        <row r="680">
          <cell r="A680" t="str">
            <v>41</v>
          </cell>
          <cell r="B680" t="str">
            <v>68908</v>
          </cell>
          <cell r="C680" t="str">
            <v>San Mateo</v>
          </cell>
          <cell r="D680" t="str">
            <v>Hillsborough City Elementary</v>
          </cell>
          <cell r="E680">
            <v>1462</v>
          </cell>
          <cell r="F680">
            <v>24854</v>
          </cell>
          <cell r="G680">
            <v>4</v>
          </cell>
        </row>
        <row r="681">
          <cell r="A681" t="str">
            <v>41</v>
          </cell>
          <cell r="B681" t="str">
            <v>68916</v>
          </cell>
          <cell r="C681" t="str">
            <v>San Mateo</v>
          </cell>
          <cell r="D681" t="str">
            <v>Jefferson Elementary</v>
          </cell>
          <cell r="E681">
            <v>5993</v>
          </cell>
          <cell r="F681">
            <v>101881</v>
          </cell>
          <cell r="G681">
            <v>14</v>
          </cell>
        </row>
        <row r="682">
          <cell r="A682" t="str">
            <v>41</v>
          </cell>
          <cell r="B682" t="str">
            <v>68924</v>
          </cell>
          <cell r="C682" t="str">
            <v>San Mateo</v>
          </cell>
          <cell r="D682" t="str">
            <v>Jefferson Union High</v>
          </cell>
          <cell r="E682">
            <v>5150</v>
          </cell>
          <cell r="F682">
            <v>87938</v>
          </cell>
          <cell r="G682">
            <v>5</v>
          </cell>
        </row>
        <row r="683">
          <cell r="A683" t="str">
            <v>41</v>
          </cell>
          <cell r="B683" t="str">
            <v>68932</v>
          </cell>
          <cell r="C683" t="str">
            <v>San Mateo</v>
          </cell>
          <cell r="D683" t="str">
            <v>Pacifica</v>
          </cell>
          <cell r="E683">
            <v>3103</v>
          </cell>
          <cell r="F683">
            <v>55652</v>
          </cell>
          <cell r="G683">
            <v>7</v>
          </cell>
        </row>
        <row r="684">
          <cell r="A684" t="str">
            <v>41</v>
          </cell>
          <cell r="B684" t="str">
            <v>68940</v>
          </cell>
          <cell r="C684" t="str">
            <v>San Mateo</v>
          </cell>
          <cell r="D684" t="str">
            <v>La Honda-Pescadero Unified</v>
          </cell>
          <cell r="E684">
            <v>371</v>
          </cell>
          <cell r="F684">
            <v>10692</v>
          </cell>
          <cell r="G684">
            <v>3</v>
          </cell>
        </row>
        <row r="685">
          <cell r="A685" t="str">
            <v>41</v>
          </cell>
          <cell r="B685" t="str">
            <v>68957</v>
          </cell>
          <cell r="C685" t="str">
            <v>San Mateo</v>
          </cell>
          <cell r="D685" t="str">
            <v>Las Lomitas Elementary</v>
          </cell>
          <cell r="E685">
            <v>1191</v>
          </cell>
          <cell r="F685">
            <v>20247</v>
          </cell>
          <cell r="G685">
            <v>2</v>
          </cell>
        </row>
        <row r="686">
          <cell r="A686" t="str">
            <v>41</v>
          </cell>
          <cell r="B686" t="str">
            <v>68965</v>
          </cell>
          <cell r="C686" t="str">
            <v>San Mateo</v>
          </cell>
          <cell r="D686" t="str">
            <v>Menlo Park City Elementary</v>
          </cell>
          <cell r="E686">
            <v>2407</v>
          </cell>
          <cell r="F686">
            <v>40919</v>
          </cell>
          <cell r="G686">
            <v>4</v>
          </cell>
        </row>
        <row r="687">
          <cell r="A687" t="str">
            <v>41</v>
          </cell>
          <cell r="B687" t="str">
            <v>68973</v>
          </cell>
          <cell r="C687" t="str">
            <v>San Mateo</v>
          </cell>
          <cell r="D687" t="str">
            <v>Millbrae Elementary</v>
          </cell>
          <cell r="E687">
            <v>2135</v>
          </cell>
          <cell r="F687">
            <v>36296</v>
          </cell>
          <cell r="G687">
            <v>5</v>
          </cell>
        </row>
        <row r="688">
          <cell r="A688" t="str">
            <v>41</v>
          </cell>
          <cell r="B688" t="str">
            <v>68981</v>
          </cell>
          <cell r="C688" t="str">
            <v>San Mateo</v>
          </cell>
          <cell r="D688" t="str">
            <v>Portola Valley Elementary</v>
          </cell>
          <cell r="E688">
            <v>737</v>
          </cell>
          <cell r="F688">
            <v>12529</v>
          </cell>
          <cell r="G688">
            <v>2</v>
          </cell>
        </row>
        <row r="689">
          <cell r="A689" t="str">
            <v>41</v>
          </cell>
          <cell r="B689" t="str">
            <v>68999</v>
          </cell>
          <cell r="C689" t="str">
            <v>San Mateo</v>
          </cell>
          <cell r="D689" t="str">
            <v>Ravenswood City Elementary</v>
          </cell>
          <cell r="E689">
            <v>3594</v>
          </cell>
          <cell r="F689">
            <v>61098</v>
          </cell>
          <cell r="G689">
            <v>8</v>
          </cell>
        </row>
        <row r="690">
          <cell r="A690" t="str">
            <v>41</v>
          </cell>
          <cell r="B690" t="str">
            <v>69005</v>
          </cell>
          <cell r="C690" t="str">
            <v>San Mateo</v>
          </cell>
          <cell r="D690" t="str">
            <v>Redwood City Elementary</v>
          </cell>
          <cell r="E690">
            <v>8180</v>
          </cell>
          <cell r="F690">
            <v>141618</v>
          </cell>
          <cell r="G690">
            <v>16</v>
          </cell>
        </row>
        <row r="691">
          <cell r="A691" t="str">
            <v>41</v>
          </cell>
          <cell r="B691" t="str">
            <v>69013</v>
          </cell>
          <cell r="C691" t="str">
            <v>San Mateo</v>
          </cell>
          <cell r="D691" t="str">
            <v>San Bruno Park Elementary</v>
          </cell>
          <cell r="E691">
            <v>2619</v>
          </cell>
          <cell r="F691">
            <v>44523</v>
          </cell>
          <cell r="G691">
            <v>8</v>
          </cell>
        </row>
        <row r="692">
          <cell r="A692" t="str">
            <v>41</v>
          </cell>
          <cell r="B692" t="str">
            <v>69021</v>
          </cell>
          <cell r="C692" t="str">
            <v>San Mateo</v>
          </cell>
          <cell r="D692" t="str">
            <v>San Carlos Elementary</v>
          </cell>
          <cell r="E692">
            <v>2686</v>
          </cell>
          <cell r="F692">
            <v>45662</v>
          </cell>
          <cell r="G692">
            <v>6</v>
          </cell>
        </row>
        <row r="693">
          <cell r="A693" t="str">
            <v>41</v>
          </cell>
          <cell r="B693" t="str">
            <v>69039</v>
          </cell>
          <cell r="C693" t="str">
            <v>San Mateo</v>
          </cell>
          <cell r="D693" t="str">
            <v>San Mateo-Foster City Elementary</v>
          </cell>
          <cell r="E693">
            <v>10329</v>
          </cell>
          <cell r="F693">
            <v>175596</v>
          </cell>
          <cell r="G693">
            <v>20</v>
          </cell>
        </row>
        <row r="694">
          <cell r="A694" t="str">
            <v>41</v>
          </cell>
          <cell r="B694" t="str">
            <v>69047</v>
          </cell>
          <cell r="C694" t="str">
            <v>San Mateo</v>
          </cell>
          <cell r="D694" t="str">
            <v>San Mateo Union High</v>
          </cell>
          <cell r="E694">
            <v>8549</v>
          </cell>
          <cell r="F694">
            <v>145339</v>
          </cell>
          <cell r="G694">
            <v>7</v>
          </cell>
        </row>
        <row r="695">
          <cell r="A695" t="str">
            <v>41</v>
          </cell>
          <cell r="B695" t="str">
            <v>69062</v>
          </cell>
          <cell r="C695" t="str">
            <v>San Mateo</v>
          </cell>
          <cell r="D695" t="str">
            <v>Sequoia Union High</v>
          </cell>
          <cell r="E695">
            <v>8252</v>
          </cell>
          <cell r="F695">
            <v>140288</v>
          </cell>
          <cell r="G695">
            <v>5</v>
          </cell>
        </row>
        <row r="696">
          <cell r="A696" t="str">
            <v>41</v>
          </cell>
          <cell r="B696" t="str">
            <v>69070</v>
          </cell>
          <cell r="C696" t="str">
            <v>San Mateo</v>
          </cell>
          <cell r="D696" t="str">
            <v>South San Francisco Unified</v>
          </cell>
          <cell r="E696">
            <v>9349</v>
          </cell>
          <cell r="F696">
            <v>160290</v>
          </cell>
          <cell r="G696">
            <v>15</v>
          </cell>
        </row>
        <row r="697">
          <cell r="A697" t="str">
            <v>41</v>
          </cell>
          <cell r="B697" t="str">
            <v>69088</v>
          </cell>
          <cell r="C697" t="str">
            <v>San Mateo</v>
          </cell>
          <cell r="D697" t="str">
            <v>Woodside Elementary</v>
          </cell>
          <cell r="E697">
            <v>458</v>
          </cell>
          <cell r="F697">
            <v>7786</v>
          </cell>
          <cell r="G697">
            <v>1</v>
          </cell>
        </row>
        <row r="698">
          <cell r="A698" t="str">
            <v>42</v>
          </cell>
          <cell r="B698" t="str">
            <v>10421</v>
          </cell>
          <cell r="C698" t="str">
            <v>Santa Barbara</v>
          </cell>
          <cell r="D698" t="str">
            <v>Santa Barbara County Office of Education</v>
          </cell>
          <cell r="E698">
            <v>837</v>
          </cell>
          <cell r="F698">
            <v>18866</v>
          </cell>
          <cell r="G698">
            <v>5</v>
          </cell>
        </row>
        <row r="699">
          <cell r="A699" t="str">
            <v>42</v>
          </cell>
          <cell r="B699" t="str">
            <v>69104</v>
          </cell>
          <cell r="C699" t="str">
            <v>Santa Barbara</v>
          </cell>
          <cell r="D699" t="str">
            <v>Ballard Elementary</v>
          </cell>
          <cell r="E699">
            <v>108</v>
          </cell>
          <cell r="F699">
            <v>3564</v>
          </cell>
          <cell r="G699">
            <v>1</v>
          </cell>
        </row>
        <row r="700">
          <cell r="A700" t="str">
            <v>42</v>
          </cell>
          <cell r="B700" t="str">
            <v>69112</v>
          </cell>
          <cell r="C700" t="str">
            <v>Santa Barbara</v>
          </cell>
          <cell r="D700" t="str">
            <v>Blochman Union Elementary</v>
          </cell>
          <cell r="E700">
            <v>475</v>
          </cell>
          <cell r="F700">
            <v>10075</v>
          </cell>
          <cell r="G700">
            <v>2</v>
          </cell>
        </row>
        <row r="701">
          <cell r="A701" t="str">
            <v>42</v>
          </cell>
          <cell r="B701" t="str">
            <v>69120</v>
          </cell>
          <cell r="C701" t="str">
            <v>Santa Barbara</v>
          </cell>
          <cell r="D701" t="str">
            <v>Santa Maria-Bonita</v>
          </cell>
          <cell r="E701">
            <v>13226</v>
          </cell>
          <cell r="F701">
            <v>224850</v>
          </cell>
          <cell r="G701">
            <v>19</v>
          </cell>
        </row>
        <row r="702">
          <cell r="A702" t="str">
            <v>42</v>
          </cell>
          <cell r="B702" t="str">
            <v>69138</v>
          </cell>
          <cell r="C702" t="str">
            <v>Santa Barbara</v>
          </cell>
          <cell r="D702" t="str">
            <v>Buellton Union Elementary</v>
          </cell>
          <cell r="E702">
            <v>693</v>
          </cell>
          <cell r="F702">
            <v>11781</v>
          </cell>
          <cell r="G702">
            <v>2</v>
          </cell>
        </row>
        <row r="703">
          <cell r="A703" t="str">
            <v>42</v>
          </cell>
          <cell r="B703" t="str">
            <v>69146</v>
          </cell>
          <cell r="C703" t="str">
            <v>Santa Barbara</v>
          </cell>
          <cell r="D703" t="str">
            <v>Carpinteria Unified</v>
          </cell>
          <cell r="E703">
            <v>2463</v>
          </cell>
          <cell r="F703">
            <v>52524</v>
          </cell>
          <cell r="G703">
            <v>8</v>
          </cell>
        </row>
        <row r="704">
          <cell r="A704" t="str">
            <v>42</v>
          </cell>
          <cell r="B704" t="str">
            <v>69161</v>
          </cell>
          <cell r="C704" t="str">
            <v>Santa Barbara</v>
          </cell>
          <cell r="D704" t="str">
            <v>Cold Spring Elementary</v>
          </cell>
          <cell r="E704">
            <v>198</v>
          </cell>
          <cell r="F704">
            <v>3564</v>
          </cell>
          <cell r="G704">
            <v>1</v>
          </cell>
        </row>
        <row r="705">
          <cell r="A705" t="str">
            <v>42</v>
          </cell>
          <cell r="B705" t="str">
            <v>69179</v>
          </cell>
          <cell r="C705" t="str">
            <v>Santa Barbara</v>
          </cell>
          <cell r="D705" t="str">
            <v>College Elementary</v>
          </cell>
          <cell r="E705">
            <v>208</v>
          </cell>
          <cell r="F705">
            <v>7128</v>
          </cell>
          <cell r="G705">
            <v>2</v>
          </cell>
        </row>
        <row r="706">
          <cell r="A706" t="str">
            <v>42</v>
          </cell>
          <cell r="B706" t="str">
            <v>69195</v>
          </cell>
          <cell r="C706" t="str">
            <v>Santa Barbara</v>
          </cell>
          <cell r="D706" t="str">
            <v>Goleta Union Elementary</v>
          </cell>
          <cell r="E706">
            <v>3608</v>
          </cell>
          <cell r="F706">
            <v>61336</v>
          </cell>
          <cell r="G706">
            <v>9</v>
          </cell>
        </row>
        <row r="707">
          <cell r="A707" t="str">
            <v>42</v>
          </cell>
          <cell r="B707" t="str">
            <v>69203</v>
          </cell>
          <cell r="C707" t="str">
            <v>Santa Barbara</v>
          </cell>
          <cell r="D707" t="str">
            <v>Guadalupe Union Elementary</v>
          </cell>
          <cell r="E707">
            <v>1127</v>
          </cell>
          <cell r="F707">
            <v>19160</v>
          </cell>
          <cell r="G707">
            <v>2</v>
          </cell>
        </row>
        <row r="708">
          <cell r="A708" t="str">
            <v>42</v>
          </cell>
          <cell r="B708" t="str">
            <v>69211</v>
          </cell>
          <cell r="C708" t="str">
            <v>Santa Barbara</v>
          </cell>
          <cell r="D708" t="str">
            <v>Hope Elementary</v>
          </cell>
          <cell r="E708">
            <v>980</v>
          </cell>
          <cell r="F708">
            <v>16660</v>
          </cell>
          <cell r="G708">
            <v>3</v>
          </cell>
        </row>
        <row r="709">
          <cell r="A709" t="str">
            <v>42</v>
          </cell>
          <cell r="B709" t="str">
            <v>69229</v>
          </cell>
          <cell r="C709" t="str">
            <v>Santa Barbara</v>
          </cell>
          <cell r="D709" t="str">
            <v>Lompoc Unified</v>
          </cell>
          <cell r="E709">
            <v>10083</v>
          </cell>
          <cell r="F709">
            <v>177943</v>
          </cell>
          <cell r="G709">
            <v>16</v>
          </cell>
        </row>
        <row r="710">
          <cell r="A710" t="str">
            <v>42</v>
          </cell>
          <cell r="B710" t="str">
            <v>69237</v>
          </cell>
          <cell r="C710" t="str">
            <v>Santa Barbara</v>
          </cell>
          <cell r="D710" t="str">
            <v>Los Alamos Elementary</v>
          </cell>
          <cell r="E710">
            <v>221</v>
          </cell>
          <cell r="F710">
            <v>3757</v>
          </cell>
          <cell r="G710">
            <v>1</v>
          </cell>
        </row>
        <row r="711">
          <cell r="A711" t="str">
            <v>42</v>
          </cell>
          <cell r="B711" t="str">
            <v>69245</v>
          </cell>
          <cell r="C711" t="str">
            <v>Santa Barbara</v>
          </cell>
          <cell r="D711" t="str">
            <v>Los Olivos Elementary</v>
          </cell>
          <cell r="E711">
            <v>670</v>
          </cell>
          <cell r="F711">
            <v>11390</v>
          </cell>
          <cell r="G711">
            <v>2</v>
          </cell>
        </row>
        <row r="712">
          <cell r="A712" t="str">
            <v>42</v>
          </cell>
          <cell r="B712" t="str">
            <v>69252</v>
          </cell>
          <cell r="C712" t="str">
            <v>Santa Barbara</v>
          </cell>
          <cell r="D712" t="str">
            <v>Montecito Union Elementary</v>
          </cell>
          <cell r="E712">
            <v>399</v>
          </cell>
          <cell r="F712">
            <v>6783</v>
          </cell>
          <cell r="G712">
            <v>1</v>
          </cell>
        </row>
        <row r="713">
          <cell r="A713" t="str">
            <v>42</v>
          </cell>
          <cell r="B713" t="str">
            <v>69260</v>
          </cell>
          <cell r="C713" t="str">
            <v>Santa Barbara</v>
          </cell>
          <cell r="D713" t="str">
            <v>Orcutt Union Elementary</v>
          </cell>
          <cell r="E713">
            <v>4655</v>
          </cell>
          <cell r="F713">
            <v>79135</v>
          </cell>
          <cell r="G713">
            <v>9</v>
          </cell>
        </row>
        <row r="714">
          <cell r="A714" t="str">
            <v>42</v>
          </cell>
          <cell r="B714" t="str">
            <v>69278</v>
          </cell>
          <cell r="C714" t="str">
            <v>Santa Barbara</v>
          </cell>
          <cell r="D714" t="str">
            <v>Santa Barbara Elementary</v>
          </cell>
          <cell r="E714">
            <v>5045</v>
          </cell>
          <cell r="F714">
            <v>88643</v>
          </cell>
          <cell r="G714">
            <v>13</v>
          </cell>
        </row>
        <row r="715">
          <cell r="A715" t="str">
            <v>42</v>
          </cell>
          <cell r="B715" t="str">
            <v>69286</v>
          </cell>
          <cell r="C715" t="str">
            <v>Santa Barbara</v>
          </cell>
          <cell r="D715" t="str">
            <v>Santa Barbara High</v>
          </cell>
          <cell r="E715">
            <v>9905</v>
          </cell>
          <cell r="F715">
            <v>183434</v>
          </cell>
          <cell r="G715">
            <v>13</v>
          </cell>
        </row>
        <row r="716">
          <cell r="A716" t="str">
            <v>42</v>
          </cell>
          <cell r="B716" t="str">
            <v>69310</v>
          </cell>
          <cell r="C716" t="str">
            <v>Santa Barbara</v>
          </cell>
          <cell r="D716" t="str">
            <v>Santa Maria Joint Union High</v>
          </cell>
          <cell r="E716">
            <v>7752</v>
          </cell>
          <cell r="F716">
            <v>131790</v>
          </cell>
          <cell r="G716">
            <v>4</v>
          </cell>
        </row>
        <row r="717">
          <cell r="A717" t="str">
            <v>42</v>
          </cell>
          <cell r="B717" t="str">
            <v>69328</v>
          </cell>
          <cell r="C717" t="str">
            <v>Santa Barbara</v>
          </cell>
          <cell r="D717" t="str">
            <v>Santa Ynez Valley Union High</v>
          </cell>
          <cell r="E717">
            <v>1162</v>
          </cell>
          <cell r="F717">
            <v>22605</v>
          </cell>
          <cell r="G717">
            <v>2</v>
          </cell>
        </row>
        <row r="718">
          <cell r="A718" t="str">
            <v>42</v>
          </cell>
          <cell r="B718" t="str">
            <v>69336</v>
          </cell>
          <cell r="C718" t="str">
            <v>Santa Barbara</v>
          </cell>
          <cell r="D718" t="str">
            <v>Solvang Elementary</v>
          </cell>
          <cell r="E718">
            <v>597</v>
          </cell>
          <cell r="F718">
            <v>10149</v>
          </cell>
          <cell r="G718">
            <v>1</v>
          </cell>
        </row>
        <row r="719">
          <cell r="A719" t="str">
            <v>42</v>
          </cell>
          <cell r="B719" t="str">
            <v>69344</v>
          </cell>
          <cell r="C719" t="str">
            <v>Santa Barbara</v>
          </cell>
          <cell r="D719" t="str">
            <v>Vista del Mar Union</v>
          </cell>
          <cell r="E719">
            <v>89</v>
          </cell>
          <cell r="F719">
            <v>3564</v>
          </cell>
          <cell r="G719">
            <v>1</v>
          </cell>
        </row>
        <row r="720">
          <cell r="A720" t="str">
            <v>42</v>
          </cell>
          <cell r="B720" t="str">
            <v>75010</v>
          </cell>
          <cell r="C720" t="str">
            <v>Santa Barbara</v>
          </cell>
          <cell r="D720" t="str">
            <v>Cuyama Joint Unified</v>
          </cell>
          <cell r="E720">
            <v>275</v>
          </cell>
          <cell r="F720">
            <v>9356</v>
          </cell>
          <cell r="G720">
            <v>3</v>
          </cell>
        </row>
        <row r="721">
          <cell r="A721" t="str">
            <v>43</v>
          </cell>
          <cell r="B721" t="str">
            <v>10439</v>
          </cell>
          <cell r="C721" t="str">
            <v>Santa Clara</v>
          </cell>
          <cell r="D721" t="str">
            <v>Santa Clara County Office of Education</v>
          </cell>
          <cell r="E721">
            <v>2252</v>
          </cell>
          <cell r="F721">
            <v>46529</v>
          </cell>
          <cell r="G721">
            <v>6</v>
          </cell>
        </row>
        <row r="722">
          <cell r="A722" t="str">
            <v>43</v>
          </cell>
          <cell r="B722" t="str">
            <v>69369</v>
          </cell>
          <cell r="C722" t="str">
            <v>Santa Clara</v>
          </cell>
          <cell r="D722" t="str">
            <v>Alum Rock Union Elementary</v>
          </cell>
          <cell r="E722">
            <v>13454</v>
          </cell>
          <cell r="F722">
            <v>228718</v>
          </cell>
          <cell r="G722">
            <v>27</v>
          </cell>
        </row>
        <row r="723">
          <cell r="A723" t="str">
            <v>43</v>
          </cell>
          <cell r="B723" t="str">
            <v>69377</v>
          </cell>
          <cell r="C723" t="str">
            <v>Santa Clara</v>
          </cell>
          <cell r="D723" t="str">
            <v>Berryessa Union Elementary</v>
          </cell>
          <cell r="E723">
            <v>8342</v>
          </cell>
          <cell r="F723">
            <v>143943</v>
          </cell>
          <cell r="G723">
            <v>14</v>
          </cell>
        </row>
        <row r="724">
          <cell r="A724" t="str">
            <v>43</v>
          </cell>
          <cell r="B724" t="str">
            <v>69385</v>
          </cell>
          <cell r="C724" t="str">
            <v>Santa Clara</v>
          </cell>
          <cell r="D724" t="str">
            <v>Cambrian</v>
          </cell>
          <cell r="E724">
            <v>3139</v>
          </cell>
          <cell r="F724">
            <v>55388</v>
          </cell>
          <cell r="G724">
            <v>6</v>
          </cell>
        </row>
        <row r="725">
          <cell r="A725" t="str">
            <v>43</v>
          </cell>
          <cell r="B725" t="str">
            <v>69393</v>
          </cell>
          <cell r="C725" t="str">
            <v>Santa Clara</v>
          </cell>
          <cell r="D725" t="str">
            <v>Campbell Union Elementary</v>
          </cell>
          <cell r="E725">
            <v>7269</v>
          </cell>
          <cell r="F725">
            <v>125701</v>
          </cell>
          <cell r="G725">
            <v>13</v>
          </cell>
        </row>
        <row r="726">
          <cell r="A726" t="str">
            <v>43</v>
          </cell>
          <cell r="B726" t="str">
            <v>69401</v>
          </cell>
          <cell r="C726" t="str">
            <v>Santa Clara</v>
          </cell>
          <cell r="D726" t="str">
            <v>Campbell Union High</v>
          </cell>
          <cell r="E726">
            <v>7763</v>
          </cell>
          <cell r="F726">
            <v>134928</v>
          </cell>
          <cell r="G726">
            <v>7</v>
          </cell>
        </row>
        <row r="727">
          <cell r="A727" t="str">
            <v>43</v>
          </cell>
          <cell r="B727" t="str">
            <v>69419</v>
          </cell>
          <cell r="C727" t="str">
            <v>Santa Clara</v>
          </cell>
          <cell r="D727" t="str">
            <v>Cupertino Union</v>
          </cell>
          <cell r="E727">
            <v>17574</v>
          </cell>
          <cell r="F727">
            <v>298764</v>
          </cell>
          <cell r="G727">
            <v>25</v>
          </cell>
        </row>
        <row r="728">
          <cell r="A728" t="str">
            <v>43</v>
          </cell>
          <cell r="B728" t="str">
            <v>69427</v>
          </cell>
          <cell r="C728" t="str">
            <v>Santa Clara</v>
          </cell>
          <cell r="D728" t="str">
            <v>East Side Union High</v>
          </cell>
          <cell r="E728">
            <v>25052</v>
          </cell>
          <cell r="F728">
            <v>435022</v>
          </cell>
          <cell r="G728">
            <v>16</v>
          </cell>
        </row>
        <row r="729">
          <cell r="A729" t="str">
            <v>43</v>
          </cell>
          <cell r="B729" t="str">
            <v>69435</v>
          </cell>
          <cell r="C729" t="str">
            <v>Santa Clara</v>
          </cell>
          <cell r="D729" t="str">
            <v>Evergreen Elementary</v>
          </cell>
          <cell r="E729">
            <v>13375</v>
          </cell>
          <cell r="F729">
            <v>227383</v>
          </cell>
          <cell r="G729">
            <v>18</v>
          </cell>
        </row>
        <row r="730">
          <cell r="A730" t="str">
            <v>43</v>
          </cell>
          <cell r="B730" t="str">
            <v>69450</v>
          </cell>
          <cell r="C730" t="str">
            <v>Santa Clara</v>
          </cell>
          <cell r="D730" t="str">
            <v>Franklin-McKinley Elementary</v>
          </cell>
          <cell r="E730">
            <v>9899</v>
          </cell>
          <cell r="F730">
            <v>168285</v>
          </cell>
          <cell r="G730">
            <v>16</v>
          </cell>
        </row>
        <row r="731">
          <cell r="A731" t="str">
            <v>43</v>
          </cell>
          <cell r="B731" t="str">
            <v>69468</v>
          </cell>
          <cell r="C731" t="str">
            <v>Santa Clara</v>
          </cell>
          <cell r="D731" t="str">
            <v>Fremont Union High</v>
          </cell>
          <cell r="E731">
            <v>10318</v>
          </cell>
          <cell r="F731">
            <v>177453</v>
          </cell>
          <cell r="G731">
            <v>6</v>
          </cell>
        </row>
        <row r="732">
          <cell r="A732" t="str">
            <v>43</v>
          </cell>
          <cell r="B732" t="str">
            <v>69484</v>
          </cell>
          <cell r="C732" t="str">
            <v>Santa Clara</v>
          </cell>
          <cell r="D732" t="str">
            <v>Gilroy Unified</v>
          </cell>
          <cell r="E732">
            <v>10564</v>
          </cell>
          <cell r="F732">
            <v>182947</v>
          </cell>
          <cell r="G732">
            <v>15</v>
          </cell>
        </row>
        <row r="733">
          <cell r="A733" t="str">
            <v>43</v>
          </cell>
          <cell r="B733" t="str">
            <v>69492</v>
          </cell>
          <cell r="C733" t="str">
            <v>Santa Clara</v>
          </cell>
          <cell r="D733" t="str">
            <v>Lakeside Joint</v>
          </cell>
          <cell r="E733">
            <v>82</v>
          </cell>
          <cell r="F733">
            <v>3564</v>
          </cell>
          <cell r="G733">
            <v>1</v>
          </cell>
        </row>
        <row r="734">
          <cell r="A734" t="str">
            <v>43</v>
          </cell>
          <cell r="B734" t="str">
            <v>69500</v>
          </cell>
          <cell r="C734" t="str">
            <v>Santa Clara</v>
          </cell>
          <cell r="D734" t="str">
            <v>Loma Prieta Joint Union Elementary</v>
          </cell>
          <cell r="E734">
            <v>405</v>
          </cell>
          <cell r="F734">
            <v>7848</v>
          </cell>
          <cell r="G734">
            <v>2</v>
          </cell>
        </row>
        <row r="735">
          <cell r="A735" t="str">
            <v>43</v>
          </cell>
          <cell r="B735" t="str">
            <v>69518</v>
          </cell>
          <cell r="C735" t="str">
            <v>Santa Clara</v>
          </cell>
          <cell r="D735" t="str">
            <v>Los Altos Elementary</v>
          </cell>
          <cell r="E735">
            <v>4245</v>
          </cell>
          <cell r="F735">
            <v>72295</v>
          </cell>
          <cell r="G735">
            <v>9</v>
          </cell>
        </row>
        <row r="736">
          <cell r="A736" t="str">
            <v>43</v>
          </cell>
          <cell r="B736" t="str">
            <v>69526</v>
          </cell>
          <cell r="C736" t="str">
            <v>Santa Clara</v>
          </cell>
          <cell r="D736" t="str">
            <v>Los Gatos Union Elementary</v>
          </cell>
          <cell r="E736">
            <v>2822</v>
          </cell>
          <cell r="F736">
            <v>48683</v>
          </cell>
          <cell r="G736">
            <v>5</v>
          </cell>
        </row>
        <row r="737">
          <cell r="A737" t="str">
            <v>43</v>
          </cell>
          <cell r="B737" t="str">
            <v>69534</v>
          </cell>
          <cell r="C737" t="str">
            <v>Santa Clara</v>
          </cell>
          <cell r="D737" t="str">
            <v>Los Gatos-Saratoga Joint Union High</v>
          </cell>
          <cell r="E737">
            <v>3182</v>
          </cell>
          <cell r="F737">
            <v>54096</v>
          </cell>
          <cell r="G737">
            <v>2</v>
          </cell>
        </row>
        <row r="738">
          <cell r="A738" t="str">
            <v>43</v>
          </cell>
          <cell r="B738" t="str">
            <v>69542</v>
          </cell>
          <cell r="C738" t="str">
            <v>Santa Clara</v>
          </cell>
          <cell r="D738" t="str">
            <v>Luther Burbank</v>
          </cell>
          <cell r="E738">
            <v>576</v>
          </cell>
          <cell r="F738">
            <v>9792</v>
          </cell>
          <cell r="G738">
            <v>1</v>
          </cell>
        </row>
        <row r="739">
          <cell r="A739" t="str">
            <v>43</v>
          </cell>
          <cell r="B739" t="str">
            <v>69567</v>
          </cell>
          <cell r="C739" t="str">
            <v>Santa Clara</v>
          </cell>
          <cell r="D739" t="str">
            <v>Montebello Elementary</v>
          </cell>
          <cell r="E739">
            <v>10</v>
          </cell>
          <cell r="F739">
            <v>2228</v>
          </cell>
          <cell r="G739">
            <v>1</v>
          </cell>
        </row>
        <row r="740">
          <cell r="A740" t="str">
            <v>43</v>
          </cell>
          <cell r="B740" t="str">
            <v>69575</v>
          </cell>
          <cell r="C740" t="str">
            <v>Santa Clara</v>
          </cell>
          <cell r="D740" t="str">
            <v>Moreland Elementary</v>
          </cell>
          <cell r="E740">
            <v>4001</v>
          </cell>
          <cell r="F740">
            <v>68018</v>
          </cell>
          <cell r="G740">
            <v>6</v>
          </cell>
        </row>
        <row r="741">
          <cell r="A741" t="str">
            <v>43</v>
          </cell>
          <cell r="B741" t="str">
            <v>69583</v>
          </cell>
          <cell r="C741" t="str">
            <v>Santa Clara</v>
          </cell>
          <cell r="D741" t="str">
            <v>Morgan Hill Unified</v>
          </cell>
          <cell r="E741">
            <v>9198</v>
          </cell>
          <cell r="F741">
            <v>157195</v>
          </cell>
          <cell r="G741">
            <v>14</v>
          </cell>
        </row>
        <row r="742">
          <cell r="A742" t="str">
            <v>43</v>
          </cell>
          <cell r="B742" t="str">
            <v>69591</v>
          </cell>
          <cell r="C742" t="str">
            <v>Santa Clara</v>
          </cell>
          <cell r="D742" t="str">
            <v>Mountain View Whisman</v>
          </cell>
          <cell r="E742">
            <v>4458</v>
          </cell>
          <cell r="F742">
            <v>75786</v>
          </cell>
          <cell r="G742">
            <v>8</v>
          </cell>
        </row>
        <row r="743">
          <cell r="A743" t="str">
            <v>43</v>
          </cell>
          <cell r="B743" t="str">
            <v>69609</v>
          </cell>
          <cell r="C743" t="str">
            <v>Santa Clara</v>
          </cell>
          <cell r="D743" t="str">
            <v>Mountain View-Los Altos Union High</v>
          </cell>
          <cell r="E743">
            <v>3656</v>
          </cell>
          <cell r="F743">
            <v>63049</v>
          </cell>
          <cell r="G743">
            <v>3</v>
          </cell>
        </row>
        <row r="744">
          <cell r="A744" t="str">
            <v>43</v>
          </cell>
          <cell r="B744" t="str">
            <v>69617</v>
          </cell>
          <cell r="C744" t="str">
            <v>Santa Clara</v>
          </cell>
          <cell r="D744" t="str">
            <v>Mt. Pleasant Elementary</v>
          </cell>
          <cell r="E744">
            <v>2963</v>
          </cell>
          <cell r="F744">
            <v>50372</v>
          </cell>
          <cell r="G744">
            <v>5</v>
          </cell>
        </row>
        <row r="745">
          <cell r="A745" t="str">
            <v>43</v>
          </cell>
          <cell r="B745" t="str">
            <v>69625</v>
          </cell>
          <cell r="C745" t="str">
            <v>Santa Clara</v>
          </cell>
          <cell r="D745" t="str">
            <v>Oak Grove Elementary</v>
          </cell>
          <cell r="E745">
            <v>11748</v>
          </cell>
          <cell r="F745">
            <v>201692</v>
          </cell>
          <cell r="G745">
            <v>20</v>
          </cell>
        </row>
        <row r="746">
          <cell r="A746" t="str">
            <v>43</v>
          </cell>
          <cell r="B746" t="str">
            <v>69633</v>
          </cell>
          <cell r="C746" t="str">
            <v>Santa Clara</v>
          </cell>
          <cell r="D746" t="str">
            <v>Orchard Elementary</v>
          </cell>
          <cell r="E746">
            <v>832</v>
          </cell>
          <cell r="F746">
            <v>14145</v>
          </cell>
          <cell r="G746">
            <v>1</v>
          </cell>
        </row>
        <row r="747">
          <cell r="A747" t="str">
            <v>43</v>
          </cell>
          <cell r="B747" t="str">
            <v>69641</v>
          </cell>
          <cell r="C747" t="str">
            <v>Santa Clara</v>
          </cell>
          <cell r="D747" t="str">
            <v>Palo Alto Unified</v>
          </cell>
          <cell r="E747">
            <v>11382</v>
          </cell>
          <cell r="F747">
            <v>199385</v>
          </cell>
          <cell r="G747">
            <v>19</v>
          </cell>
        </row>
        <row r="748">
          <cell r="A748" t="str">
            <v>43</v>
          </cell>
          <cell r="B748" t="str">
            <v>69666</v>
          </cell>
          <cell r="C748" t="str">
            <v>Santa Clara</v>
          </cell>
          <cell r="D748" t="str">
            <v>San Jose Unified</v>
          </cell>
          <cell r="E748">
            <v>31459</v>
          </cell>
          <cell r="F748">
            <v>562238</v>
          </cell>
          <cell r="G748">
            <v>51</v>
          </cell>
        </row>
        <row r="749">
          <cell r="A749" t="str">
            <v>43</v>
          </cell>
          <cell r="B749" t="str">
            <v>69674</v>
          </cell>
          <cell r="C749" t="str">
            <v>Santa Clara</v>
          </cell>
          <cell r="D749" t="str">
            <v>Santa Clara Unified</v>
          </cell>
          <cell r="E749">
            <v>14637</v>
          </cell>
          <cell r="F749">
            <v>249729</v>
          </cell>
          <cell r="G749">
            <v>24</v>
          </cell>
        </row>
        <row r="750">
          <cell r="A750" t="str">
            <v>43</v>
          </cell>
          <cell r="B750" t="str">
            <v>69682</v>
          </cell>
          <cell r="C750" t="str">
            <v>Santa Clara</v>
          </cell>
          <cell r="D750" t="str">
            <v>Saratoga Union Elementary</v>
          </cell>
          <cell r="E750">
            <v>2261</v>
          </cell>
          <cell r="F750">
            <v>38438</v>
          </cell>
          <cell r="G750">
            <v>4</v>
          </cell>
        </row>
        <row r="751">
          <cell r="A751" t="str">
            <v>43</v>
          </cell>
          <cell r="B751" t="str">
            <v>69690</v>
          </cell>
          <cell r="C751" t="str">
            <v>Santa Clara</v>
          </cell>
          <cell r="D751" t="str">
            <v>Sunnyvale</v>
          </cell>
          <cell r="E751">
            <v>6170</v>
          </cell>
          <cell r="F751">
            <v>107035</v>
          </cell>
          <cell r="G751">
            <v>11</v>
          </cell>
        </row>
        <row r="752">
          <cell r="A752" t="str">
            <v>43</v>
          </cell>
          <cell r="B752" t="str">
            <v>69708</v>
          </cell>
          <cell r="C752" t="str">
            <v>Santa Clara</v>
          </cell>
          <cell r="D752" t="str">
            <v>Union Elementary</v>
          </cell>
          <cell r="E752">
            <v>4564</v>
          </cell>
          <cell r="F752">
            <v>77590</v>
          </cell>
          <cell r="G752">
            <v>8</v>
          </cell>
        </row>
        <row r="753">
          <cell r="A753" t="str">
            <v>43</v>
          </cell>
          <cell r="B753" t="str">
            <v>73387</v>
          </cell>
          <cell r="C753" t="str">
            <v>Santa Clara</v>
          </cell>
          <cell r="D753" t="str">
            <v>Milpitas Unified</v>
          </cell>
          <cell r="E753">
            <v>9649</v>
          </cell>
          <cell r="F753">
            <v>167662</v>
          </cell>
          <cell r="G753">
            <v>14</v>
          </cell>
        </row>
        <row r="754">
          <cell r="A754" t="str">
            <v>44</v>
          </cell>
          <cell r="B754" t="str">
            <v>10447</v>
          </cell>
          <cell r="C754" t="str">
            <v>Santa Cruz</v>
          </cell>
          <cell r="D754" t="str">
            <v>Santa Cruz County Office of Education</v>
          </cell>
          <cell r="E754">
            <v>810</v>
          </cell>
          <cell r="F754">
            <v>17158</v>
          </cell>
          <cell r="G754">
            <v>3</v>
          </cell>
        </row>
        <row r="755">
          <cell r="A755" t="str">
            <v>44</v>
          </cell>
          <cell r="B755" t="str">
            <v>69732</v>
          </cell>
          <cell r="C755" t="str">
            <v>Santa Cruz</v>
          </cell>
          <cell r="D755" t="str">
            <v>Bonny Doon Union Elementary</v>
          </cell>
          <cell r="E755">
            <v>125</v>
          </cell>
          <cell r="F755">
            <v>3564</v>
          </cell>
          <cell r="G755">
            <v>1</v>
          </cell>
        </row>
        <row r="756">
          <cell r="A756" t="str">
            <v>44</v>
          </cell>
          <cell r="B756" t="str">
            <v>69757</v>
          </cell>
          <cell r="C756" t="str">
            <v>Santa Cruz</v>
          </cell>
          <cell r="D756" t="str">
            <v>Happy Valley Elementary</v>
          </cell>
          <cell r="E756">
            <v>129</v>
          </cell>
          <cell r="F756">
            <v>3564</v>
          </cell>
          <cell r="G756">
            <v>1</v>
          </cell>
        </row>
        <row r="757">
          <cell r="A757" t="str">
            <v>44</v>
          </cell>
          <cell r="B757" t="str">
            <v>69765</v>
          </cell>
          <cell r="C757" t="str">
            <v>Santa Cruz</v>
          </cell>
          <cell r="D757" t="str">
            <v>Live Oak Elementary</v>
          </cell>
          <cell r="E757">
            <v>2161</v>
          </cell>
          <cell r="F757">
            <v>41717</v>
          </cell>
          <cell r="G757">
            <v>7</v>
          </cell>
        </row>
        <row r="758">
          <cell r="A758" t="str">
            <v>44</v>
          </cell>
          <cell r="B758" t="str">
            <v>69773</v>
          </cell>
          <cell r="C758" t="str">
            <v>Santa Cruz</v>
          </cell>
          <cell r="D758" t="str">
            <v>Mountain Elementary</v>
          </cell>
          <cell r="E758">
            <v>159</v>
          </cell>
          <cell r="F758">
            <v>3564</v>
          </cell>
          <cell r="G758">
            <v>1</v>
          </cell>
        </row>
        <row r="759">
          <cell r="A759" t="str">
            <v>44</v>
          </cell>
          <cell r="B759" t="str">
            <v>69781</v>
          </cell>
          <cell r="C759" t="str">
            <v>Santa Cruz</v>
          </cell>
          <cell r="D759" t="str">
            <v>Pacific Elementary</v>
          </cell>
          <cell r="E759">
            <v>106</v>
          </cell>
          <cell r="F759">
            <v>3564</v>
          </cell>
          <cell r="G759">
            <v>1</v>
          </cell>
        </row>
        <row r="760">
          <cell r="A760" t="str">
            <v>44</v>
          </cell>
          <cell r="B760" t="str">
            <v>69799</v>
          </cell>
          <cell r="C760" t="str">
            <v>Santa Cruz</v>
          </cell>
          <cell r="D760" t="str">
            <v>Pajaro Valley Unified</v>
          </cell>
          <cell r="E760">
            <v>19334</v>
          </cell>
          <cell r="F760">
            <v>333797</v>
          </cell>
          <cell r="G760">
            <v>32</v>
          </cell>
        </row>
        <row r="761">
          <cell r="A761" t="str">
            <v>44</v>
          </cell>
          <cell r="B761" t="str">
            <v>69807</v>
          </cell>
          <cell r="C761" t="str">
            <v>Santa Cruz</v>
          </cell>
          <cell r="D761" t="str">
            <v>San Lorenzo Valley Unified</v>
          </cell>
          <cell r="E761">
            <v>2725</v>
          </cell>
          <cell r="F761">
            <v>49516</v>
          </cell>
          <cell r="G761">
            <v>6</v>
          </cell>
        </row>
        <row r="762">
          <cell r="A762" t="str">
            <v>44</v>
          </cell>
          <cell r="B762" t="str">
            <v>69815</v>
          </cell>
          <cell r="C762" t="str">
            <v>Santa Cruz</v>
          </cell>
          <cell r="D762" t="str">
            <v>Santa Cruz City Elementary</v>
          </cell>
          <cell r="E762">
            <v>2165</v>
          </cell>
          <cell r="F762">
            <v>38890</v>
          </cell>
          <cell r="G762">
            <v>5</v>
          </cell>
        </row>
        <row r="763">
          <cell r="A763" t="str">
            <v>44</v>
          </cell>
          <cell r="B763" t="str">
            <v>69823</v>
          </cell>
          <cell r="C763" t="str">
            <v>Santa Cruz</v>
          </cell>
          <cell r="D763" t="str">
            <v>Santa Cruz City High</v>
          </cell>
          <cell r="E763">
            <v>4759</v>
          </cell>
          <cell r="F763">
            <v>86866</v>
          </cell>
          <cell r="G763">
            <v>9</v>
          </cell>
        </row>
        <row r="764">
          <cell r="A764" t="str">
            <v>44</v>
          </cell>
          <cell r="B764" t="str">
            <v>69849</v>
          </cell>
          <cell r="C764" t="str">
            <v>Santa Cruz</v>
          </cell>
          <cell r="D764" t="str">
            <v>Soquel Union Elementary</v>
          </cell>
          <cell r="E764">
            <v>1773</v>
          </cell>
          <cell r="F764">
            <v>30141</v>
          </cell>
          <cell r="G764">
            <v>4</v>
          </cell>
        </row>
        <row r="765">
          <cell r="A765" t="str">
            <v>44</v>
          </cell>
          <cell r="B765" t="str">
            <v>75432</v>
          </cell>
          <cell r="C765" t="str">
            <v>Santa Cruz</v>
          </cell>
          <cell r="D765" t="str">
            <v>Scotts Valley Unified</v>
          </cell>
          <cell r="E765">
            <v>2591</v>
          </cell>
          <cell r="F765">
            <v>44048</v>
          </cell>
          <cell r="G765">
            <v>4</v>
          </cell>
        </row>
        <row r="766">
          <cell r="A766" t="str">
            <v>45</v>
          </cell>
          <cell r="B766" t="str">
            <v>10454</v>
          </cell>
          <cell r="C766" t="str">
            <v>Shasta</v>
          </cell>
          <cell r="D766" t="str">
            <v>Shasta County Office of Education</v>
          </cell>
          <cell r="E766">
            <v>798</v>
          </cell>
          <cell r="F766">
            <v>20712</v>
          </cell>
          <cell r="G766">
            <v>4</v>
          </cell>
        </row>
        <row r="767">
          <cell r="A767" t="str">
            <v>45</v>
          </cell>
          <cell r="B767" t="str">
            <v>69856</v>
          </cell>
          <cell r="C767" t="str">
            <v>Shasta</v>
          </cell>
          <cell r="D767" t="str">
            <v>Anderson Union High</v>
          </cell>
          <cell r="E767">
            <v>2164</v>
          </cell>
          <cell r="F767">
            <v>43812</v>
          </cell>
          <cell r="G767">
            <v>7</v>
          </cell>
        </row>
        <row r="768">
          <cell r="A768" t="str">
            <v>45</v>
          </cell>
          <cell r="B768" t="str">
            <v>69872</v>
          </cell>
          <cell r="C768" t="str">
            <v>Shasta</v>
          </cell>
          <cell r="D768" t="str">
            <v>Bella Vista Elementary</v>
          </cell>
          <cell r="E768">
            <v>428</v>
          </cell>
          <cell r="F768">
            <v>7276</v>
          </cell>
          <cell r="G768">
            <v>1</v>
          </cell>
        </row>
        <row r="769">
          <cell r="A769" t="str">
            <v>45</v>
          </cell>
          <cell r="B769" t="str">
            <v>69880</v>
          </cell>
          <cell r="C769" t="str">
            <v>Shasta</v>
          </cell>
          <cell r="D769" t="str">
            <v>Black Butte Union Elementary</v>
          </cell>
          <cell r="E769">
            <v>255</v>
          </cell>
          <cell r="F769">
            <v>11584</v>
          </cell>
          <cell r="G769">
            <v>4</v>
          </cell>
        </row>
        <row r="770">
          <cell r="A770" t="str">
            <v>45</v>
          </cell>
          <cell r="B770" t="str">
            <v>69914</v>
          </cell>
          <cell r="C770" t="str">
            <v>Shasta</v>
          </cell>
          <cell r="D770" t="str">
            <v>Cascade Union Elementary</v>
          </cell>
          <cell r="E770">
            <v>1526</v>
          </cell>
          <cell r="F770">
            <v>33027</v>
          </cell>
          <cell r="G770">
            <v>7</v>
          </cell>
        </row>
        <row r="771">
          <cell r="A771" t="str">
            <v>45</v>
          </cell>
          <cell r="B771" t="str">
            <v>69922</v>
          </cell>
          <cell r="C771" t="str">
            <v>Shasta</v>
          </cell>
          <cell r="D771" t="str">
            <v>Castle Rock Union Elementary</v>
          </cell>
          <cell r="E771">
            <v>75</v>
          </cell>
          <cell r="F771">
            <v>3564</v>
          </cell>
          <cell r="G771">
            <v>1</v>
          </cell>
        </row>
        <row r="772">
          <cell r="A772" t="str">
            <v>45</v>
          </cell>
          <cell r="B772" t="str">
            <v>69948</v>
          </cell>
          <cell r="C772" t="str">
            <v>Shasta</v>
          </cell>
          <cell r="D772" t="str">
            <v>Columbia Elementary</v>
          </cell>
          <cell r="E772">
            <v>1023</v>
          </cell>
          <cell r="F772">
            <v>21677</v>
          </cell>
          <cell r="G772">
            <v>4</v>
          </cell>
        </row>
        <row r="773">
          <cell r="A773" t="str">
            <v>45</v>
          </cell>
          <cell r="B773" t="str">
            <v>69955</v>
          </cell>
          <cell r="C773" t="str">
            <v>Shasta</v>
          </cell>
          <cell r="D773" t="str">
            <v>Cottonwood Union Elementary</v>
          </cell>
          <cell r="E773">
            <v>1147</v>
          </cell>
          <cell r="F773">
            <v>21574</v>
          </cell>
          <cell r="G773">
            <v>4</v>
          </cell>
        </row>
        <row r="774">
          <cell r="A774" t="str">
            <v>45</v>
          </cell>
          <cell r="B774" t="str">
            <v>69971</v>
          </cell>
          <cell r="C774" t="str">
            <v>Shasta</v>
          </cell>
          <cell r="D774" t="str">
            <v>Enterprise Elementary</v>
          </cell>
          <cell r="E774">
            <v>3396</v>
          </cell>
          <cell r="F774">
            <v>60888</v>
          </cell>
          <cell r="G774">
            <v>8</v>
          </cell>
        </row>
        <row r="775">
          <cell r="A775" t="str">
            <v>45</v>
          </cell>
          <cell r="B775" t="str">
            <v>69989</v>
          </cell>
          <cell r="C775" t="str">
            <v>Shasta</v>
          </cell>
          <cell r="D775" t="str">
            <v>Fall River Joint Unified</v>
          </cell>
          <cell r="E775">
            <v>1211</v>
          </cell>
          <cell r="F775">
            <v>35265</v>
          </cell>
          <cell r="G775">
            <v>11</v>
          </cell>
        </row>
        <row r="776">
          <cell r="A776" t="str">
            <v>45</v>
          </cell>
          <cell r="B776" t="str">
            <v>69997</v>
          </cell>
          <cell r="C776" t="str">
            <v>Shasta</v>
          </cell>
          <cell r="D776" t="str">
            <v>French Gulch-Whiskeytown Elementary</v>
          </cell>
          <cell r="E776">
            <v>21</v>
          </cell>
          <cell r="F776">
            <v>3564</v>
          </cell>
          <cell r="G776">
            <v>1</v>
          </cell>
        </row>
        <row r="777">
          <cell r="A777" t="str">
            <v>45</v>
          </cell>
          <cell r="B777" t="str">
            <v>70003</v>
          </cell>
          <cell r="C777" t="str">
            <v>Shasta</v>
          </cell>
          <cell r="D777" t="str">
            <v>Grant Elementary</v>
          </cell>
          <cell r="E777">
            <v>612</v>
          </cell>
          <cell r="F777">
            <v>10404</v>
          </cell>
          <cell r="G777">
            <v>1</v>
          </cell>
        </row>
        <row r="778">
          <cell r="A778" t="str">
            <v>45</v>
          </cell>
          <cell r="B778" t="str">
            <v>70011</v>
          </cell>
          <cell r="C778" t="str">
            <v>Shasta</v>
          </cell>
          <cell r="D778" t="str">
            <v>Happy Valley Union Elementary</v>
          </cell>
          <cell r="E778">
            <v>569</v>
          </cell>
          <cell r="F778">
            <v>11748</v>
          </cell>
          <cell r="G778">
            <v>3</v>
          </cell>
        </row>
        <row r="779">
          <cell r="A779" t="str">
            <v>45</v>
          </cell>
          <cell r="B779" t="str">
            <v>70029</v>
          </cell>
          <cell r="C779" t="str">
            <v>Shasta</v>
          </cell>
          <cell r="D779" t="str">
            <v>Igo, Ono, Platina Union Elementary</v>
          </cell>
          <cell r="E779">
            <v>89</v>
          </cell>
          <cell r="F779">
            <v>5792</v>
          </cell>
          <cell r="G779">
            <v>2</v>
          </cell>
        </row>
        <row r="780">
          <cell r="A780" t="str">
            <v>45</v>
          </cell>
          <cell r="B780" t="str">
            <v>70037</v>
          </cell>
          <cell r="C780" t="str">
            <v>Shasta</v>
          </cell>
          <cell r="D780" t="str">
            <v>Indian Springs Elementary</v>
          </cell>
          <cell r="E780">
            <v>14</v>
          </cell>
          <cell r="F780">
            <v>2228</v>
          </cell>
          <cell r="G780">
            <v>1</v>
          </cell>
        </row>
        <row r="781">
          <cell r="A781" t="str">
            <v>45</v>
          </cell>
          <cell r="B781" t="str">
            <v>70045</v>
          </cell>
          <cell r="C781" t="str">
            <v>Shasta</v>
          </cell>
          <cell r="D781" t="str">
            <v>Junction Elementary</v>
          </cell>
          <cell r="E781">
            <v>331</v>
          </cell>
          <cell r="F781">
            <v>7128</v>
          </cell>
          <cell r="G781">
            <v>2</v>
          </cell>
        </row>
        <row r="782">
          <cell r="A782" t="str">
            <v>45</v>
          </cell>
          <cell r="B782" t="str">
            <v>70052</v>
          </cell>
          <cell r="C782" t="str">
            <v>Shasta</v>
          </cell>
          <cell r="D782" t="str">
            <v>Millville Elementary</v>
          </cell>
          <cell r="E782">
            <v>231</v>
          </cell>
          <cell r="F782">
            <v>3927</v>
          </cell>
          <cell r="G782">
            <v>1</v>
          </cell>
        </row>
        <row r="783">
          <cell r="A783" t="str">
            <v>45</v>
          </cell>
          <cell r="B783" t="str">
            <v>70078</v>
          </cell>
          <cell r="C783" t="str">
            <v>Shasta</v>
          </cell>
          <cell r="D783" t="str">
            <v>North Cow Creek Elementary</v>
          </cell>
          <cell r="E783">
            <v>305</v>
          </cell>
          <cell r="F783">
            <v>5185</v>
          </cell>
          <cell r="G783">
            <v>1</v>
          </cell>
        </row>
        <row r="784">
          <cell r="A784" t="str">
            <v>45</v>
          </cell>
          <cell r="B784" t="str">
            <v>70086</v>
          </cell>
          <cell r="C784" t="str">
            <v>Shasta</v>
          </cell>
          <cell r="D784" t="str">
            <v>Oak Run Elementary</v>
          </cell>
          <cell r="E784">
            <v>41</v>
          </cell>
          <cell r="F784">
            <v>3564</v>
          </cell>
          <cell r="G784">
            <v>1</v>
          </cell>
        </row>
        <row r="785">
          <cell r="A785" t="str">
            <v>45</v>
          </cell>
          <cell r="B785" t="str">
            <v>70094</v>
          </cell>
          <cell r="C785" t="str">
            <v>Shasta</v>
          </cell>
          <cell r="D785" t="str">
            <v>Pacheco Union Elementary</v>
          </cell>
          <cell r="E785">
            <v>624</v>
          </cell>
          <cell r="F785">
            <v>12683</v>
          </cell>
          <cell r="G785">
            <v>3</v>
          </cell>
        </row>
        <row r="786">
          <cell r="A786" t="str">
            <v>45</v>
          </cell>
          <cell r="B786" t="str">
            <v>70110</v>
          </cell>
          <cell r="C786" t="str">
            <v>Shasta</v>
          </cell>
          <cell r="D786" t="str">
            <v>Redding Elementary</v>
          </cell>
          <cell r="E786">
            <v>3427</v>
          </cell>
          <cell r="F786">
            <v>64114</v>
          </cell>
          <cell r="G786">
            <v>10</v>
          </cell>
        </row>
        <row r="787">
          <cell r="A787" t="str">
            <v>45</v>
          </cell>
          <cell r="B787" t="str">
            <v>70128</v>
          </cell>
          <cell r="C787" t="str">
            <v>Shasta</v>
          </cell>
          <cell r="D787" t="str">
            <v>Shasta Union Elementary</v>
          </cell>
          <cell r="E787">
            <v>116</v>
          </cell>
          <cell r="F787">
            <v>3564</v>
          </cell>
          <cell r="G787">
            <v>1</v>
          </cell>
        </row>
        <row r="788">
          <cell r="A788" t="str">
            <v>45</v>
          </cell>
          <cell r="B788" t="str">
            <v>70136</v>
          </cell>
          <cell r="C788" t="str">
            <v>Shasta</v>
          </cell>
          <cell r="D788" t="str">
            <v>Shasta Union High</v>
          </cell>
          <cell r="E788">
            <v>5834</v>
          </cell>
          <cell r="F788">
            <v>110745</v>
          </cell>
          <cell r="G788">
            <v>10</v>
          </cell>
        </row>
        <row r="789">
          <cell r="A789" t="str">
            <v>45</v>
          </cell>
          <cell r="B789" t="str">
            <v>70169</v>
          </cell>
          <cell r="C789" t="str">
            <v>Shasta</v>
          </cell>
          <cell r="D789" t="str">
            <v>Whitmore Union Elementary</v>
          </cell>
          <cell r="E789">
            <v>28</v>
          </cell>
          <cell r="F789">
            <v>3564</v>
          </cell>
          <cell r="G789">
            <v>1</v>
          </cell>
        </row>
        <row r="790">
          <cell r="A790" t="str">
            <v>45</v>
          </cell>
          <cell r="B790" t="str">
            <v>73700</v>
          </cell>
          <cell r="C790" t="str">
            <v>Shasta</v>
          </cell>
          <cell r="D790" t="str">
            <v>Mountain Union Elementary</v>
          </cell>
          <cell r="E790">
            <v>68</v>
          </cell>
          <cell r="F790">
            <v>3564</v>
          </cell>
          <cell r="G790">
            <v>1</v>
          </cell>
        </row>
        <row r="791">
          <cell r="A791" t="str">
            <v>45</v>
          </cell>
          <cell r="B791" t="str">
            <v>75267</v>
          </cell>
          <cell r="C791" t="str">
            <v>Shasta</v>
          </cell>
          <cell r="D791" t="str">
            <v>Gateway Unified</v>
          </cell>
          <cell r="E791">
            <v>2796</v>
          </cell>
          <cell r="F791">
            <v>56714</v>
          </cell>
          <cell r="G791">
            <v>8</v>
          </cell>
        </row>
        <row r="792">
          <cell r="A792" t="str">
            <v>46</v>
          </cell>
          <cell r="B792" t="str">
            <v>10462</v>
          </cell>
          <cell r="C792" t="str">
            <v>Sierra</v>
          </cell>
          <cell r="D792" t="str">
            <v>Sierra County Office of Education</v>
          </cell>
          <cell r="E792">
            <v>3</v>
          </cell>
          <cell r="F792">
            <v>2228</v>
          </cell>
          <cell r="G792">
            <v>1</v>
          </cell>
        </row>
        <row r="793">
          <cell r="A793" t="str">
            <v>46</v>
          </cell>
          <cell r="B793" t="str">
            <v>70177</v>
          </cell>
          <cell r="C793" t="str">
            <v>Sierra</v>
          </cell>
          <cell r="D793" t="str">
            <v>Sierra-Plumas Joint Unified</v>
          </cell>
          <cell r="E793">
            <v>470</v>
          </cell>
          <cell r="F793">
            <v>20048</v>
          </cell>
          <cell r="G793">
            <v>6</v>
          </cell>
        </row>
        <row r="794">
          <cell r="A794" t="str">
            <v>47</v>
          </cell>
          <cell r="B794" t="str">
            <v>10470</v>
          </cell>
          <cell r="C794" t="str">
            <v>Siskiyou</v>
          </cell>
          <cell r="D794" t="str">
            <v>Siskiyou County Office of Education</v>
          </cell>
          <cell r="E794">
            <v>114</v>
          </cell>
          <cell r="F794">
            <v>5792</v>
          </cell>
          <cell r="G794">
            <v>2</v>
          </cell>
        </row>
        <row r="795">
          <cell r="A795" t="str">
            <v>47</v>
          </cell>
          <cell r="B795" t="str">
            <v>70185</v>
          </cell>
          <cell r="C795" t="str">
            <v>Siskiyou</v>
          </cell>
          <cell r="D795" t="str">
            <v>Big Springs Union Elementary</v>
          </cell>
          <cell r="E795">
            <v>105</v>
          </cell>
          <cell r="F795">
            <v>3564</v>
          </cell>
          <cell r="G795">
            <v>1</v>
          </cell>
        </row>
        <row r="796">
          <cell r="A796" t="str">
            <v>47</v>
          </cell>
          <cell r="B796" t="str">
            <v>70193</v>
          </cell>
          <cell r="C796" t="str">
            <v>Siskiyou</v>
          </cell>
          <cell r="D796" t="str">
            <v>Bogus Elementary</v>
          </cell>
          <cell r="E796">
            <v>10</v>
          </cell>
          <cell r="F796">
            <v>2228</v>
          </cell>
          <cell r="G796">
            <v>1</v>
          </cell>
        </row>
        <row r="797">
          <cell r="A797" t="str">
            <v>47</v>
          </cell>
          <cell r="B797" t="str">
            <v>70201</v>
          </cell>
          <cell r="C797" t="str">
            <v>Siskiyou</v>
          </cell>
          <cell r="D797" t="str">
            <v>Butteville Union Elementary</v>
          </cell>
          <cell r="E797">
            <v>151</v>
          </cell>
          <cell r="F797">
            <v>3564</v>
          </cell>
          <cell r="G797">
            <v>1</v>
          </cell>
        </row>
        <row r="798">
          <cell r="A798" t="str">
            <v>47</v>
          </cell>
          <cell r="B798" t="str">
            <v>70227</v>
          </cell>
          <cell r="C798" t="str">
            <v>Siskiyou</v>
          </cell>
          <cell r="D798" t="str">
            <v>Delphic Elementary</v>
          </cell>
          <cell r="E798">
            <v>51</v>
          </cell>
          <cell r="F798">
            <v>3564</v>
          </cell>
          <cell r="G798">
            <v>1</v>
          </cell>
        </row>
        <row r="799">
          <cell r="A799" t="str">
            <v>47</v>
          </cell>
          <cell r="B799" t="str">
            <v>70243</v>
          </cell>
          <cell r="C799" t="str">
            <v>Siskiyou</v>
          </cell>
          <cell r="D799" t="str">
            <v>Dunsmuir Elementary</v>
          </cell>
          <cell r="E799">
            <v>181</v>
          </cell>
          <cell r="F799">
            <v>5792</v>
          </cell>
          <cell r="G799">
            <v>2</v>
          </cell>
        </row>
        <row r="800">
          <cell r="A800" t="str">
            <v>47</v>
          </cell>
          <cell r="B800" t="str">
            <v>70250</v>
          </cell>
          <cell r="C800" t="str">
            <v>Siskiyou</v>
          </cell>
          <cell r="D800" t="str">
            <v>Dunsmuir Joint Union High</v>
          </cell>
          <cell r="E800">
            <v>104</v>
          </cell>
          <cell r="F800">
            <v>5792</v>
          </cell>
          <cell r="G800">
            <v>2</v>
          </cell>
        </row>
        <row r="801">
          <cell r="A801" t="str">
            <v>47</v>
          </cell>
          <cell r="B801" t="str">
            <v>70292</v>
          </cell>
          <cell r="C801" t="str">
            <v>Siskiyou</v>
          </cell>
          <cell r="D801" t="str">
            <v>Forks of Salmon Elementary</v>
          </cell>
          <cell r="E801">
            <v>12</v>
          </cell>
          <cell r="F801">
            <v>2228</v>
          </cell>
          <cell r="G801">
            <v>1</v>
          </cell>
        </row>
        <row r="802">
          <cell r="A802" t="str">
            <v>47</v>
          </cell>
          <cell r="B802" t="str">
            <v>70318</v>
          </cell>
          <cell r="C802" t="str">
            <v>Siskiyou</v>
          </cell>
          <cell r="D802" t="str">
            <v>Gazelle Union Elementary</v>
          </cell>
          <cell r="E802">
            <v>51</v>
          </cell>
          <cell r="F802">
            <v>3564</v>
          </cell>
          <cell r="G802">
            <v>1</v>
          </cell>
        </row>
        <row r="803">
          <cell r="A803" t="str">
            <v>47</v>
          </cell>
          <cell r="B803" t="str">
            <v>70326</v>
          </cell>
          <cell r="C803" t="str">
            <v>Siskiyou</v>
          </cell>
          <cell r="D803" t="str">
            <v>Grenada Elementary</v>
          </cell>
          <cell r="E803">
            <v>132</v>
          </cell>
          <cell r="F803">
            <v>5792</v>
          </cell>
          <cell r="G803">
            <v>2</v>
          </cell>
        </row>
        <row r="804">
          <cell r="A804" t="str">
            <v>47</v>
          </cell>
          <cell r="B804" t="str">
            <v>70334</v>
          </cell>
          <cell r="C804" t="str">
            <v>Siskiyou</v>
          </cell>
          <cell r="D804" t="str">
            <v>Happy Camp Union Elementary</v>
          </cell>
          <cell r="E804">
            <v>115</v>
          </cell>
          <cell r="F804">
            <v>8020</v>
          </cell>
          <cell r="G804">
            <v>3</v>
          </cell>
        </row>
        <row r="805">
          <cell r="A805" t="str">
            <v>47</v>
          </cell>
          <cell r="B805" t="str">
            <v>70359</v>
          </cell>
          <cell r="C805" t="str">
            <v>Siskiyou</v>
          </cell>
          <cell r="D805" t="str">
            <v>Hornbrook Elementary</v>
          </cell>
          <cell r="E805">
            <v>37</v>
          </cell>
          <cell r="F805">
            <v>3564</v>
          </cell>
          <cell r="G805">
            <v>1</v>
          </cell>
        </row>
        <row r="806">
          <cell r="A806" t="str">
            <v>47</v>
          </cell>
          <cell r="B806" t="str">
            <v>70367</v>
          </cell>
          <cell r="C806" t="str">
            <v>Siskiyou</v>
          </cell>
          <cell r="D806" t="str">
            <v>Junction Elementary</v>
          </cell>
          <cell r="E806">
            <v>21</v>
          </cell>
          <cell r="F806">
            <v>3564</v>
          </cell>
          <cell r="G806">
            <v>1</v>
          </cell>
        </row>
        <row r="807">
          <cell r="A807" t="str">
            <v>47</v>
          </cell>
          <cell r="B807" t="str">
            <v>70375</v>
          </cell>
          <cell r="C807" t="str">
            <v>Siskiyou</v>
          </cell>
          <cell r="D807" t="str">
            <v>Klamath River Union Elementary</v>
          </cell>
          <cell r="E807">
            <v>23</v>
          </cell>
          <cell r="F807">
            <v>3564</v>
          </cell>
          <cell r="G807">
            <v>1</v>
          </cell>
        </row>
        <row r="808">
          <cell r="A808" t="str">
            <v>47</v>
          </cell>
          <cell r="B808" t="str">
            <v>70383</v>
          </cell>
          <cell r="C808" t="str">
            <v>Siskiyou</v>
          </cell>
          <cell r="D808" t="str">
            <v>Little Shasta Elementary</v>
          </cell>
          <cell r="E808">
            <v>26</v>
          </cell>
          <cell r="F808">
            <v>3564</v>
          </cell>
          <cell r="G808">
            <v>1</v>
          </cell>
        </row>
        <row r="809">
          <cell r="A809" t="str">
            <v>47</v>
          </cell>
          <cell r="B809" t="str">
            <v>70409</v>
          </cell>
          <cell r="C809" t="str">
            <v>Siskiyou</v>
          </cell>
          <cell r="D809" t="str">
            <v>McCloud Union Elementary</v>
          </cell>
          <cell r="E809">
            <v>83</v>
          </cell>
          <cell r="F809">
            <v>3564</v>
          </cell>
          <cell r="G809">
            <v>1</v>
          </cell>
        </row>
        <row r="810">
          <cell r="A810" t="str">
            <v>47</v>
          </cell>
          <cell r="B810" t="str">
            <v>70417</v>
          </cell>
          <cell r="C810" t="str">
            <v>Siskiyou</v>
          </cell>
          <cell r="D810" t="str">
            <v>Montague Elementary</v>
          </cell>
          <cell r="E810">
            <v>146</v>
          </cell>
          <cell r="F810">
            <v>5792</v>
          </cell>
          <cell r="G810">
            <v>2</v>
          </cell>
        </row>
        <row r="811">
          <cell r="A811" t="str">
            <v>47</v>
          </cell>
          <cell r="B811" t="str">
            <v>70425</v>
          </cell>
          <cell r="C811" t="str">
            <v>Siskiyou</v>
          </cell>
          <cell r="D811" t="str">
            <v>Mt. Shasta Union Elementary</v>
          </cell>
          <cell r="E811">
            <v>627</v>
          </cell>
          <cell r="F811">
            <v>12819</v>
          </cell>
          <cell r="G811">
            <v>3</v>
          </cell>
        </row>
        <row r="812">
          <cell r="A812" t="str">
            <v>47</v>
          </cell>
          <cell r="B812" t="str">
            <v>70458</v>
          </cell>
          <cell r="C812" t="str">
            <v>Siskiyou</v>
          </cell>
          <cell r="D812" t="str">
            <v>Seiad Elementary</v>
          </cell>
          <cell r="E812">
            <v>32</v>
          </cell>
          <cell r="F812">
            <v>3564</v>
          </cell>
          <cell r="G812">
            <v>1</v>
          </cell>
        </row>
        <row r="813">
          <cell r="A813" t="str">
            <v>47</v>
          </cell>
          <cell r="B813" t="str">
            <v>70466</v>
          </cell>
          <cell r="C813" t="str">
            <v>Siskiyou</v>
          </cell>
          <cell r="D813" t="str">
            <v>Siskiyou Union High</v>
          </cell>
          <cell r="E813">
            <v>740</v>
          </cell>
          <cell r="F813">
            <v>23265</v>
          </cell>
          <cell r="G813">
            <v>7</v>
          </cell>
        </row>
        <row r="814">
          <cell r="A814" t="str">
            <v>47</v>
          </cell>
          <cell r="B814" t="str">
            <v>70482</v>
          </cell>
          <cell r="C814" t="str">
            <v>Siskiyou</v>
          </cell>
          <cell r="D814" t="str">
            <v>Weed Union Elementary</v>
          </cell>
          <cell r="E814">
            <v>337</v>
          </cell>
          <cell r="F814">
            <v>10083</v>
          </cell>
          <cell r="G814">
            <v>3</v>
          </cell>
        </row>
        <row r="815">
          <cell r="A815" t="str">
            <v>47</v>
          </cell>
          <cell r="B815" t="str">
            <v>70490</v>
          </cell>
          <cell r="C815" t="str">
            <v>Siskiyou</v>
          </cell>
          <cell r="D815" t="str">
            <v>Willow Creek Elementary</v>
          </cell>
          <cell r="E815">
            <v>39</v>
          </cell>
          <cell r="F815">
            <v>3564</v>
          </cell>
          <cell r="G815">
            <v>1</v>
          </cell>
        </row>
        <row r="816">
          <cell r="A816" t="str">
            <v>47</v>
          </cell>
          <cell r="B816" t="str">
            <v>70508</v>
          </cell>
          <cell r="C816" t="str">
            <v>Siskiyou</v>
          </cell>
          <cell r="D816" t="str">
            <v>Yreka Union Elementary</v>
          </cell>
          <cell r="E816">
            <v>1011</v>
          </cell>
          <cell r="F816">
            <v>21467</v>
          </cell>
          <cell r="G816">
            <v>5</v>
          </cell>
        </row>
        <row r="817">
          <cell r="A817" t="str">
            <v>47</v>
          </cell>
          <cell r="B817" t="str">
            <v>70516</v>
          </cell>
          <cell r="C817" t="str">
            <v>Siskiyou</v>
          </cell>
          <cell r="D817" t="str">
            <v>Yreka Union High</v>
          </cell>
          <cell r="E817">
            <v>721</v>
          </cell>
          <cell r="F817">
            <v>16961</v>
          </cell>
          <cell r="G817">
            <v>3</v>
          </cell>
        </row>
        <row r="818">
          <cell r="A818" t="str">
            <v>47</v>
          </cell>
          <cell r="B818" t="str">
            <v>73684</v>
          </cell>
          <cell r="C818" t="str">
            <v>Siskiyou</v>
          </cell>
          <cell r="D818" t="str">
            <v>Butte Valley Unified</v>
          </cell>
          <cell r="E818">
            <v>327</v>
          </cell>
          <cell r="F818">
            <v>17376</v>
          </cell>
          <cell r="G818">
            <v>6</v>
          </cell>
        </row>
        <row r="819">
          <cell r="A819" t="str">
            <v>47</v>
          </cell>
          <cell r="B819" t="str">
            <v>76455</v>
          </cell>
          <cell r="C819" t="str">
            <v>Siskiyou</v>
          </cell>
          <cell r="D819" t="str">
            <v>Scott Valley Unified</v>
          </cell>
          <cell r="E819">
            <v>693</v>
          </cell>
          <cell r="F819">
            <v>28960</v>
          </cell>
          <cell r="G819">
            <v>10</v>
          </cell>
        </row>
        <row r="820">
          <cell r="A820" t="str">
            <v>48</v>
          </cell>
          <cell r="B820" t="str">
            <v>10488</v>
          </cell>
          <cell r="C820" t="str">
            <v>Solano</v>
          </cell>
          <cell r="D820" t="str">
            <v>Solano County Office of Education</v>
          </cell>
          <cell r="E820">
            <v>520</v>
          </cell>
          <cell r="F820">
            <v>12704</v>
          </cell>
          <cell r="G820">
            <v>3</v>
          </cell>
        </row>
        <row r="821">
          <cell r="A821" t="str">
            <v>48</v>
          </cell>
          <cell r="B821" t="str">
            <v>70524</v>
          </cell>
          <cell r="C821" t="str">
            <v>Solano</v>
          </cell>
          <cell r="D821" t="str">
            <v>Benicia Unified</v>
          </cell>
          <cell r="E821">
            <v>4958</v>
          </cell>
          <cell r="F821">
            <v>86526</v>
          </cell>
          <cell r="G821">
            <v>7</v>
          </cell>
        </row>
        <row r="822">
          <cell r="A822" t="str">
            <v>48</v>
          </cell>
          <cell r="B822" t="str">
            <v>70532</v>
          </cell>
          <cell r="C822" t="str">
            <v>Solano</v>
          </cell>
          <cell r="D822" t="str">
            <v>Dixon Unified</v>
          </cell>
          <cell r="E822">
            <v>4082</v>
          </cell>
          <cell r="F822">
            <v>74297</v>
          </cell>
          <cell r="G822">
            <v>8</v>
          </cell>
        </row>
        <row r="823">
          <cell r="A823" t="str">
            <v>48</v>
          </cell>
          <cell r="B823" t="str">
            <v>70540</v>
          </cell>
          <cell r="C823" t="str">
            <v>Solano</v>
          </cell>
          <cell r="D823" t="str">
            <v>Fairfield-Suisun Unified</v>
          </cell>
          <cell r="E823">
            <v>22423</v>
          </cell>
          <cell r="F823">
            <v>385070</v>
          </cell>
          <cell r="G823">
            <v>31</v>
          </cell>
        </row>
        <row r="824">
          <cell r="A824" t="str">
            <v>48</v>
          </cell>
          <cell r="B824" t="str">
            <v>70565</v>
          </cell>
          <cell r="C824" t="str">
            <v>Solano</v>
          </cell>
          <cell r="D824" t="str">
            <v>Travis Unified</v>
          </cell>
          <cell r="E824">
            <v>5296</v>
          </cell>
          <cell r="F824">
            <v>96167</v>
          </cell>
          <cell r="G824">
            <v>10</v>
          </cell>
        </row>
        <row r="825">
          <cell r="A825" t="str">
            <v>48</v>
          </cell>
          <cell r="B825" t="str">
            <v>70573</v>
          </cell>
          <cell r="C825" t="str">
            <v>Solano</v>
          </cell>
          <cell r="D825" t="str">
            <v>Vacaville Unified</v>
          </cell>
          <cell r="E825">
            <v>13146</v>
          </cell>
          <cell r="F825">
            <v>227762</v>
          </cell>
          <cell r="G825">
            <v>17</v>
          </cell>
        </row>
        <row r="826">
          <cell r="A826" t="str">
            <v>48</v>
          </cell>
          <cell r="B826" t="str">
            <v>70581</v>
          </cell>
          <cell r="C826" t="str">
            <v>Solano</v>
          </cell>
          <cell r="D826" t="str">
            <v>Vallejo City Unified</v>
          </cell>
          <cell r="E826">
            <v>16057</v>
          </cell>
          <cell r="F826">
            <v>279411</v>
          </cell>
          <cell r="G826">
            <v>26</v>
          </cell>
        </row>
        <row r="827">
          <cell r="A827" t="str">
            <v>49</v>
          </cell>
          <cell r="B827" t="str">
            <v>10496</v>
          </cell>
          <cell r="C827" t="str">
            <v>Sonoma</v>
          </cell>
          <cell r="D827" t="str">
            <v>Sonoma County Office of Education</v>
          </cell>
          <cell r="E827">
            <v>844</v>
          </cell>
          <cell r="F827">
            <v>15991</v>
          </cell>
          <cell r="G827">
            <v>3</v>
          </cell>
        </row>
        <row r="828">
          <cell r="A828" t="str">
            <v>49</v>
          </cell>
          <cell r="B828" t="str">
            <v>70599</v>
          </cell>
          <cell r="C828" t="str">
            <v>Sonoma</v>
          </cell>
          <cell r="D828" t="str">
            <v>Alexander Valley Union Elementary</v>
          </cell>
          <cell r="E828">
            <v>135</v>
          </cell>
          <cell r="F828">
            <v>3564</v>
          </cell>
          <cell r="G828">
            <v>1</v>
          </cell>
        </row>
        <row r="829">
          <cell r="A829" t="str">
            <v>49</v>
          </cell>
          <cell r="B829" t="str">
            <v>70607</v>
          </cell>
          <cell r="C829" t="str">
            <v>Sonoma</v>
          </cell>
          <cell r="D829" t="str">
            <v>West Sonoma County Union High</v>
          </cell>
          <cell r="E829">
            <v>2318</v>
          </cell>
          <cell r="F829">
            <v>45354</v>
          </cell>
          <cell r="G829">
            <v>5</v>
          </cell>
        </row>
        <row r="830">
          <cell r="A830" t="str">
            <v>49</v>
          </cell>
          <cell r="B830" t="str">
            <v>70615</v>
          </cell>
          <cell r="C830" t="str">
            <v>Sonoma</v>
          </cell>
          <cell r="D830" t="str">
            <v>Bellevue Union Elementary</v>
          </cell>
          <cell r="E830">
            <v>1760</v>
          </cell>
          <cell r="F830">
            <v>29920</v>
          </cell>
          <cell r="G830">
            <v>4</v>
          </cell>
        </row>
        <row r="831">
          <cell r="A831" t="str">
            <v>49</v>
          </cell>
          <cell r="B831" t="str">
            <v>70623</v>
          </cell>
          <cell r="C831" t="str">
            <v>Sonoma</v>
          </cell>
          <cell r="D831" t="str">
            <v>Bennett Valley Union Elementary</v>
          </cell>
          <cell r="E831">
            <v>936</v>
          </cell>
          <cell r="F831">
            <v>15912</v>
          </cell>
          <cell r="G831">
            <v>2</v>
          </cell>
        </row>
        <row r="832">
          <cell r="A832" t="str">
            <v>49</v>
          </cell>
          <cell r="B832" t="str">
            <v>70649</v>
          </cell>
          <cell r="C832" t="str">
            <v>Sonoma</v>
          </cell>
          <cell r="D832" t="str">
            <v>Cinnabar Elementary</v>
          </cell>
          <cell r="E832">
            <v>204</v>
          </cell>
          <cell r="F832">
            <v>3564</v>
          </cell>
          <cell r="G832">
            <v>1</v>
          </cell>
        </row>
        <row r="833">
          <cell r="A833" t="str">
            <v>49</v>
          </cell>
          <cell r="B833" t="str">
            <v>70656</v>
          </cell>
          <cell r="C833" t="str">
            <v>Sonoma</v>
          </cell>
          <cell r="D833" t="str">
            <v>Cloverdale Unified</v>
          </cell>
          <cell r="E833">
            <v>1490</v>
          </cell>
          <cell r="F833">
            <v>30595</v>
          </cell>
          <cell r="G833">
            <v>5</v>
          </cell>
        </row>
        <row r="834">
          <cell r="A834" t="str">
            <v>49</v>
          </cell>
          <cell r="B834" t="str">
            <v>70672</v>
          </cell>
          <cell r="C834" t="str">
            <v>Sonoma</v>
          </cell>
          <cell r="D834" t="str">
            <v>Dunham Elementary</v>
          </cell>
          <cell r="E834">
            <v>180</v>
          </cell>
          <cell r="F834">
            <v>3564</v>
          </cell>
          <cell r="G834">
            <v>1</v>
          </cell>
        </row>
        <row r="835">
          <cell r="A835" t="str">
            <v>49</v>
          </cell>
          <cell r="B835" t="str">
            <v>70680</v>
          </cell>
          <cell r="C835" t="str">
            <v>Sonoma</v>
          </cell>
          <cell r="D835" t="str">
            <v>Forestville Union Elementary</v>
          </cell>
          <cell r="E835">
            <v>448</v>
          </cell>
          <cell r="F835">
            <v>9174</v>
          </cell>
          <cell r="G835">
            <v>2</v>
          </cell>
        </row>
        <row r="836">
          <cell r="A836" t="str">
            <v>49</v>
          </cell>
          <cell r="B836" t="str">
            <v>70698</v>
          </cell>
          <cell r="C836" t="str">
            <v>Sonoma</v>
          </cell>
          <cell r="D836" t="str">
            <v>Fort Ross Elementary</v>
          </cell>
          <cell r="E836">
            <v>45</v>
          </cell>
          <cell r="F836">
            <v>3564</v>
          </cell>
          <cell r="G836">
            <v>1</v>
          </cell>
        </row>
        <row r="837">
          <cell r="A837" t="str">
            <v>49</v>
          </cell>
          <cell r="B837" t="str">
            <v>70706</v>
          </cell>
          <cell r="C837" t="str">
            <v>Sonoma</v>
          </cell>
          <cell r="D837" t="str">
            <v>Geyserville Unified</v>
          </cell>
          <cell r="E837">
            <v>251</v>
          </cell>
          <cell r="F837">
            <v>15148</v>
          </cell>
          <cell r="G837">
            <v>5</v>
          </cell>
        </row>
        <row r="838">
          <cell r="A838" t="str">
            <v>49</v>
          </cell>
          <cell r="B838" t="str">
            <v>70714</v>
          </cell>
          <cell r="C838" t="str">
            <v>Sonoma</v>
          </cell>
          <cell r="D838" t="str">
            <v>Gravenstein Union Elementary</v>
          </cell>
          <cell r="E838">
            <v>561</v>
          </cell>
          <cell r="F838">
            <v>9537</v>
          </cell>
          <cell r="G838">
            <v>2</v>
          </cell>
        </row>
        <row r="839">
          <cell r="A839" t="str">
            <v>49</v>
          </cell>
          <cell r="B839" t="str">
            <v>70722</v>
          </cell>
          <cell r="C839" t="str">
            <v>Sonoma</v>
          </cell>
          <cell r="D839" t="str">
            <v>Guerneville Elementary</v>
          </cell>
          <cell r="E839">
            <v>302</v>
          </cell>
          <cell r="F839">
            <v>7311</v>
          </cell>
          <cell r="G839">
            <v>2</v>
          </cell>
        </row>
        <row r="840">
          <cell r="A840" t="str">
            <v>49</v>
          </cell>
          <cell r="B840" t="str">
            <v>70730</v>
          </cell>
          <cell r="C840" t="str">
            <v>Sonoma</v>
          </cell>
          <cell r="D840" t="str">
            <v>Harmony Union Elementary</v>
          </cell>
          <cell r="E840">
            <v>233</v>
          </cell>
          <cell r="F840">
            <v>7128</v>
          </cell>
          <cell r="G840">
            <v>2</v>
          </cell>
        </row>
        <row r="841">
          <cell r="A841" t="str">
            <v>49</v>
          </cell>
          <cell r="B841" t="str">
            <v>70763</v>
          </cell>
          <cell r="C841" t="str">
            <v>Sonoma</v>
          </cell>
          <cell r="D841" t="str">
            <v>Horicon Elementary</v>
          </cell>
          <cell r="E841">
            <v>92</v>
          </cell>
          <cell r="F841">
            <v>3564</v>
          </cell>
          <cell r="G841">
            <v>1</v>
          </cell>
        </row>
        <row r="842">
          <cell r="A842" t="str">
            <v>49</v>
          </cell>
          <cell r="B842" t="str">
            <v>70789</v>
          </cell>
          <cell r="C842" t="str">
            <v>Sonoma</v>
          </cell>
          <cell r="D842" t="str">
            <v>Kenwood Elementary</v>
          </cell>
          <cell r="E842">
            <v>152</v>
          </cell>
          <cell r="F842">
            <v>3564</v>
          </cell>
          <cell r="G842">
            <v>1</v>
          </cell>
        </row>
        <row r="843">
          <cell r="A843" t="str">
            <v>49</v>
          </cell>
          <cell r="B843" t="str">
            <v>70797</v>
          </cell>
          <cell r="C843" t="str">
            <v>Sonoma</v>
          </cell>
          <cell r="D843" t="str">
            <v>Liberty Elementary</v>
          </cell>
          <cell r="E843">
            <v>193</v>
          </cell>
          <cell r="F843">
            <v>3564</v>
          </cell>
          <cell r="G843">
            <v>1</v>
          </cell>
        </row>
        <row r="844">
          <cell r="A844" t="str">
            <v>49</v>
          </cell>
          <cell r="B844" t="str">
            <v>70805</v>
          </cell>
          <cell r="C844" t="str">
            <v>Sonoma</v>
          </cell>
          <cell r="D844" t="str">
            <v>Mark West Union Elementary</v>
          </cell>
          <cell r="E844">
            <v>1286</v>
          </cell>
          <cell r="F844">
            <v>21862</v>
          </cell>
          <cell r="G844">
            <v>3</v>
          </cell>
        </row>
        <row r="845">
          <cell r="A845" t="str">
            <v>49</v>
          </cell>
          <cell r="B845" t="str">
            <v>70813</v>
          </cell>
          <cell r="C845" t="str">
            <v>Sonoma</v>
          </cell>
          <cell r="D845" t="str">
            <v>Monte Rio Union Elementary</v>
          </cell>
          <cell r="E845">
            <v>97</v>
          </cell>
          <cell r="F845">
            <v>3564</v>
          </cell>
          <cell r="G845">
            <v>1</v>
          </cell>
        </row>
        <row r="846">
          <cell r="A846" t="str">
            <v>49</v>
          </cell>
          <cell r="B846" t="str">
            <v>70821</v>
          </cell>
          <cell r="C846" t="str">
            <v>Sonoma</v>
          </cell>
          <cell r="D846" t="str">
            <v>Montgomery Elementary</v>
          </cell>
          <cell r="E846">
            <v>41</v>
          </cell>
          <cell r="F846">
            <v>3564</v>
          </cell>
          <cell r="G846">
            <v>1</v>
          </cell>
        </row>
        <row r="847">
          <cell r="A847" t="str">
            <v>49</v>
          </cell>
          <cell r="B847" t="str">
            <v>70839</v>
          </cell>
          <cell r="C847" t="str">
            <v>Sonoma</v>
          </cell>
          <cell r="D847" t="str">
            <v>Oak Grove Union Elementary</v>
          </cell>
          <cell r="E847">
            <v>765</v>
          </cell>
          <cell r="F847">
            <v>15668</v>
          </cell>
          <cell r="G847">
            <v>2</v>
          </cell>
        </row>
        <row r="848">
          <cell r="A848" t="str">
            <v>49</v>
          </cell>
          <cell r="B848" t="str">
            <v>70847</v>
          </cell>
          <cell r="C848" t="str">
            <v>Sonoma</v>
          </cell>
          <cell r="D848" t="str">
            <v>Old Adobe Union Elementary</v>
          </cell>
          <cell r="E848">
            <v>1818</v>
          </cell>
          <cell r="F848">
            <v>30906</v>
          </cell>
          <cell r="G848">
            <v>5</v>
          </cell>
        </row>
        <row r="849">
          <cell r="A849" t="str">
            <v>49</v>
          </cell>
          <cell r="B849" t="str">
            <v>70854</v>
          </cell>
          <cell r="C849" t="str">
            <v>Sonoma</v>
          </cell>
          <cell r="D849" t="str">
            <v>Petaluma City Elementary</v>
          </cell>
          <cell r="E849">
            <v>2071</v>
          </cell>
          <cell r="F849">
            <v>37316</v>
          </cell>
          <cell r="G849">
            <v>7</v>
          </cell>
        </row>
        <row r="850">
          <cell r="A850" t="str">
            <v>49</v>
          </cell>
          <cell r="B850" t="str">
            <v>70862</v>
          </cell>
          <cell r="C850" t="str">
            <v>Sonoma</v>
          </cell>
          <cell r="D850" t="str">
            <v>Petaluma Joint Union High</v>
          </cell>
          <cell r="E850">
            <v>5286</v>
          </cell>
          <cell r="F850">
            <v>102721</v>
          </cell>
          <cell r="G850">
            <v>9</v>
          </cell>
        </row>
        <row r="851">
          <cell r="A851" t="str">
            <v>49</v>
          </cell>
          <cell r="B851" t="str">
            <v>70870</v>
          </cell>
          <cell r="C851" t="str">
            <v>Sonoma</v>
          </cell>
          <cell r="D851" t="str">
            <v>Piner-Olivet Union Elementary</v>
          </cell>
          <cell r="E851">
            <v>1377</v>
          </cell>
          <cell r="F851">
            <v>23409</v>
          </cell>
          <cell r="G851">
            <v>4</v>
          </cell>
        </row>
        <row r="852">
          <cell r="A852" t="str">
            <v>49</v>
          </cell>
          <cell r="B852" t="str">
            <v>70888</v>
          </cell>
          <cell r="C852" t="str">
            <v>Sonoma</v>
          </cell>
          <cell r="D852" t="str">
            <v>Kashia Elementary</v>
          </cell>
          <cell r="E852">
            <v>9</v>
          </cell>
          <cell r="F852">
            <v>2228</v>
          </cell>
          <cell r="G852">
            <v>1</v>
          </cell>
        </row>
        <row r="853">
          <cell r="A853" t="str">
            <v>49</v>
          </cell>
          <cell r="B853" t="str">
            <v>70896</v>
          </cell>
          <cell r="C853" t="str">
            <v>Sonoma</v>
          </cell>
          <cell r="D853" t="str">
            <v>Rincon Valley Union Elementary</v>
          </cell>
          <cell r="E853">
            <v>2864</v>
          </cell>
          <cell r="F853">
            <v>48688</v>
          </cell>
          <cell r="G853">
            <v>8</v>
          </cell>
        </row>
        <row r="854">
          <cell r="A854" t="str">
            <v>49</v>
          </cell>
          <cell r="B854" t="str">
            <v>70904</v>
          </cell>
          <cell r="C854" t="str">
            <v>Sonoma</v>
          </cell>
          <cell r="D854" t="str">
            <v>Roseland Elementary</v>
          </cell>
          <cell r="E854">
            <v>1470</v>
          </cell>
          <cell r="F854">
            <v>24991</v>
          </cell>
          <cell r="G854">
            <v>2</v>
          </cell>
        </row>
        <row r="855">
          <cell r="A855" t="str">
            <v>49</v>
          </cell>
          <cell r="B855" t="str">
            <v>70912</v>
          </cell>
          <cell r="C855" t="str">
            <v>Sonoma</v>
          </cell>
          <cell r="D855" t="str">
            <v>Santa Rosa Elementary</v>
          </cell>
          <cell r="E855">
            <v>4682</v>
          </cell>
          <cell r="F855">
            <v>79594</v>
          </cell>
          <cell r="G855">
            <v>11</v>
          </cell>
        </row>
        <row r="856">
          <cell r="A856" t="str">
            <v>49</v>
          </cell>
          <cell r="B856" t="str">
            <v>70920</v>
          </cell>
          <cell r="C856" t="str">
            <v>Sonoma</v>
          </cell>
          <cell r="D856" t="str">
            <v>Santa Rosa High</v>
          </cell>
          <cell r="E856">
            <v>11633</v>
          </cell>
          <cell r="F856">
            <v>213355</v>
          </cell>
          <cell r="G856">
            <v>17</v>
          </cell>
        </row>
        <row r="857">
          <cell r="A857" t="str">
            <v>49</v>
          </cell>
          <cell r="B857" t="str">
            <v>70938</v>
          </cell>
          <cell r="C857" t="str">
            <v>Sonoma</v>
          </cell>
          <cell r="D857" t="str">
            <v>Sebastopol Union Elementary</v>
          </cell>
          <cell r="E857">
            <v>882</v>
          </cell>
          <cell r="F857">
            <v>15039</v>
          </cell>
          <cell r="G857">
            <v>3</v>
          </cell>
        </row>
        <row r="858">
          <cell r="A858" t="str">
            <v>49</v>
          </cell>
          <cell r="B858" t="str">
            <v>70953</v>
          </cell>
          <cell r="C858" t="str">
            <v>Sonoma</v>
          </cell>
          <cell r="D858" t="str">
            <v>Sonoma Valley Unified</v>
          </cell>
          <cell r="E858">
            <v>4310</v>
          </cell>
          <cell r="F858">
            <v>77924</v>
          </cell>
          <cell r="G858">
            <v>10</v>
          </cell>
        </row>
        <row r="859">
          <cell r="A859" t="str">
            <v>49</v>
          </cell>
          <cell r="B859" t="str">
            <v>70961</v>
          </cell>
          <cell r="C859" t="str">
            <v>Sonoma</v>
          </cell>
          <cell r="D859" t="str">
            <v>Twin Hills Union Elementary</v>
          </cell>
          <cell r="E859">
            <v>962</v>
          </cell>
          <cell r="F859">
            <v>16716</v>
          </cell>
          <cell r="G859">
            <v>4</v>
          </cell>
        </row>
        <row r="860">
          <cell r="A860" t="str">
            <v>49</v>
          </cell>
          <cell r="B860" t="str">
            <v>70979</v>
          </cell>
          <cell r="C860" t="str">
            <v>Sonoma</v>
          </cell>
          <cell r="D860" t="str">
            <v>Two Rock Union</v>
          </cell>
          <cell r="E860">
            <v>183</v>
          </cell>
          <cell r="F860">
            <v>3564</v>
          </cell>
          <cell r="G860">
            <v>1</v>
          </cell>
        </row>
        <row r="861">
          <cell r="A861" t="str">
            <v>49</v>
          </cell>
          <cell r="B861" t="str">
            <v>70995</v>
          </cell>
          <cell r="C861" t="str">
            <v>Sonoma</v>
          </cell>
          <cell r="D861" t="str">
            <v>Waugh Elementary</v>
          </cell>
          <cell r="E861">
            <v>917</v>
          </cell>
          <cell r="F861">
            <v>15589</v>
          </cell>
          <cell r="G861">
            <v>2</v>
          </cell>
        </row>
        <row r="862">
          <cell r="A862" t="str">
            <v>49</v>
          </cell>
          <cell r="B862" t="str">
            <v>71001</v>
          </cell>
          <cell r="C862" t="str">
            <v>Sonoma</v>
          </cell>
          <cell r="D862" t="str">
            <v>West Side Union Elementary</v>
          </cell>
          <cell r="E862">
            <v>163</v>
          </cell>
          <cell r="F862">
            <v>3564</v>
          </cell>
          <cell r="G862">
            <v>1</v>
          </cell>
        </row>
        <row r="863">
          <cell r="A863" t="str">
            <v>49</v>
          </cell>
          <cell r="B863" t="str">
            <v>71019</v>
          </cell>
          <cell r="C863" t="str">
            <v>Sonoma</v>
          </cell>
          <cell r="D863" t="str">
            <v>Wilmar Union Elementary</v>
          </cell>
          <cell r="E863">
            <v>230</v>
          </cell>
          <cell r="F863">
            <v>3910</v>
          </cell>
          <cell r="G863">
            <v>1</v>
          </cell>
        </row>
        <row r="864">
          <cell r="A864" t="str">
            <v>49</v>
          </cell>
          <cell r="B864" t="str">
            <v>71035</v>
          </cell>
          <cell r="C864" t="str">
            <v>Sonoma</v>
          </cell>
          <cell r="D864" t="str">
            <v>Wright Elementary</v>
          </cell>
          <cell r="E864">
            <v>1405</v>
          </cell>
          <cell r="F864">
            <v>23885</v>
          </cell>
          <cell r="G864">
            <v>3</v>
          </cell>
        </row>
        <row r="865">
          <cell r="A865" t="str">
            <v>49</v>
          </cell>
          <cell r="B865" t="str">
            <v>73882</v>
          </cell>
          <cell r="C865" t="str">
            <v>Sonoma</v>
          </cell>
          <cell r="D865" t="str">
            <v>Cotati-Rohnert Park Unified</v>
          </cell>
          <cell r="E865">
            <v>6387</v>
          </cell>
          <cell r="F865">
            <v>115516</v>
          </cell>
          <cell r="G865">
            <v>13</v>
          </cell>
        </row>
        <row r="866">
          <cell r="A866" t="str">
            <v>49</v>
          </cell>
          <cell r="B866" t="str">
            <v>75358</v>
          </cell>
          <cell r="C866" t="str">
            <v>Sonoma</v>
          </cell>
          <cell r="D866" t="str">
            <v>Windsor Unified</v>
          </cell>
          <cell r="E866">
            <v>5245</v>
          </cell>
          <cell r="F866">
            <v>91491</v>
          </cell>
          <cell r="G866">
            <v>7</v>
          </cell>
        </row>
        <row r="867">
          <cell r="A867" t="str">
            <v>49</v>
          </cell>
          <cell r="B867" t="str">
            <v>75390</v>
          </cell>
          <cell r="C867" t="str">
            <v>Sonoma</v>
          </cell>
          <cell r="D867" t="str">
            <v>Healdsburg Unified</v>
          </cell>
          <cell r="E867">
            <v>2154</v>
          </cell>
          <cell r="F867">
            <v>39418</v>
          </cell>
          <cell r="G867">
            <v>4</v>
          </cell>
        </row>
        <row r="868">
          <cell r="A868" t="str">
            <v>50</v>
          </cell>
          <cell r="B868" t="str">
            <v>10504</v>
          </cell>
          <cell r="C868" t="str">
            <v>Stanislaus</v>
          </cell>
          <cell r="D868" t="str">
            <v>Stanislaus County Office of Education</v>
          </cell>
          <cell r="E868">
            <v>1275</v>
          </cell>
          <cell r="F868">
            <v>23250</v>
          </cell>
          <cell r="G868">
            <v>4</v>
          </cell>
        </row>
        <row r="869">
          <cell r="A869" t="str">
            <v>50</v>
          </cell>
          <cell r="B869" t="str">
            <v>71043</v>
          </cell>
          <cell r="C869" t="str">
            <v>Stanislaus</v>
          </cell>
          <cell r="D869" t="str">
            <v>Ceres Unified</v>
          </cell>
          <cell r="E869">
            <v>11977</v>
          </cell>
          <cell r="F869">
            <v>209528</v>
          </cell>
          <cell r="G869">
            <v>20</v>
          </cell>
        </row>
        <row r="870">
          <cell r="A870" t="str">
            <v>50</v>
          </cell>
          <cell r="B870" t="str">
            <v>71050</v>
          </cell>
          <cell r="C870" t="str">
            <v>Stanislaus</v>
          </cell>
          <cell r="D870" t="str">
            <v>Chatom Union Elementary</v>
          </cell>
          <cell r="E870">
            <v>674</v>
          </cell>
          <cell r="F870">
            <v>11554</v>
          </cell>
          <cell r="G870">
            <v>2</v>
          </cell>
        </row>
        <row r="871">
          <cell r="A871" t="str">
            <v>50</v>
          </cell>
          <cell r="B871" t="str">
            <v>71068</v>
          </cell>
          <cell r="C871" t="str">
            <v>Stanislaus</v>
          </cell>
          <cell r="D871" t="str">
            <v>Denair Unified</v>
          </cell>
          <cell r="E871">
            <v>1561</v>
          </cell>
          <cell r="F871">
            <v>33051</v>
          </cell>
          <cell r="G871">
            <v>7</v>
          </cell>
        </row>
        <row r="872">
          <cell r="A872" t="str">
            <v>50</v>
          </cell>
          <cell r="B872" t="str">
            <v>71076</v>
          </cell>
          <cell r="C872" t="str">
            <v>Stanislaus</v>
          </cell>
          <cell r="D872" t="str">
            <v>Empire Union Elementary</v>
          </cell>
          <cell r="E872">
            <v>3318</v>
          </cell>
          <cell r="F872">
            <v>56406</v>
          </cell>
          <cell r="G872">
            <v>7</v>
          </cell>
        </row>
        <row r="873">
          <cell r="A873" t="str">
            <v>50</v>
          </cell>
          <cell r="B873" t="str">
            <v>71084</v>
          </cell>
          <cell r="C873" t="str">
            <v>Stanislaus</v>
          </cell>
          <cell r="D873" t="str">
            <v>Gratton Elementary</v>
          </cell>
          <cell r="E873">
            <v>122</v>
          </cell>
          <cell r="F873">
            <v>3564</v>
          </cell>
          <cell r="G873">
            <v>1</v>
          </cell>
        </row>
        <row r="874">
          <cell r="A874" t="str">
            <v>50</v>
          </cell>
          <cell r="B874" t="str">
            <v>71092</v>
          </cell>
          <cell r="C874" t="str">
            <v>Stanislaus</v>
          </cell>
          <cell r="D874" t="str">
            <v>Hart-Ransom Union Elementary</v>
          </cell>
          <cell r="E874">
            <v>974</v>
          </cell>
          <cell r="F874">
            <v>16558</v>
          </cell>
          <cell r="G874">
            <v>2</v>
          </cell>
        </row>
        <row r="875">
          <cell r="A875" t="str">
            <v>50</v>
          </cell>
          <cell r="B875" t="str">
            <v>71100</v>
          </cell>
          <cell r="C875" t="str">
            <v>Stanislaus</v>
          </cell>
          <cell r="D875" t="str">
            <v>Hickman Community Charter</v>
          </cell>
          <cell r="E875">
            <v>1050</v>
          </cell>
          <cell r="F875">
            <v>18405</v>
          </cell>
          <cell r="G875">
            <v>3</v>
          </cell>
        </row>
        <row r="876">
          <cell r="A876" t="str">
            <v>50</v>
          </cell>
          <cell r="B876" t="str">
            <v>71134</v>
          </cell>
          <cell r="C876" t="str">
            <v>Stanislaus</v>
          </cell>
          <cell r="D876" t="str">
            <v>Keyes Union</v>
          </cell>
          <cell r="E876">
            <v>1025</v>
          </cell>
          <cell r="F876">
            <v>17425</v>
          </cell>
          <cell r="G876">
            <v>3</v>
          </cell>
        </row>
        <row r="877">
          <cell r="A877" t="str">
            <v>50</v>
          </cell>
          <cell r="B877" t="str">
            <v>71142</v>
          </cell>
          <cell r="C877" t="str">
            <v>Stanislaus</v>
          </cell>
          <cell r="D877" t="str">
            <v>Knights Ferry Elementary</v>
          </cell>
          <cell r="E877">
            <v>134</v>
          </cell>
          <cell r="F877">
            <v>3564</v>
          </cell>
          <cell r="G877">
            <v>1</v>
          </cell>
        </row>
        <row r="878">
          <cell r="A878" t="str">
            <v>50</v>
          </cell>
          <cell r="B878" t="str">
            <v>71159</v>
          </cell>
          <cell r="C878" t="str">
            <v>Stanislaus</v>
          </cell>
          <cell r="D878" t="str">
            <v>La Grange Elementary</v>
          </cell>
          <cell r="E878">
            <v>11</v>
          </cell>
          <cell r="F878">
            <v>2228</v>
          </cell>
          <cell r="G878">
            <v>1</v>
          </cell>
        </row>
        <row r="879">
          <cell r="A879" t="str">
            <v>50</v>
          </cell>
          <cell r="B879" t="str">
            <v>71167</v>
          </cell>
          <cell r="C879" t="str">
            <v>Stanislaus</v>
          </cell>
          <cell r="D879" t="str">
            <v>Modesto City Elementary</v>
          </cell>
          <cell r="E879">
            <v>15652</v>
          </cell>
          <cell r="F879">
            <v>266091</v>
          </cell>
          <cell r="G879">
            <v>27</v>
          </cell>
        </row>
        <row r="880">
          <cell r="A880" t="str">
            <v>50</v>
          </cell>
          <cell r="B880" t="str">
            <v>71175</v>
          </cell>
          <cell r="C880" t="str">
            <v>Stanislaus</v>
          </cell>
          <cell r="D880" t="str">
            <v>Modesto City High</v>
          </cell>
          <cell r="E880">
            <v>15366</v>
          </cell>
          <cell r="F880">
            <v>261232</v>
          </cell>
          <cell r="G880">
            <v>7</v>
          </cell>
        </row>
        <row r="881">
          <cell r="A881" t="str">
            <v>50</v>
          </cell>
          <cell r="B881" t="str">
            <v>71209</v>
          </cell>
          <cell r="C881" t="str">
            <v>Stanislaus</v>
          </cell>
          <cell r="D881" t="str">
            <v>Paradise Elementary</v>
          </cell>
          <cell r="E881">
            <v>186</v>
          </cell>
          <cell r="F881">
            <v>7128</v>
          </cell>
          <cell r="G881">
            <v>2</v>
          </cell>
        </row>
        <row r="882">
          <cell r="A882" t="str">
            <v>50</v>
          </cell>
          <cell r="B882" t="str">
            <v>71217</v>
          </cell>
          <cell r="C882" t="str">
            <v>Stanislaus</v>
          </cell>
          <cell r="D882" t="str">
            <v>Patterson Joint Unified</v>
          </cell>
          <cell r="E882">
            <v>5531</v>
          </cell>
          <cell r="F882">
            <v>98744</v>
          </cell>
          <cell r="G882">
            <v>8</v>
          </cell>
        </row>
        <row r="883">
          <cell r="A883" t="str">
            <v>50</v>
          </cell>
          <cell r="B883" t="str">
            <v>71233</v>
          </cell>
          <cell r="C883" t="str">
            <v>Stanislaus</v>
          </cell>
          <cell r="D883" t="str">
            <v>Roberts Ferry Union Elementary</v>
          </cell>
          <cell r="E883">
            <v>114</v>
          </cell>
          <cell r="F883">
            <v>5792</v>
          </cell>
          <cell r="G883">
            <v>2</v>
          </cell>
        </row>
        <row r="884">
          <cell r="A884" t="str">
            <v>50</v>
          </cell>
          <cell r="B884" t="str">
            <v>71266</v>
          </cell>
          <cell r="C884" t="str">
            <v>Stanislaus</v>
          </cell>
          <cell r="D884" t="str">
            <v>Salida Union Elementary</v>
          </cell>
          <cell r="E884">
            <v>2961</v>
          </cell>
          <cell r="F884">
            <v>50338</v>
          </cell>
          <cell r="G884">
            <v>5</v>
          </cell>
        </row>
        <row r="885">
          <cell r="A885" t="str">
            <v>50</v>
          </cell>
          <cell r="B885" t="str">
            <v>71274</v>
          </cell>
          <cell r="C885" t="str">
            <v>Stanislaus</v>
          </cell>
          <cell r="D885" t="str">
            <v>Shiloh Elementary</v>
          </cell>
          <cell r="E885">
            <v>129</v>
          </cell>
          <cell r="F885">
            <v>3564</v>
          </cell>
          <cell r="G885">
            <v>1</v>
          </cell>
        </row>
        <row r="886">
          <cell r="A886" t="str">
            <v>50</v>
          </cell>
          <cell r="B886" t="str">
            <v>71282</v>
          </cell>
          <cell r="C886" t="str">
            <v>Stanislaus</v>
          </cell>
          <cell r="D886" t="str">
            <v>Stanislaus Union Elementary</v>
          </cell>
          <cell r="E886">
            <v>3173</v>
          </cell>
          <cell r="F886">
            <v>53941</v>
          </cell>
          <cell r="G886">
            <v>7</v>
          </cell>
        </row>
        <row r="887">
          <cell r="A887" t="str">
            <v>50</v>
          </cell>
          <cell r="B887" t="str">
            <v>71290</v>
          </cell>
          <cell r="C887" t="str">
            <v>Stanislaus</v>
          </cell>
          <cell r="D887" t="str">
            <v>Sylvan Union Elementary</v>
          </cell>
          <cell r="E887">
            <v>8214</v>
          </cell>
          <cell r="F887">
            <v>139642</v>
          </cell>
          <cell r="G887">
            <v>13</v>
          </cell>
        </row>
        <row r="888">
          <cell r="A888" t="str">
            <v>50</v>
          </cell>
          <cell r="B888" t="str">
            <v>71324</v>
          </cell>
          <cell r="C888" t="str">
            <v>Stanislaus</v>
          </cell>
          <cell r="D888" t="str">
            <v>Valley Home Joint Elementary</v>
          </cell>
          <cell r="E888">
            <v>190</v>
          </cell>
          <cell r="F888">
            <v>3564</v>
          </cell>
          <cell r="G888">
            <v>1</v>
          </cell>
        </row>
        <row r="889">
          <cell r="A889" t="str">
            <v>50</v>
          </cell>
          <cell r="B889" t="str">
            <v>73601</v>
          </cell>
          <cell r="C889" t="str">
            <v>Stanislaus</v>
          </cell>
          <cell r="D889" t="str">
            <v>Newman-Crows Landing Unified</v>
          </cell>
          <cell r="E889">
            <v>2701</v>
          </cell>
          <cell r="F889">
            <v>54400</v>
          </cell>
          <cell r="G889">
            <v>8</v>
          </cell>
        </row>
        <row r="890">
          <cell r="A890" t="str">
            <v>50</v>
          </cell>
          <cell r="B890" t="str">
            <v>75549</v>
          </cell>
          <cell r="C890" t="str">
            <v>Stanislaus</v>
          </cell>
          <cell r="D890" t="str">
            <v>Hughson Unified</v>
          </cell>
          <cell r="E890">
            <v>2157</v>
          </cell>
          <cell r="F890">
            <v>43992</v>
          </cell>
          <cell r="G890">
            <v>7</v>
          </cell>
        </row>
        <row r="891">
          <cell r="A891" t="str">
            <v>50</v>
          </cell>
          <cell r="B891" t="str">
            <v>75556</v>
          </cell>
          <cell r="C891" t="str">
            <v>Stanislaus</v>
          </cell>
          <cell r="D891" t="str">
            <v>Riverbank Unified</v>
          </cell>
          <cell r="E891">
            <v>2801</v>
          </cell>
          <cell r="F891">
            <v>50178</v>
          </cell>
          <cell r="G891">
            <v>6</v>
          </cell>
        </row>
        <row r="892">
          <cell r="A892" t="str">
            <v>50</v>
          </cell>
          <cell r="B892" t="str">
            <v>75564</v>
          </cell>
          <cell r="C892" t="str">
            <v>Stanislaus</v>
          </cell>
          <cell r="D892" t="str">
            <v>Oakdale Joint Unified</v>
          </cell>
          <cell r="E892">
            <v>5312</v>
          </cell>
          <cell r="F892">
            <v>97259</v>
          </cell>
          <cell r="G892">
            <v>9</v>
          </cell>
        </row>
        <row r="893">
          <cell r="A893" t="str">
            <v>50</v>
          </cell>
          <cell r="B893" t="str">
            <v>75572</v>
          </cell>
          <cell r="C893" t="str">
            <v>Stanislaus</v>
          </cell>
          <cell r="D893" t="str">
            <v>Waterford Unified</v>
          </cell>
          <cell r="E893">
            <v>1895</v>
          </cell>
          <cell r="F893">
            <v>35184</v>
          </cell>
          <cell r="G893">
            <v>5</v>
          </cell>
        </row>
        <row r="894">
          <cell r="A894" t="str">
            <v>50</v>
          </cell>
          <cell r="B894" t="str">
            <v>75739</v>
          </cell>
          <cell r="C894" t="str">
            <v>Stanislaus</v>
          </cell>
          <cell r="D894" t="str">
            <v>Turlock Unified</v>
          </cell>
          <cell r="E894">
            <v>13833</v>
          </cell>
          <cell r="F894">
            <v>238438</v>
          </cell>
          <cell r="G894">
            <v>16</v>
          </cell>
        </row>
        <row r="895">
          <cell r="A895" t="str">
            <v>51</v>
          </cell>
          <cell r="B895" t="str">
            <v>10512</v>
          </cell>
          <cell r="C895" t="str">
            <v>Sutter</v>
          </cell>
          <cell r="D895" t="str">
            <v>Sutter County Office of Education</v>
          </cell>
          <cell r="E895">
            <v>424</v>
          </cell>
          <cell r="F895">
            <v>10212</v>
          </cell>
          <cell r="G895">
            <v>3</v>
          </cell>
        </row>
        <row r="896">
          <cell r="A896" t="str">
            <v>51</v>
          </cell>
          <cell r="B896" t="str">
            <v>71357</v>
          </cell>
          <cell r="C896" t="str">
            <v>Sutter</v>
          </cell>
          <cell r="D896" t="str">
            <v>Brittan Elementary</v>
          </cell>
          <cell r="E896">
            <v>514</v>
          </cell>
          <cell r="F896">
            <v>10898</v>
          </cell>
          <cell r="G896">
            <v>2</v>
          </cell>
        </row>
        <row r="897">
          <cell r="A897" t="str">
            <v>51</v>
          </cell>
          <cell r="B897" t="str">
            <v>71365</v>
          </cell>
          <cell r="C897" t="str">
            <v>Sutter</v>
          </cell>
          <cell r="D897" t="str">
            <v>Browns Elementary</v>
          </cell>
          <cell r="E897">
            <v>154</v>
          </cell>
          <cell r="F897">
            <v>3564</v>
          </cell>
          <cell r="G897">
            <v>1</v>
          </cell>
        </row>
        <row r="898">
          <cell r="A898" t="str">
            <v>51</v>
          </cell>
          <cell r="B898" t="str">
            <v>71373</v>
          </cell>
          <cell r="C898" t="str">
            <v>Sutter</v>
          </cell>
          <cell r="D898" t="str">
            <v>East Nicolaus Joint Union High</v>
          </cell>
          <cell r="E898">
            <v>339</v>
          </cell>
          <cell r="F898">
            <v>7753</v>
          </cell>
          <cell r="G898">
            <v>2</v>
          </cell>
        </row>
        <row r="899">
          <cell r="A899" t="str">
            <v>51</v>
          </cell>
          <cell r="B899" t="str">
            <v>71381</v>
          </cell>
          <cell r="C899" t="str">
            <v>Sutter</v>
          </cell>
          <cell r="D899" t="str">
            <v>Franklin Elementary</v>
          </cell>
          <cell r="E899">
            <v>438</v>
          </cell>
          <cell r="F899">
            <v>7446</v>
          </cell>
          <cell r="G899">
            <v>1</v>
          </cell>
        </row>
        <row r="900">
          <cell r="A900" t="str">
            <v>51</v>
          </cell>
          <cell r="B900" t="str">
            <v>71399</v>
          </cell>
          <cell r="C900" t="str">
            <v>Sutter</v>
          </cell>
          <cell r="D900" t="str">
            <v>Live Oak Unified</v>
          </cell>
          <cell r="E900">
            <v>1896</v>
          </cell>
          <cell r="F900">
            <v>40680</v>
          </cell>
          <cell r="G900">
            <v>6</v>
          </cell>
        </row>
        <row r="901">
          <cell r="A901" t="str">
            <v>51</v>
          </cell>
          <cell r="B901" t="str">
            <v>71407</v>
          </cell>
          <cell r="C901" t="str">
            <v>Sutter</v>
          </cell>
          <cell r="D901" t="str">
            <v>Marcum-Illinois Union Elementary</v>
          </cell>
          <cell r="E901">
            <v>159</v>
          </cell>
          <cell r="F901">
            <v>3564</v>
          </cell>
          <cell r="G901">
            <v>1</v>
          </cell>
        </row>
        <row r="902">
          <cell r="A902" t="str">
            <v>51</v>
          </cell>
          <cell r="B902" t="str">
            <v>71415</v>
          </cell>
          <cell r="C902" t="str">
            <v>Sutter</v>
          </cell>
          <cell r="D902" t="str">
            <v>Meridian Elementary</v>
          </cell>
          <cell r="E902">
            <v>76</v>
          </cell>
          <cell r="F902">
            <v>3564</v>
          </cell>
          <cell r="G902">
            <v>1</v>
          </cell>
        </row>
        <row r="903">
          <cell r="A903" t="str">
            <v>51</v>
          </cell>
          <cell r="B903" t="str">
            <v>71423</v>
          </cell>
          <cell r="C903" t="str">
            <v>Sutter</v>
          </cell>
          <cell r="D903" t="str">
            <v>Nuestro Elementary</v>
          </cell>
          <cell r="E903">
            <v>129</v>
          </cell>
          <cell r="F903">
            <v>3564</v>
          </cell>
          <cell r="G903">
            <v>1</v>
          </cell>
        </row>
        <row r="904">
          <cell r="A904" t="str">
            <v>51</v>
          </cell>
          <cell r="B904" t="str">
            <v>71431</v>
          </cell>
          <cell r="C904" t="str">
            <v>Sutter</v>
          </cell>
          <cell r="D904" t="str">
            <v>Pleasant Grove Joint Union</v>
          </cell>
          <cell r="E904">
            <v>169</v>
          </cell>
          <cell r="F904">
            <v>3564</v>
          </cell>
          <cell r="G904">
            <v>1</v>
          </cell>
        </row>
        <row r="905">
          <cell r="A905" t="str">
            <v>51</v>
          </cell>
          <cell r="B905" t="str">
            <v>71449</v>
          </cell>
          <cell r="C905" t="str">
            <v>Sutter</v>
          </cell>
          <cell r="D905" t="str">
            <v>Sutter Union High</v>
          </cell>
          <cell r="E905">
            <v>745</v>
          </cell>
          <cell r="F905">
            <v>14553</v>
          </cell>
          <cell r="G905">
            <v>2</v>
          </cell>
        </row>
        <row r="906">
          <cell r="A906" t="str">
            <v>51</v>
          </cell>
          <cell r="B906" t="str">
            <v>71456</v>
          </cell>
          <cell r="C906" t="str">
            <v>Sutter</v>
          </cell>
          <cell r="D906" t="str">
            <v>Winship-Robbins</v>
          </cell>
          <cell r="E906">
            <v>116</v>
          </cell>
          <cell r="F906">
            <v>7128</v>
          </cell>
          <cell r="G906">
            <v>2</v>
          </cell>
        </row>
        <row r="907">
          <cell r="A907" t="str">
            <v>51</v>
          </cell>
          <cell r="B907" t="str">
            <v>71464</v>
          </cell>
          <cell r="C907" t="str">
            <v>Sutter</v>
          </cell>
          <cell r="D907" t="str">
            <v>Yuba City Unified</v>
          </cell>
          <cell r="E907">
            <v>12885</v>
          </cell>
          <cell r="F907">
            <v>221004</v>
          </cell>
          <cell r="G907">
            <v>18</v>
          </cell>
        </row>
        <row r="908">
          <cell r="A908" t="str">
            <v>52</v>
          </cell>
          <cell r="B908" t="str">
            <v>10520</v>
          </cell>
          <cell r="C908" t="str">
            <v>Tehama</v>
          </cell>
          <cell r="D908" t="str">
            <v>Tehama County Office of Education</v>
          </cell>
          <cell r="E908">
            <v>103</v>
          </cell>
          <cell r="F908">
            <v>12920</v>
          </cell>
          <cell r="G908">
            <v>4</v>
          </cell>
        </row>
        <row r="909">
          <cell r="A909" t="str">
            <v>52</v>
          </cell>
          <cell r="B909" t="str">
            <v>71472</v>
          </cell>
          <cell r="C909" t="str">
            <v>Tehama</v>
          </cell>
          <cell r="D909" t="str">
            <v>Antelope Elementary</v>
          </cell>
          <cell r="E909">
            <v>651</v>
          </cell>
          <cell r="F909">
            <v>13159</v>
          </cell>
          <cell r="G909">
            <v>3</v>
          </cell>
        </row>
        <row r="910">
          <cell r="A910" t="str">
            <v>52</v>
          </cell>
          <cell r="B910" t="str">
            <v>71480</v>
          </cell>
          <cell r="C910" t="str">
            <v>Tehama</v>
          </cell>
          <cell r="D910" t="str">
            <v>Bend Elementary</v>
          </cell>
          <cell r="E910">
            <v>70</v>
          </cell>
          <cell r="F910">
            <v>3564</v>
          </cell>
          <cell r="G910">
            <v>1</v>
          </cell>
        </row>
        <row r="911">
          <cell r="A911" t="str">
            <v>52</v>
          </cell>
          <cell r="B911" t="str">
            <v>71498</v>
          </cell>
          <cell r="C911" t="str">
            <v>Tehama</v>
          </cell>
          <cell r="D911" t="str">
            <v>Corning Union Elementary</v>
          </cell>
          <cell r="E911">
            <v>1947</v>
          </cell>
          <cell r="F911">
            <v>39623</v>
          </cell>
          <cell r="G911">
            <v>7</v>
          </cell>
        </row>
        <row r="912">
          <cell r="A912" t="str">
            <v>52</v>
          </cell>
          <cell r="B912" t="str">
            <v>71506</v>
          </cell>
          <cell r="C912" t="str">
            <v>Tehama</v>
          </cell>
          <cell r="D912" t="str">
            <v>Corning Union High</v>
          </cell>
          <cell r="E912">
            <v>1075</v>
          </cell>
          <cell r="F912">
            <v>23014</v>
          </cell>
          <cell r="G912">
            <v>3</v>
          </cell>
        </row>
        <row r="913">
          <cell r="A913" t="str">
            <v>52</v>
          </cell>
          <cell r="B913" t="str">
            <v>71514</v>
          </cell>
          <cell r="C913" t="str">
            <v>Tehama</v>
          </cell>
          <cell r="D913" t="str">
            <v>Elkins Elementary</v>
          </cell>
          <cell r="E913">
            <v>9</v>
          </cell>
          <cell r="F913">
            <v>2228</v>
          </cell>
          <cell r="G913">
            <v>1</v>
          </cell>
        </row>
        <row r="914">
          <cell r="A914" t="str">
            <v>52</v>
          </cell>
          <cell r="B914" t="str">
            <v>71522</v>
          </cell>
          <cell r="C914" t="str">
            <v>Tehama</v>
          </cell>
          <cell r="D914" t="str">
            <v>Evergreen Union</v>
          </cell>
          <cell r="E914">
            <v>962</v>
          </cell>
          <cell r="F914">
            <v>20623</v>
          </cell>
          <cell r="G914">
            <v>4</v>
          </cell>
        </row>
        <row r="915">
          <cell r="A915" t="str">
            <v>52</v>
          </cell>
          <cell r="B915" t="str">
            <v>71530</v>
          </cell>
          <cell r="C915" t="str">
            <v>Tehama</v>
          </cell>
          <cell r="D915" t="str">
            <v>Flournoy Union Elementary</v>
          </cell>
          <cell r="E915">
            <v>23</v>
          </cell>
          <cell r="F915">
            <v>3564</v>
          </cell>
          <cell r="G915">
            <v>1</v>
          </cell>
        </row>
        <row r="916">
          <cell r="A916" t="str">
            <v>52</v>
          </cell>
          <cell r="B916" t="str">
            <v>71548</v>
          </cell>
          <cell r="C916" t="str">
            <v>Tehama</v>
          </cell>
          <cell r="D916" t="str">
            <v>Gerber Union Elementary</v>
          </cell>
          <cell r="E916">
            <v>411</v>
          </cell>
          <cell r="F916">
            <v>9147</v>
          </cell>
          <cell r="G916">
            <v>2</v>
          </cell>
        </row>
        <row r="917">
          <cell r="A917" t="str">
            <v>52</v>
          </cell>
          <cell r="B917" t="str">
            <v>71555</v>
          </cell>
          <cell r="C917" t="str">
            <v>Tehama</v>
          </cell>
          <cell r="D917" t="str">
            <v>Kirkwood Elementary</v>
          </cell>
          <cell r="E917">
            <v>78</v>
          </cell>
          <cell r="F917">
            <v>3564</v>
          </cell>
          <cell r="G917">
            <v>1</v>
          </cell>
        </row>
        <row r="918">
          <cell r="A918" t="str">
            <v>52</v>
          </cell>
          <cell r="B918" t="str">
            <v>71563</v>
          </cell>
          <cell r="C918" t="str">
            <v>Tehama</v>
          </cell>
          <cell r="D918" t="str">
            <v>Lassen View Union Elementary</v>
          </cell>
          <cell r="E918">
            <v>324</v>
          </cell>
          <cell r="F918">
            <v>7617</v>
          </cell>
          <cell r="G918">
            <v>2</v>
          </cell>
        </row>
        <row r="919">
          <cell r="A919" t="str">
            <v>52</v>
          </cell>
          <cell r="B919" t="str">
            <v>71571</v>
          </cell>
          <cell r="C919" t="str">
            <v>Tehama</v>
          </cell>
          <cell r="D919" t="str">
            <v>Los Molinos Unified</v>
          </cell>
          <cell r="E919">
            <v>569</v>
          </cell>
          <cell r="F919">
            <v>16429</v>
          </cell>
          <cell r="G919">
            <v>5</v>
          </cell>
        </row>
        <row r="920">
          <cell r="A920" t="str">
            <v>52</v>
          </cell>
          <cell r="B920" t="str">
            <v>71589</v>
          </cell>
          <cell r="C920" t="str">
            <v>Tehama</v>
          </cell>
          <cell r="D920" t="str">
            <v>Manton Joint Union Elementary</v>
          </cell>
          <cell r="E920">
            <v>41</v>
          </cell>
          <cell r="F920">
            <v>3564</v>
          </cell>
          <cell r="G920">
            <v>1</v>
          </cell>
        </row>
        <row r="921">
          <cell r="A921" t="str">
            <v>52</v>
          </cell>
          <cell r="B921" t="str">
            <v>71605</v>
          </cell>
          <cell r="C921" t="str">
            <v>Tehama</v>
          </cell>
          <cell r="D921" t="str">
            <v>Mineral Elementary</v>
          </cell>
          <cell r="E921">
            <v>132</v>
          </cell>
          <cell r="F921">
            <v>5792</v>
          </cell>
          <cell r="G921">
            <v>2</v>
          </cell>
        </row>
        <row r="922">
          <cell r="A922" t="str">
            <v>52</v>
          </cell>
          <cell r="B922" t="str">
            <v>71613</v>
          </cell>
          <cell r="C922" t="str">
            <v>Tehama</v>
          </cell>
          <cell r="D922" t="str">
            <v>Plum Valley Elementary</v>
          </cell>
          <cell r="E922">
            <v>20</v>
          </cell>
          <cell r="F922">
            <v>2228</v>
          </cell>
          <cell r="G922">
            <v>1</v>
          </cell>
        </row>
        <row r="923">
          <cell r="A923" t="str">
            <v>52</v>
          </cell>
          <cell r="B923" t="str">
            <v>71621</v>
          </cell>
          <cell r="C923" t="str">
            <v>Tehama</v>
          </cell>
          <cell r="D923" t="str">
            <v>Red Bluff Union Elementary</v>
          </cell>
          <cell r="E923">
            <v>2221</v>
          </cell>
          <cell r="F923">
            <v>41992</v>
          </cell>
          <cell r="G923">
            <v>6</v>
          </cell>
        </row>
        <row r="924">
          <cell r="A924" t="str">
            <v>52</v>
          </cell>
          <cell r="B924" t="str">
            <v>71639</v>
          </cell>
          <cell r="C924" t="str">
            <v>Tehama</v>
          </cell>
          <cell r="D924" t="str">
            <v>Red Bluff Joint Union High</v>
          </cell>
          <cell r="E924">
            <v>1891</v>
          </cell>
          <cell r="F924">
            <v>37492</v>
          </cell>
          <cell r="G924">
            <v>4</v>
          </cell>
        </row>
        <row r="925">
          <cell r="A925" t="str">
            <v>52</v>
          </cell>
          <cell r="B925" t="str">
            <v>71647</v>
          </cell>
          <cell r="C925" t="str">
            <v>Tehama</v>
          </cell>
          <cell r="D925" t="str">
            <v>Reeds Creek Elementary</v>
          </cell>
          <cell r="E925">
            <v>165</v>
          </cell>
          <cell r="F925">
            <v>3564</v>
          </cell>
          <cell r="G925">
            <v>1</v>
          </cell>
        </row>
        <row r="926">
          <cell r="A926" t="str">
            <v>52</v>
          </cell>
          <cell r="B926" t="str">
            <v>71654</v>
          </cell>
          <cell r="C926" t="str">
            <v>Tehama</v>
          </cell>
          <cell r="D926" t="str">
            <v>Richfield Elementary</v>
          </cell>
          <cell r="E926">
            <v>242</v>
          </cell>
          <cell r="F926">
            <v>4114</v>
          </cell>
          <cell r="G926">
            <v>1</v>
          </cell>
        </row>
        <row r="927">
          <cell r="A927" t="str">
            <v>53</v>
          </cell>
          <cell r="B927" t="str">
            <v>10538</v>
          </cell>
          <cell r="C927" t="str">
            <v>Trinity</v>
          </cell>
          <cell r="D927" t="str">
            <v>Trinity County Office of Education</v>
          </cell>
          <cell r="E927">
            <v>53</v>
          </cell>
          <cell r="F927">
            <v>8020</v>
          </cell>
          <cell r="G927">
            <v>3</v>
          </cell>
        </row>
        <row r="928">
          <cell r="A928" t="str">
            <v>53</v>
          </cell>
          <cell r="B928" t="str">
            <v>71662</v>
          </cell>
          <cell r="C928" t="str">
            <v>Trinity</v>
          </cell>
          <cell r="D928" t="str">
            <v>Burnt Ranch Elementary</v>
          </cell>
          <cell r="E928">
            <v>97</v>
          </cell>
          <cell r="F928">
            <v>3564</v>
          </cell>
          <cell r="G928">
            <v>1</v>
          </cell>
        </row>
        <row r="929">
          <cell r="A929" t="str">
            <v>53</v>
          </cell>
          <cell r="B929" t="str">
            <v>71670</v>
          </cell>
          <cell r="C929" t="str">
            <v>Trinity</v>
          </cell>
          <cell r="D929" t="str">
            <v>Coffee Creek Elementary</v>
          </cell>
          <cell r="E929">
            <v>9</v>
          </cell>
          <cell r="F929">
            <v>2228</v>
          </cell>
          <cell r="G929">
            <v>1</v>
          </cell>
        </row>
        <row r="930">
          <cell r="A930" t="str">
            <v>53</v>
          </cell>
          <cell r="B930" t="str">
            <v>71688</v>
          </cell>
          <cell r="C930" t="str">
            <v>Trinity</v>
          </cell>
          <cell r="D930" t="str">
            <v>Cox Bar Elementary</v>
          </cell>
          <cell r="E930">
            <v>9</v>
          </cell>
          <cell r="F930">
            <v>2228</v>
          </cell>
          <cell r="G930">
            <v>1</v>
          </cell>
        </row>
        <row r="931">
          <cell r="A931" t="str">
            <v>53</v>
          </cell>
          <cell r="B931" t="str">
            <v>71696</v>
          </cell>
          <cell r="C931" t="str">
            <v>Trinity</v>
          </cell>
          <cell r="D931" t="str">
            <v>Douglas City Elementary</v>
          </cell>
          <cell r="E931">
            <v>131</v>
          </cell>
          <cell r="F931">
            <v>3564</v>
          </cell>
          <cell r="G931">
            <v>1</v>
          </cell>
        </row>
        <row r="932">
          <cell r="A932" t="str">
            <v>53</v>
          </cell>
          <cell r="B932" t="str">
            <v>71738</v>
          </cell>
          <cell r="C932" t="str">
            <v>Trinity</v>
          </cell>
          <cell r="D932" t="str">
            <v>Junction City Elementary</v>
          </cell>
          <cell r="E932">
            <v>81</v>
          </cell>
          <cell r="F932">
            <v>3564</v>
          </cell>
          <cell r="G932">
            <v>1</v>
          </cell>
        </row>
        <row r="933">
          <cell r="A933" t="str">
            <v>53</v>
          </cell>
          <cell r="B933" t="str">
            <v>71746</v>
          </cell>
          <cell r="C933" t="str">
            <v>Trinity</v>
          </cell>
          <cell r="D933" t="str">
            <v>Lewiston Elementary</v>
          </cell>
          <cell r="E933">
            <v>58</v>
          </cell>
          <cell r="F933">
            <v>3564</v>
          </cell>
          <cell r="G933">
            <v>1</v>
          </cell>
        </row>
        <row r="934">
          <cell r="A934" t="str">
            <v>53</v>
          </cell>
          <cell r="B934" t="str">
            <v>71761</v>
          </cell>
          <cell r="C934" t="str">
            <v>Trinity</v>
          </cell>
          <cell r="D934" t="str">
            <v>Trinity Center Elementary</v>
          </cell>
          <cell r="E934">
            <v>20</v>
          </cell>
          <cell r="F934">
            <v>2228</v>
          </cell>
          <cell r="G934">
            <v>1</v>
          </cell>
        </row>
        <row r="935">
          <cell r="A935" t="str">
            <v>53</v>
          </cell>
          <cell r="B935" t="str">
            <v>73833</v>
          </cell>
          <cell r="C935" t="str">
            <v>Trinity</v>
          </cell>
          <cell r="D935" t="str">
            <v>Southern Trinity Joint Unified</v>
          </cell>
          <cell r="E935">
            <v>135</v>
          </cell>
          <cell r="F935">
            <v>11584</v>
          </cell>
          <cell r="G935">
            <v>4</v>
          </cell>
        </row>
        <row r="936">
          <cell r="A936" t="str">
            <v>53</v>
          </cell>
          <cell r="B936" t="str">
            <v>75028</v>
          </cell>
          <cell r="C936" t="str">
            <v>Trinity</v>
          </cell>
          <cell r="D936" t="str">
            <v>Mountain Valley Unified</v>
          </cell>
          <cell r="E936">
            <v>365</v>
          </cell>
          <cell r="F936">
            <v>14192</v>
          </cell>
          <cell r="G936">
            <v>5</v>
          </cell>
        </row>
        <row r="937">
          <cell r="A937" t="str">
            <v>53</v>
          </cell>
          <cell r="B937" t="str">
            <v>76513</v>
          </cell>
          <cell r="C937" t="str">
            <v>Trinity</v>
          </cell>
          <cell r="D937" t="str">
            <v>Trinity Alps Unified</v>
          </cell>
          <cell r="E937">
            <v>827</v>
          </cell>
          <cell r="F937">
            <v>21484</v>
          </cell>
          <cell r="G937">
            <v>5</v>
          </cell>
        </row>
        <row r="938">
          <cell r="A938" t="str">
            <v>54</v>
          </cell>
          <cell r="B938" t="str">
            <v>10546</v>
          </cell>
          <cell r="C938" t="str">
            <v>Tulare</v>
          </cell>
          <cell r="D938" t="str">
            <v>Tulare County Office of Education</v>
          </cell>
          <cell r="E938">
            <v>1864</v>
          </cell>
          <cell r="F938">
            <v>32385</v>
          </cell>
          <cell r="G938">
            <v>5</v>
          </cell>
        </row>
        <row r="939">
          <cell r="A939" t="str">
            <v>54</v>
          </cell>
          <cell r="B939" t="str">
            <v>71795</v>
          </cell>
          <cell r="C939" t="str">
            <v>Tulare</v>
          </cell>
          <cell r="D939" t="str">
            <v>Allensworth Elementary</v>
          </cell>
          <cell r="E939">
            <v>86</v>
          </cell>
          <cell r="F939">
            <v>3564</v>
          </cell>
          <cell r="G939">
            <v>1</v>
          </cell>
        </row>
        <row r="940">
          <cell r="A940" t="str">
            <v>54</v>
          </cell>
          <cell r="B940" t="str">
            <v>71803</v>
          </cell>
          <cell r="C940" t="str">
            <v>Tulare</v>
          </cell>
          <cell r="D940" t="str">
            <v>Alpaugh Unified</v>
          </cell>
          <cell r="E940">
            <v>337</v>
          </cell>
          <cell r="F940">
            <v>11584</v>
          </cell>
          <cell r="G940">
            <v>4</v>
          </cell>
        </row>
        <row r="941">
          <cell r="A941" t="str">
            <v>54</v>
          </cell>
          <cell r="B941" t="str">
            <v>71811</v>
          </cell>
          <cell r="C941" t="str">
            <v>Tulare</v>
          </cell>
          <cell r="D941" t="str">
            <v>Alta Vista Elementary</v>
          </cell>
          <cell r="E941">
            <v>500</v>
          </cell>
          <cell r="F941">
            <v>8500</v>
          </cell>
          <cell r="G941">
            <v>1</v>
          </cell>
        </row>
        <row r="942">
          <cell r="A942" t="str">
            <v>54</v>
          </cell>
          <cell r="B942" t="str">
            <v>71829</v>
          </cell>
          <cell r="C942" t="str">
            <v>Tulare</v>
          </cell>
          <cell r="D942" t="str">
            <v>Buena Vista Elementary</v>
          </cell>
          <cell r="E942">
            <v>193</v>
          </cell>
          <cell r="F942">
            <v>3564</v>
          </cell>
          <cell r="G942">
            <v>1</v>
          </cell>
        </row>
        <row r="943">
          <cell r="A943" t="str">
            <v>54</v>
          </cell>
          <cell r="B943" t="str">
            <v>71837</v>
          </cell>
          <cell r="C943" t="str">
            <v>Tulare</v>
          </cell>
          <cell r="D943" t="str">
            <v>Burton Elementary</v>
          </cell>
          <cell r="E943">
            <v>3656</v>
          </cell>
          <cell r="F943">
            <v>64279</v>
          </cell>
          <cell r="G943">
            <v>7</v>
          </cell>
        </row>
        <row r="944">
          <cell r="A944" t="str">
            <v>54</v>
          </cell>
          <cell r="B944" t="str">
            <v>71845</v>
          </cell>
          <cell r="C944" t="str">
            <v>Tulare</v>
          </cell>
          <cell r="D944" t="str">
            <v>Citrus South Tule Elementary</v>
          </cell>
          <cell r="E944">
            <v>45</v>
          </cell>
          <cell r="F944">
            <v>3564</v>
          </cell>
          <cell r="G944">
            <v>1</v>
          </cell>
        </row>
        <row r="945">
          <cell r="A945" t="str">
            <v>54</v>
          </cell>
          <cell r="B945" t="str">
            <v>71852</v>
          </cell>
          <cell r="C945" t="str">
            <v>Tulare</v>
          </cell>
          <cell r="D945" t="str">
            <v>Columbine Elementary</v>
          </cell>
          <cell r="E945">
            <v>206</v>
          </cell>
          <cell r="F945">
            <v>3564</v>
          </cell>
          <cell r="G945">
            <v>1</v>
          </cell>
        </row>
        <row r="946">
          <cell r="A946" t="str">
            <v>54</v>
          </cell>
          <cell r="B946" t="str">
            <v>71860</v>
          </cell>
          <cell r="C946" t="str">
            <v>Tulare</v>
          </cell>
          <cell r="D946" t="str">
            <v>Cutler-Orosi Joint Unified</v>
          </cell>
          <cell r="E946">
            <v>4129</v>
          </cell>
          <cell r="F946">
            <v>81620</v>
          </cell>
          <cell r="G946">
            <v>10</v>
          </cell>
        </row>
        <row r="947">
          <cell r="A947" t="str">
            <v>54</v>
          </cell>
          <cell r="B947" t="str">
            <v>71894</v>
          </cell>
          <cell r="C947" t="str">
            <v>Tulare</v>
          </cell>
          <cell r="D947" t="str">
            <v>Ducor Union Elementary</v>
          </cell>
          <cell r="E947">
            <v>185</v>
          </cell>
          <cell r="F947">
            <v>3564</v>
          </cell>
          <cell r="G947">
            <v>1</v>
          </cell>
        </row>
        <row r="948">
          <cell r="A948" t="str">
            <v>54</v>
          </cell>
          <cell r="B948" t="str">
            <v>71902</v>
          </cell>
          <cell r="C948" t="str">
            <v>Tulare</v>
          </cell>
          <cell r="D948" t="str">
            <v>Earlimart Elementary</v>
          </cell>
          <cell r="E948">
            <v>2034</v>
          </cell>
          <cell r="F948">
            <v>36755</v>
          </cell>
          <cell r="G948">
            <v>4</v>
          </cell>
        </row>
        <row r="949">
          <cell r="A949" t="str">
            <v>54</v>
          </cell>
          <cell r="B949" t="str">
            <v>71910</v>
          </cell>
          <cell r="C949" t="str">
            <v>Tulare</v>
          </cell>
          <cell r="D949" t="str">
            <v>Exeter Union Elementary</v>
          </cell>
          <cell r="E949">
            <v>1979</v>
          </cell>
          <cell r="F949">
            <v>35786</v>
          </cell>
          <cell r="G949">
            <v>4</v>
          </cell>
        </row>
        <row r="950">
          <cell r="A950" t="str">
            <v>54</v>
          </cell>
          <cell r="B950" t="str">
            <v>71928</v>
          </cell>
          <cell r="C950" t="str">
            <v>Tulare</v>
          </cell>
          <cell r="D950" t="str">
            <v>Exeter Union High</v>
          </cell>
          <cell r="E950">
            <v>1175</v>
          </cell>
          <cell r="F950">
            <v>27326</v>
          </cell>
          <cell r="G950">
            <v>4</v>
          </cell>
        </row>
        <row r="951">
          <cell r="A951" t="str">
            <v>54</v>
          </cell>
          <cell r="B951" t="str">
            <v>71944</v>
          </cell>
          <cell r="C951" t="str">
            <v>Tulare</v>
          </cell>
          <cell r="D951" t="str">
            <v>Hope Elementary</v>
          </cell>
          <cell r="E951">
            <v>140</v>
          </cell>
          <cell r="F951">
            <v>3564</v>
          </cell>
          <cell r="G951">
            <v>1</v>
          </cell>
        </row>
        <row r="952">
          <cell r="A952" t="str">
            <v>54</v>
          </cell>
          <cell r="B952" t="str">
            <v>71951</v>
          </cell>
          <cell r="C952" t="str">
            <v>Tulare</v>
          </cell>
          <cell r="D952" t="str">
            <v>Hot Springs Elementary</v>
          </cell>
          <cell r="E952">
            <v>26</v>
          </cell>
          <cell r="F952">
            <v>4456</v>
          </cell>
          <cell r="G952">
            <v>2</v>
          </cell>
        </row>
        <row r="953">
          <cell r="A953" t="str">
            <v>54</v>
          </cell>
          <cell r="B953" t="str">
            <v>71969</v>
          </cell>
          <cell r="C953" t="str">
            <v>Tulare</v>
          </cell>
          <cell r="D953" t="str">
            <v>Kings River Union Elementary</v>
          </cell>
          <cell r="E953">
            <v>496</v>
          </cell>
          <cell r="F953">
            <v>8432</v>
          </cell>
          <cell r="G953">
            <v>1</v>
          </cell>
        </row>
        <row r="954">
          <cell r="A954" t="str">
            <v>54</v>
          </cell>
          <cell r="B954" t="str">
            <v>71985</v>
          </cell>
          <cell r="C954" t="str">
            <v>Tulare</v>
          </cell>
          <cell r="D954" t="str">
            <v>Liberty Elementary</v>
          </cell>
          <cell r="E954">
            <v>266</v>
          </cell>
          <cell r="F954">
            <v>4522</v>
          </cell>
          <cell r="G954">
            <v>1</v>
          </cell>
        </row>
        <row r="955">
          <cell r="A955" t="str">
            <v>54</v>
          </cell>
          <cell r="B955" t="str">
            <v>71993</v>
          </cell>
          <cell r="C955" t="str">
            <v>Tulare</v>
          </cell>
          <cell r="D955" t="str">
            <v>Lindsay Unified</v>
          </cell>
          <cell r="E955">
            <v>4046</v>
          </cell>
          <cell r="F955">
            <v>73370</v>
          </cell>
          <cell r="G955">
            <v>7</v>
          </cell>
        </row>
        <row r="956">
          <cell r="A956" t="str">
            <v>54</v>
          </cell>
          <cell r="B956" t="str">
            <v>72009</v>
          </cell>
          <cell r="C956" t="str">
            <v>Tulare</v>
          </cell>
          <cell r="D956" t="str">
            <v>Monson-Sultana Joint Union Elementary</v>
          </cell>
          <cell r="E956">
            <v>440</v>
          </cell>
          <cell r="F956">
            <v>7480</v>
          </cell>
          <cell r="G956">
            <v>1</v>
          </cell>
        </row>
        <row r="957">
          <cell r="A957" t="str">
            <v>54</v>
          </cell>
          <cell r="B957" t="str">
            <v>72017</v>
          </cell>
          <cell r="C957" t="str">
            <v>Tulare</v>
          </cell>
          <cell r="D957" t="str">
            <v>Oak Valley Union Elementary</v>
          </cell>
          <cell r="E957">
            <v>462</v>
          </cell>
          <cell r="F957">
            <v>7854</v>
          </cell>
          <cell r="G957">
            <v>1</v>
          </cell>
        </row>
        <row r="958">
          <cell r="A958" t="str">
            <v>54</v>
          </cell>
          <cell r="B958" t="str">
            <v>72025</v>
          </cell>
          <cell r="C958" t="str">
            <v>Tulare</v>
          </cell>
          <cell r="D958" t="str">
            <v>Outside Creek Elementary</v>
          </cell>
          <cell r="E958">
            <v>138</v>
          </cell>
          <cell r="F958">
            <v>3564</v>
          </cell>
          <cell r="G958">
            <v>1</v>
          </cell>
        </row>
        <row r="959">
          <cell r="A959" t="str">
            <v>54</v>
          </cell>
          <cell r="B959" t="str">
            <v>72033</v>
          </cell>
          <cell r="C959" t="str">
            <v>Tulare</v>
          </cell>
          <cell r="D959" t="str">
            <v>Palo Verde Union Elementary</v>
          </cell>
          <cell r="E959">
            <v>549</v>
          </cell>
          <cell r="F959">
            <v>9333</v>
          </cell>
          <cell r="G959">
            <v>1</v>
          </cell>
        </row>
        <row r="960">
          <cell r="A960" t="str">
            <v>54</v>
          </cell>
          <cell r="B960" t="str">
            <v>72041</v>
          </cell>
          <cell r="C960" t="str">
            <v>Tulare</v>
          </cell>
          <cell r="D960" t="str">
            <v>Pixley Union Elementary</v>
          </cell>
          <cell r="E960">
            <v>917</v>
          </cell>
          <cell r="F960">
            <v>15589</v>
          </cell>
          <cell r="G960">
            <v>2</v>
          </cell>
        </row>
        <row r="961">
          <cell r="A961" t="str">
            <v>54</v>
          </cell>
          <cell r="B961" t="str">
            <v>72058</v>
          </cell>
          <cell r="C961" t="str">
            <v>Tulare</v>
          </cell>
          <cell r="D961" t="str">
            <v>Pleasant View Elementary</v>
          </cell>
          <cell r="E961">
            <v>532</v>
          </cell>
          <cell r="F961">
            <v>11255</v>
          </cell>
          <cell r="G961">
            <v>2</v>
          </cell>
        </row>
        <row r="962">
          <cell r="A962" t="str">
            <v>54</v>
          </cell>
          <cell r="B962" t="str">
            <v>72082</v>
          </cell>
          <cell r="C962" t="str">
            <v>Tulare</v>
          </cell>
          <cell r="D962" t="str">
            <v>Richgrove Elementary</v>
          </cell>
          <cell r="E962">
            <v>717</v>
          </cell>
          <cell r="F962">
            <v>12189</v>
          </cell>
          <cell r="G962">
            <v>1</v>
          </cell>
        </row>
        <row r="963">
          <cell r="A963" t="str">
            <v>54</v>
          </cell>
          <cell r="B963" t="str">
            <v>72090</v>
          </cell>
          <cell r="C963" t="str">
            <v>Tulare</v>
          </cell>
          <cell r="D963" t="str">
            <v>Rockford Elementary</v>
          </cell>
          <cell r="E963">
            <v>354</v>
          </cell>
          <cell r="F963">
            <v>6018</v>
          </cell>
          <cell r="G963">
            <v>1</v>
          </cell>
        </row>
        <row r="964">
          <cell r="A964" t="str">
            <v>54</v>
          </cell>
          <cell r="B964" t="str">
            <v>72108</v>
          </cell>
          <cell r="C964" t="str">
            <v>Tulare</v>
          </cell>
          <cell r="D964" t="str">
            <v>Saucelito Elementary</v>
          </cell>
          <cell r="E964">
            <v>86</v>
          </cell>
          <cell r="F964">
            <v>3564</v>
          </cell>
          <cell r="G964">
            <v>1</v>
          </cell>
        </row>
        <row r="965">
          <cell r="A965" t="str">
            <v>54</v>
          </cell>
          <cell r="B965" t="str">
            <v>72116</v>
          </cell>
          <cell r="C965" t="str">
            <v>Tulare</v>
          </cell>
          <cell r="D965" t="str">
            <v>Sequoia Union Elementary</v>
          </cell>
          <cell r="E965">
            <v>331</v>
          </cell>
          <cell r="F965">
            <v>5627</v>
          </cell>
          <cell r="G965">
            <v>1</v>
          </cell>
        </row>
        <row r="966">
          <cell r="A966" t="str">
            <v>54</v>
          </cell>
          <cell r="B966" t="str">
            <v>72132</v>
          </cell>
          <cell r="C966" t="str">
            <v>Tulare</v>
          </cell>
          <cell r="D966" t="str">
            <v>Springville Union Elementary</v>
          </cell>
          <cell r="E966">
            <v>358</v>
          </cell>
          <cell r="F966">
            <v>6086</v>
          </cell>
          <cell r="G966">
            <v>1</v>
          </cell>
        </row>
        <row r="967">
          <cell r="A967" t="str">
            <v>54</v>
          </cell>
          <cell r="B967" t="str">
            <v>72140</v>
          </cell>
          <cell r="C967" t="str">
            <v>Tulare</v>
          </cell>
          <cell r="D967" t="str">
            <v>Stone Corral Elementary</v>
          </cell>
          <cell r="E967">
            <v>136</v>
          </cell>
          <cell r="F967">
            <v>3564</v>
          </cell>
          <cell r="G967">
            <v>1</v>
          </cell>
        </row>
        <row r="968">
          <cell r="A968" t="str">
            <v>54</v>
          </cell>
          <cell r="B968" t="str">
            <v>72157</v>
          </cell>
          <cell r="C968" t="str">
            <v>Tulare</v>
          </cell>
          <cell r="D968" t="str">
            <v>Strathmore Union Elementary</v>
          </cell>
          <cell r="E968">
            <v>761</v>
          </cell>
          <cell r="F968">
            <v>15012</v>
          </cell>
          <cell r="G968">
            <v>2</v>
          </cell>
        </row>
        <row r="969">
          <cell r="A969" t="str">
            <v>54</v>
          </cell>
          <cell r="B969" t="str">
            <v>72173</v>
          </cell>
          <cell r="C969" t="str">
            <v>Tulare</v>
          </cell>
          <cell r="D969" t="str">
            <v>Sundale Union Elementary</v>
          </cell>
          <cell r="E969">
            <v>702</v>
          </cell>
          <cell r="F969">
            <v>11934</v>
          </cell>
          <cell r="G969">
            <v>1</v>
          </cell>
        </row>
        <row r="970">
          <cell r="A970" t="str">
            <v>54</v>
          </cell>
          <cell r="B970" t="str">
            <v>72181</v>
          </cell>
          <cell r="C970" t="str">
            <v>Tulare</v>
          </cell>
          <cell r="D970" t="str">
            <v>Sunnyside Union Elementary</v>
          </cell>
          <cell r="E970">
            <v>404</v>
          </cell>
          <cell r="F970">
            <v>6868</v>
          </cell>
          <cell r="G970">
            <v>1</v>
          </cell>
        </row>
        <row r="971">
          <cell r="A971" t="str">
            <v>54</v>
          </cell>
          <cell r="B971" t="str">
            <v>72199</v>
          </cell>
          <cell r="C971" t="str">
            <v>Tulare</v>
          </cell>
          <cell r="D971" t="str">
            <v>Terra Bella Union Elementary</v>
          </cell>
          <cell r="E971">
            <v>919</v>
          </cell>
          <cell r="F971">
            <v>15623</v>
          </cell>
          <cell r="G971">
            <v>2</v>
          </cell>
        </row>
        <row r="972">
          <cell r="A972" t="str">
            <v>54</v>
          </cell>
          <cell r="B972" t="str">
            <v>72207</v>
          </cell>
          <cell r="C972" t="str">
            <v>Tulare</v>
          </cell>
          <cell r="D972" t="str">
            <v>Three Rivers Union Elementary</v>
          </cell>
          <cell r="E972">
            <v>162</v>
          </cell>
          <cell r="F972">
            <v>3564</v>
          </cell>
          <cell r="G972">
            <v>1</v>
          </cell>
        </row>
        <row r="973">
          <cell r="A973" t="str">
            <v>54</v>
          </cell>
          <cell r="B973" t="str">
            <v>72215</v>
          </cell>
          <cell r="C973" t="str">
            <v>Tulare</v>
          </cell>
          <cell r="D973" t="str">
            <v>Tipton Elementary</v>
          </cell>
          <cell r="E973">
            <v>621</v>
          </cell>
          <cell r="F973">
            <v>10557</v>
          </cell>
          <cell r="G973">
            <v>1</v>
          </cell>
        </row>
        <row r="974">
          <cell r="A974" t="str">
            <v>54</v>
          </cell>
          <cell r="B974" t="str">
            <v>72223</v>
          </cell>
          <cell r="C974" t="str">
            <v>Tulare</v>
          </cell>
          <cell r="D974" t="str">
            <v>Traver Joint Elementary</v>
          </cell>
          <cell r="E974">
            <v>207</v>
          </cell>
          <cell r="F974">
            <v>3564</v>
          </cell>
          <cell r="G974">
            <v>1</v>
          </cell>
        </row>
        <row r="975">
          <cell r="A975" t="str">
            <v>54</v>
          </cell>
          <cell r="B975" t="str">
            <v>72231</v>
          </cell>
          <cell r="C975" t="str">
            <v>Tulare</v>
          </cell>
          <cell r="D975" t="str">
            <v>Tulare City Elementary</v>
          </cell>
          <cell r="E975">
            <v>8924</v>
          </cell>
          <cell r="F975">
            <v>153886</v>
          </cell>
          <cell r="G975">
            <v>15</v>
          </cell>
        </row>
        <row r="976">
          <cell r="A976" t="str">
            <v>54</v>
          </cell>
          <cell r="B976" t="str">
            <v>72249</v>
          </cell>
          <cell r="C976" t="str">
            <v>Tulare</v>
          </cell>
          <cell r="D976" t="str">
            <v>Tulare Joint Union High</v>
          </cell>
          <cell r="E976">
            <v>5022</v>
          </cell>
          <cell r="F976">
            <v>93376</v>
          </cell>
          <cell r="G976">
            <v>7</v>
          </cell>
        </row>
        <row r="977">
          <cell r="A977" t="str">
            <v>54</v>
          </cell>
          <cell r="B977" t="str">
            <v>72256</v>
          </cell>
          <cell r="C977" t="str">
            <v>Tulare</v>
          </cell>
          <cell r="D977" t="str">
            <v>Visalia Unified</v>
          </cell>
          <cell r="E977">
            <v>27035</v>
          </cell>
          <cell r="F977">
            <v>466403</v>
          </cell>
          <cell r="G977">
            <v>37</v>
          </cell>
        </row>
        <row r="978">
          <cell r="A978" t="str">
            <v>54</v>
          </cell>
          <cell r="B978" t="str">
            <v>72264</v>
          </cell>
          <cell r="C978" t="str">
            <v>Tulare</v>
          </cell>
          <cell r="D978" t="str">
            <v>Waukena Joint Union Elementary</v>
          </cell>
          <cell r="E978">
            <v>222</v>
          </cell>
          <cell r="F978">
            <v>3774</v>
          </cell>
          <cell r="G978">
            <v>1</v>
          </cell>
        </row>
        <row r="979">
          <cell r="A979" t="str">
            <v>54</v>
          </cell>
          <cell r="B979" t="str">
            <v>72272</v>
          </cell>
          <cell r="C979" t="str">
            <v>Tulare</v>
          </cell>
          <cell r="D979" t="str">
            <v>Woodlake Union Elementary</v>
          </cell>
          <cell r="E979">
            <v>1558</v>
          </cell>
          <cell r="F979">
            <v>26486</v>
          </cell>
          <cell r="G979">
            <v>3</v>
          </cell>
        </row>
        <row r="980">
          <cell r="A980" t="str">
            <v>54</v>
          </cell>
          <cell r="B980" t="str">
            <v>72280</v>
          </cell>
          <cell r="C980" t="str">
            <v>Tulare</v>
          </cell>
          <cell r="D980" t="str">
            <v>Woodlake Union High</v>
          </cell>
          <cell r="E980">
            <v>883</v>
          </cell>
          <cell r="F980">
            <v>19988</v>
          </cell>
          <cell r="G980">
            <v>3</v>
          </cell>
        </row>
        <row r="981">
          <cell r="A981" t="str">
            <v>54</v>
          </cell>
          <cell r="B981" t="str">
            <v>72298</v>
          </cell>
          <cell r="C981" t="str">
            <v>Tulare</v>
          </cell>
          <cell r="D981" t="str">
            <v>Woodville Union Elementary</v>
          </cell>
          <cell r="E981">
            <v>594</v>
          </cell>
          <cell r="F981">
            <v>10098</v>
          </cell>
          <cell r="G981">
            <v>1</v>
          </cell>
        </row>
        <row r="982">
          <cell r="A982" t="str">
            <v>54</v>
          </cell>
          <cell r="B982" t="str">
            <v>75325</v>
          </cell>
          <cell r="C982" t="str">
            <v>Tulare</v>
          </cell>
          <cell r="D982" t="str">
            <v>Farmersville Unified</v>
          </cell>
          <cell r="E982">
            <v>2561</v>
          </cell>
          <cell r="F982">
            <v>45826</v>
          </cell>
          <cell r="G982">
            <v>6</v>
          </cell>
        </row>
        <row r="983">
          <cell r="A983" t="str">
            <v>54</v>
          </cell>
          <cell r="B983" t="str">
            <v>75523</v>
          </cell>
          <cell r="C983" t="str">
            <v>Tulare</v>
          </cell>
          <cell r="D983" t="str">
            <v>Porterville Unified</v>
          </cell>
          <cell r="E983">
            <v>13392</v>
          </cell>
          <cell r="F983">
            <v>233123</v>
          </cell>
          <cell r="G983">
            <v>22</v>
          </cell>
        </row>
        <row r="984">
          <cell r="A984" t="str">
            <v>54</v>
          </cell>
          <cell r="B984" t="str">
            <v>75531</v>
          </cell>
          <cell r="C984" t="str">
            <v>Tulare</v>
          </cell>
          <cell r="D984" t="str">
            <v>Dinuba Unified</v>
          </cell>
          <cell r="E984">
            <v>5920</v>
          </cell>
          <cell r="F984">
            <v>102574</v>
          </cell>
          <cell r="G984">
            <v>10</v>
          </cell>
        </row>
        <row r="985">
          <cell r="A985" t="str">
            <v>55</v>
          </cell>
          <cell r="B985" t="str">
            <v>10553</v>
          </cell>
          <cell r="C985" t="str">
            <v>Tuolumne</v>
          </cell>
          <cell r="D985" t="str">
            <v>Tuolumne County Superintendent of Schools</v>
          </cell>
          <cell r="E985">
            <v>110</v>
          </cell>
          <cell r="F985">
            <v>10248</v>
          </cell>
          <cell r="G985">
            <v>4</v>
          </cell>
        </row>
        <row r="986">
          <cell r="A986" t="str">
            <v>55</v>
          </cell>
          <cell r="B986" t="str">
            <v>72306</v>
          </cell>
          <cell r="C986" t="str">
            <v>Tuolumne</v>
          </cell>
          <cell r="D986" t="str">
            <v>Belleview Elementary</v>
          </cell>
          <cell r="E986">
            <v>142</v>
          </cell>
          <cell r="F986">
            <v>3564</v>
          </cell>
          <cell r="G986">
            <v>1</v>
          </cell>
        </row>
        <row r="987">
          <cell r="A987" t="str">
            <v>55</v>
          </cell>
          <cell r="B987" t="str">
            <v>72330</v>
          </cell>
          <cell r="C987" t="str">
            <v>Tuolumne</v>
          </cell>
          <cell r="D987" t="str">
            <v>Chinese Camp Elementary</v>
          </cell>
          <cell r="E987">
            <v>17</v>
          </cell>
          <cell r="F987">
            <v>2228</v>
          </cell>
          <cell r="G987">
            <v>1</v>
          </cell>
        </row>
        <row r="988">
          <cell r="A988" t="str">
            <v>55</v>
          </cell>
          <cell r="B988" t="str">
            <v>72348</v>
          </cell>
          <cell r="C988" t="str">
            <v>Tuolumne</v>
          </cell>
          <cell r="D988" t="str">
            <v>Columbia Union</v>
          </cell>
          <cell r="E988">
            <v>617</v>
          </cell>
          <cell r="F988">
            <v>12683</v>
          </cell>
          <cell r="G988">
            <v>2</v>
          </cell>
        </row>
        <row r="989">
          <cell r="A989" t="str">
            <v>55</v>
          </cell>
          <cell r="B989" t="str">
            <v>72355</v>
          </cell>
          <cell r="C989" t="str">
            <v>Tuolumne</v>
          </cell>
          <cell r="D989" t="str">
            <v>Curtis Creek Elementary</v>
          </cell>
          <cell r="E989">
            <v>620</v>
          </cell>
          <cell r="F989">
            <v>13272</v>
          </cell>
          <cell r="G989">
            <v>3</v>
          </cell>
        </row>
        <row r="990">
          <cell r="A990" t="str">
            <v>55</v>
          </cell>
          <cell r="B990" t="str">
            <v>72363</v>
          </cell>
          <cell r="C990" t="str">
            <v>Tuolumne</v>
          </cell>
          <cell r="D990" t="str">
            <v>Jamestown Elementary</v>
          </cell>
          <cell r="E990">
            <v>462</v>
          </cell>
          <cell r="F990">
            <v>9980</v>
          </cell>
          <cell r="G990">
            <v>2</v>
          </cell>
        </row>
        <row r="991">
          <cell r="A991" t="str">
            <v>55</v>
          </cell>
          <cell r="B991" t="str">
            <v>72371</v>
          </cell>
          <cell r="C991" t="str">
            <v>Tuolumne</v>
          </cell>
          <cell r="D991" t="str">
            <v>Sonora Elementary</v>
          </cell>
          <cell r="E991">
            <v>765</v>
          </cell>
          <cell r="F991">
            <v>15217</v>
          </cell>
          <cell r="G991">
            <v>2</v>
          </cell>
        </row>
        <row r="992">
          <cell r="A992" t="str">
            <v>55</v>
          </cell>
          <cell r="B992" t="str">
            <v>72389</v>
          </cell>
          <cell r="C992" t="str">
            <v>Tuolumne</v>
          </cell>
          <cell r="D992" t="str">
            <v>Sonora Union High</v>
          </cell>
          <cell r="E992">
            <v>1489</v>
          </cell>
          <cell r="F992">
            <v>32290</v>
          </cell>
          <cell r="G992">
            <v>4</v>
          </cell>
        </row>
        <row r="993">
          <cell r="A993" t="str">
            <v>55</v>
          </cell>
          <cell r="B993" t="str">
            <v>72397</v>
          </cell>
          <cell r="C993" t="str">
            <v>Tuolumne</v>
          </cell>
          <cell r="D993" t="str">
            <v>Soulsbyville Elementary</v>
          </cell>
          <cell r="E993">
            <v>519</v>
          </cell>
          <cell r="F993">
            <v>13126</v>
          </cell>
          <cell r="G993">
            <v>3</v>
          </cell>
        </row>
        <row r="994">
          <cell r="A994" t="str">
            <v>55</v>
          </cell>
          <cell r="B994" t="str">
            <v>72405</v>
          </cell>
          <cell r="C994" t="str">
            <v>Tuolumne</v>
          </cell>
          <cell r="D994" t="str">
            <v>Summerville Elementary</v>
          </cell>
          <cell r="E994">
            <v>373</v>
          </cell>
          <cell r="F994">
            <v>8450</v>
          </cell>
          <cell r="G994">
            <v>2</v>
          </cell>
        </row>
        <row r="995">
          <cell r="A995" t="str">
            <v>55</v>
          </cell>
          <cell r="B995" t="str">
            <v>72413</v>
          </cell>
          <cell r="C995" t="str">
            <v>Tuolumne</v>
          </cell>
          <cell r="D995" t="str">
            <v>Summerville Union High</v>
          </cell>
          <cell r="E995">
            <v>695</v>
          </cell>
          <cell r="F995">
            <v>25194</v>
          </cell>
          <cell r="G995">
            <v>8</v>
          </cell>
        </row>
        <row r="996">
          <cell r="A996" t="str">
            <v>55</v>
          </cell>
          <cell r="B996" t="str">
            <v>72421</v>
          </cell>
          <cell r="C996" t="str">
            <v>Tuolumne</v>
          </cell>
          <cell r="D996" t="str">
            <v>Twain Harte-Long Barn Union Elementary</v>
          </cell>
          <cell r="E996">
            <v>374</v>
          </cell>
          <cell r="F996">
            <v>15148</v>
          </cell>
          <cell r="G996">
            <v>5</v>
          </cell>
        </row>
        <row r="997">
          <cell r="A997" t="str">
            <v>55</v>
          </cell>
          <cell r="B997" t="str">
            <v>75184</v>
          </cell>
          <cell r="C997" t="str">
            <v>Tuolumne</v>
          </cell>
          <cell r="D997" t="str">
            <v>Big Oak Flat-Groveland Unified</v>
          </cell>
          <cell r="E997">
            <v>460</v>
          </cell>
          <cell r="F997">
            <v>16412</v>
          </cell>
          <cell r="G997">
            <v>5</v>
          </cell>
        </row>
        <row r="998">
          <cell r="A998" t="str">
            <v>56</v>
          </cell>
          <cell r="B998" t="str">
            <v>10561</v>
          </cell>
          <cell r="C998" t="str">
            <v>Ventura</v>
          </cell>
          <cell r="D998" t="str">
            <v>Ventura County Office of Education</v>
          </cell>
          <cell r="E998">
            <v>768</v>
          </cell>
          <cell r="F998">
            <v>14608</v>
          </cell>
          <cell r="G998">
            <v>3</v>
          </cell>
        </row>
        <row r="999">
          <cell r="A999" t="str">
            <v>56</v>
          </cell>
          <cell r="B999" t="str">
            <v>72447</v>
          </cell>
          <cell r="C999" t="str">
            <v>Ventura</v>
          </cell>
          <cell r="D999" t="str">
            <v>Briggs Elementary</v>
          </cell>
          <cell r="E999">
            <v>449</v>
          </cell>
          <cell r="F999">
            <v>8205</v>
          </cell>
          <cell r="G999">
            <v>2</v>
          </cell>
        </row>
        <row r="1000">
          <cell r="A1000" t="str">
            <v>56</v>
          </cell>
          <cell r="B1000" t="str">
            <v>72454</v>
          </cell>
          <cell r="C1000" t="str">
            <v>Ventura</v>
          </cell>
          <cell r="D1000" t="str">
            <v>Fillmore Unified</v>
          </cell>
          <cell r="E1000">
            <v>3860</v>
          </cell>
          <cell r="F1000">
            <v>67996</v>
          </cell>
          <cell r="G1000">
            <v>7</v>
          </cell>
        </row>
        <row r="1001">
          <cell r="A1001" t="str">
            <v>56</v>
          </cell>
          <cell r="B1001" t="str">
            <v>72462</v>
          </cell>
          <cell r="C1001" t="str">
            <v>Ventura</v>
          </cell>
          <cell r="D1001" t="str">
            <v>Hueneme Elementary</v>
          </cell>
          <cell r="E1001">
            <v>7979</v>
          </cell>
          <cell r="F1001">
            <v>135646</v>
          </cell>
          <cell r="G1001">
            <v>11</v>
          </cell>
        </row>
        <row r="1002">
          <cell r="A1002" t="str">
            <v>56</v>
          </cell>
          <cell r="B1002" t="str">
            <v>72470</v>
          </cell>
          <cell r="C1002" t="str">
            <v>Ventura</v>
          </cell>
          <cell r="D1002" t="str">
            <v>Mesa Union Elementary</v>
          </cell>
          <cell r="E1002">
            <v>584</v>
          </cell>
          <cell r="F1002">
            <v>9928</v>
          </cell>
          <cell r="G1002">
            <v>1</v>
          </cell>
        </row>
        <row r="1003">
          <cell r="A1003" t="str">
            <v>56</v>
          </cell>
          <cell r="B1003" t="str">
            <v>72504</v>
          </cell>
          <cell r="C1003" t="str">
            <v>Ventura</v>
          </cell>
          <cell r="D1003" t="str">
            <v>Mupu Elementary</v>
          </cell>
          <cell r="E1003">
            <v>127</v>
          </cell>
          <cell r="F1003">
            <v>3564</v>
          </cell>
          <cell r="G1003">
            <v>1</v>
          </cell>
        </row>
        <row r="1004">
          <cell r="A1004" t="str">
            <v>56</v>
          </cell>
          <cell r="B1004" t="str">
            <v>72512</v>
          </cell>
          <cell r="C1004" t="str">
            <v>Ventura</v>
          </cell>
          <cell r="D1004" t="str">
            <v>Ocean View Elementary</v>
          </cell>
          <cell r="E1004">
            <v>2508</v>
          </cell>
          <cell r="F1004">
            <v>42637</v>
          </cell>
          <cell r="G1004">
            <v>4</v>
          </cell>
        </row>
        <row r="1005">
          <cell r="A1005" t="str">
            <v>56</v>
          </cell>
          <cell r="B1005" t="str">
            <v>72520</v>
          </cell>
          <cell r="C1005" t="str">
            <v>Ventura</v>
          </cell>
          <cell r="D1005" t="str">
            <v>Ojai Unified</v>
          </cell>
          <cell r="E1005">
            <v>3089</v>
          </cell>
          <cell r="F1005">
            <v>58412</v>
          </cell>
          <cell r="G1005">
            <v>8</v>
          </cell>
        </row>
        <row r="1006">
          <cell r="A1006" t="str">
            <v>56</v>
          </cell>
          <cell r="B1006" t="str">
            <v>72538</v>
          </cell>
          <cell r="C1006" t="str">
            <v>Ventura</v>
          </cell>
          <cell r="D1006" t="str">
            <v>Oxnard Elementary</v>
          </cell>
          <cell r="E1006">
            <v>15400</v>
          </cell>
          <cell r="F1006">
            <v>266992</v>
          </cell>
          <cell r="G1006">
            <v>21</v>
          </cell>
        </row>
        <row r="1007">
          <cell r="A1007" t="str">
            <v>56</v>
          </cell>
          <cell r="B1007" t="str">
            <v>72546</v>
          </cell>
          <cell r="C1007" t="str">
            <v>Ventura</v>
          </cell>
          <cell r="D1007" t="str">
            <v>Oxnard Union High</v>
          </cell>
          <cell r="E1007">
            <v>16442</v>
          </cell>
          <cell r="F1007">
            <v>281474</v>
          </cell>
          <cell r="G1007">
            <v>8</v>
          </cell>
        </row>
        <row r="1008">
          <cell r="A1008" t="str">
            <v>56</v>
          </cell>
          <cell r="B1008" t="str">
            <v>72553</v>
          </cell>
          <cell r="C1008" t="str">
            <v>Ventura</v>
          </cell>
          <cell r="D1008" t="str">
            <v>Pleasant Valley</v>
          </cell>
          <cell r="E1008">
            <v>6647</v>
          </cell>
          <cell r="F1008">
            <v>113001</v>
          </cell>
          <cell r="G1008">
            <v>11</v>
          </cell>
        </row>
        <row r="1009">
          <cell r="A1009" t="str">
            <v>56</v>
          </cell>
          <cell r="B1009" t="str">
            <v>72561</v>
          </cell>
          <cell r="C1009" t="str">
            <v>Ventura</v>
          </cell>
          <cell r="D1009" t="str">
            <v>Rio Elementary</v>
          </cell>
          <cell r="E1009">
            <v>4297</v>
          </cell>
          <cell r="F1009">
            <v>75209</v>
          </cell>
          <cell r="G1009">
            <v>9</v>
          </cell>
        </row>
        <row r="1010">
          <cell r="A1010" t="str">
            <v>56</v>
          </cell>
          <cell r="B1010" t="str">
            <v>72579</v>
          </cell>
          <cell r="C1010" t="str">
            <v>Ventura</v>
          </cell>
          <cell r="D1010" t="str">
            <v>Santa Clara Elementary</v>
          </cell>
          <cell r="E1010">
            <v>55</v>
          </cell>
          <cell r="F1010">
            <v>3564</v>
          </cell>
          <cell r="G1010">
            <v>1</v>
          </cell>
        </row>
        <row r="1011">
          <cell r="A1011" t="str">
            <v>56</v>
          </cell>
          <cell r="B1011" t="str">
            <v>72587</v>
          </cell>
          <cell r="C1011" t="str">
            <v>Ventura</v>
          </cell>
          <cell r="D1011" t="str">
            <v>Santa Paula Elementary</v>
          </cell>
          <cell r="E1011">
            <v>3712</v>
          </cell>
          <cell r="F1011">
            <v>63105</v>
          </cell>
          <cell r="G1011">
            <v>7</v>
          </cell>
        </row>
        <row r="1012">
          <cell r="A1012" t="str">
            <v>56</v>
          </cell>
          <cell r="B1012" t="str">
            <v>72595</v>
          </cell>
          <cell r="C1012" t="str">
            <v>Ventura</v>
          </cell>
          <cell r="D1012" t="str">
            <v>Santa Paula Union High</v>
          </cell>
          <cell r="E1012">
            <v>1645</v>
          </cell>
          <cell r="F1012">
            <v>29541</v>
          </cell>
          <cell r="G1012">
            <v>2</v>
          </cell>
        </row>
        <row r="1013">
          <cell r="A1013" t="str">
            <v>56</v>
          </cell>
          <cell r="B1013" t="str">
            <v>72603</v>
          </cell>
          <cell r="C1013" t="str">
            <v>Ventura</v>
          </cell>
          <cell r="D1013" t="str">
            <v>Simi Valley Unified</v>
          </cell>
          <cell r="E1013">
            <v>20819</v>
          </cell>
          <cell r="F1013">
            <v>354146</v>
          </cell>
          <cell r="G1013">
            <v>29</v>
          </cell>
        </row>
        <row r="1014">
          <cell r="A1014" t="str">
            <v>56</v>
          </cell>
          <cell r="B1014" t="str">
            <v>72611</v>
          </cell>
          <cell r="C1014" t="str">
            <v>Ventura</v>
          </cell>
          <cell r="D1014" t="str">
            <v>Somis Union</v>
          </cell>
          <cell r="E1014">
            <v>309</v>
          </cell>
          <cell r="F1014">
            <v>5253</v>
          </cell>
          <cell r="G1014">
            <v>1</v>
          </cell>
        </row>
        <row r="1015">
          <cell r="A1015" t="str">
            <v>56</v>
          </cell>
          <cell r="B1015" t="str">
            <v>72652</v>
          </cell>
          <cell r="C1015" t="str">
            <v>Ventura</v>
          </cell>
          <cell r="D1015" t="str">
            <v>Ventura Unified</v>
          </cell>
          <cell r="E1015">
            <v>17350</v>
          </cell>
          <cell r="F1015">
            <v>308330</v>
          </cell>
          <cell r="G1015">
            <v>31</v>
          </cell>
        </row>
        <row r="1016">
          <cell r="A1016" t="str">
            <v>56</v>
          </cell>
          <cell r="B1016" t="str">
            <v>73759</v>
          </cell>
          <cell r="C1016" t="str">
            <v>Ventura</v>
          </cell>
          <cell r="D1016" t="str">
            <v>Conejo Valley Unified</v>
          </cell>
          <cell r="E1016">
            <v>21643</v>
          </cell>
          <cell r="F1016">
            <v>370911</v>
          </cell>
          <cell r="G1016">
            <v>29</v>
          </cell>
        </row>
        <row r="1017">
          <cell r="A1017" t="str">
            <v>56</v>
          </cell>
          <cell r="B1017" t="str">
            <v>73874</v>
          </cell>
          <cell r="C1017" t="str">
            <v>Ventura</v>
          </cell>
          <cell r="D1017" t="str">
            <v>Oak Park Unified</v>
          </cell>
          <cell r="E1017">
            <v>3619</v>
          </cell>
          <cell r="F1017">
            <v>66103</v>
          </cell>
          <cell r="G1017">
            <v>7</v>
          </cell>
        </row>
        <row r="1018">
          <cell r="A1018" t="str">
            <v>56</v>
          </cell>
          <cell r="B1018" t="str">
            <v>73940</v>
          </cell>
          <cell r="C1018" t="str">
            <v>Ventura</v>
          </cell>
          <cell r="D1018" t="str">
            <v>Moorpark Unified</v>
          </cell>
          <cell r="E1018">
            <v>7324</v>
          </cell>
          <cell r="F1018">
            <v>127152</v>
          </cell>
          <cell r="G1018">
            <v>11</v>
          </cell>
        </row>
        <row r="1019">
          <cell r="A1019" t="str">
            <v>57</v>
          </cell>
          <cell r="B1019" t="str">
            <v>10579</v>
          </cell>
          <cell r="C1019" t="str">
            <v>Yolo</v>
          </cell>
          <cell r="D1019" t="str">
            <v>Yolo County Office of Education</v>
          </cell>
          <cell r="E1019">
            <v>319</v>
          </cell>
          <cell r="F1019">
            <v>14256</v>
          </cell>
          <cell r="G1019">
            <v>4</v>
          </cell>
        </row>
        <row r="1020">
          <cell r="A1020" t="str">
            <v>57</v>
          </cell>
          <cell r="B1020" t="str">
            <v>72678</v>
          </cell>
          <cell r="C1020" t="str">
            <v>Yolo</v>
          </cell>
          <cell r="D1020" t="str">
            <v>Davis Joint Unified</v>
          </cell>
          <cell r="E1020">
            <v>8536</v>
          </cell>
          <cell r="F1020">
            <v>151165</v>
          </cell>
          <cell r="G1020">
            <v>16</v>
          </cell>
        </row>
        <row r="1021">
          <cell r="A1021" t="str">
            <v>57</v>
          </cell>
          <cell r="B1021" t="str">
            <v>72686</v>
          </cell>
          <cell r="C1021" t="str">
            <v>Yolo</v>
          </cell>
          <cell r="D1021" t="str">
            <v>Esparto Unified</v>
          </cell>
          <cell r="E1021">
            <v>1087</v>
          </cell>
          <cell r="F1021">
            <v>21601</v>
          </cell>
          <cell r="G1021">
            <v>4</v>
          </cell>
        </row>
        <row r="1022">
          <cell r="A1022" t="str">
            <v>57</v>
          </cell>
          <cell r="B1022" t="str">
            <v>72694</v>
          </cell>
          <cell r="C1022" t="str">
            <v>Yolo</v>
          </cell>
          <cell r="D1022" t="str">
            <v>Washington Unified</v>
          </cell>
          <cell r="E1022">
            <v>7164</v>
          </cell>
          <cell r="F1022">
            <v>124398</v>
          </cell>
          <cell r="G1022">
            <v>11</v>
          </cell>
        </row>
        <row r="1023">
          <cell r="A1023" t="str">
            <v>57</v>
          </cell>
          <cell r="B1023" t="str">
            <v>72702</v>
          </cell>
          <cell r="C1023" t="str">
            <v>Yolo</v>
          </cell>
          <cell r="D1023" t="str">
            <v>Winters Joint Unified</v>
          </cell>
          <cell r="E1023">
            <v>1716</v>
          </cell>
          <cell r="F1023">
            <v>31818</v>
          </cell>
          <cell r="G1023">
            <v>5</v>
          </cell>
        </row>
        <row r="1024">
          <cell r="A1024" t="str">
            <v>57</v>
          </cell>
          <cell r="B1024" t="str">
            <v>72710</v>
          </cell>
          <cell r="C1024" t="str">
            <v>Yolo</v>
          </cell>
          <cell r="D1024" t="str">
            <v>Woodland Joint Unified</v>
          </cell>
          <cell r="E1024">
            <v>10573</v>
          </cell>
          <cell r="F1024">
            <v>186026</v>
          </cell>
          <cell r="G1024">
            <v>19</v>
          </cell>
        </row>
        <row r="1025">
          <cell r="A1025" t="str">
            <v>58</v>
          </cell>
          <cell r="B1025" t="str">
            <v>10587</v>
          </cell>
          <cell r="C1025" t="str">
            <v>Yuba</v>
          </cell>
          <cell r="D1025" t="str">
            <v>Yuba County Office of Education</v>
          </cell>
          <cell r="E1025">
            <v>635</v>
          </cell>
          <cell r="F1025">
            <v>19550</v>
          </cell>
          <cell r="G1025">
            <v>5</v>
          </cell>
        </row>
        <row r="1026">
          <cell r="A1026" t="str">
            <v>58</v>
          </cell>
          <cell r="B1026" t="str">
            <v>72728</v>
          </cell>
          <cell r="C1026" t="str">
            <v>Yuba</v>
          </cell>
          <cell r="D1026" t="str">
            <v>Camptonville Elementary</v>
          </cell>
          <cell r="E1026">
            <v>51</v>
          </cell>
          <cell r="F1026">
            <v>3564</v>
          </cell>
          <cell r="G1026">
            <v>1</v>
          </cell>
        </row>
        <row r="1027">
          <cell r="A1027" t="str">
            <v>58</v>
          </cell>
          <cell r="B1027" t="str">
            <v>72736</v>
          </cell>
          <cell r="C1027" t="str">
            <v>Yuba</v>
          </cell>
          <cell r="D1027" t="str">
            <v>Marysville Joint Unified</v>
          </cell>
          <cell r="E1027">
            <v>10087</v>
          </cell>
          <cell r="F1027">
            <v>187120</v>
          </cell>
          <cell r="G1027">
            <v>24</v>
          </cell>
        </row>
        <row r="1028">
          <cell r="A1028" t="str">
            <v>58</v>
          </cell>
          <cell r="B1028" t="str">
            <v>72744</v>
          </cell>
          <cell r="C1028" t="str">
            <v>Yuba</v>
          </cell>
          <cell r="D1028" t="str">
            <v>Plumas Lake Elementary</v>
          </cell>
          <cell r="E1028">
            <v>991</v>
          </cell>
          <cell r="F1028">
            <v>18871</v>
          </cell>
          <cell r="G1028">
            <v>4</v>
          </cell>
        </row>
        <row r="1029">
          <cell r="A1029" t="str">
            <v>58</v>
          </cell>
          <cell r="B1029" t="str">
            <v>72751</v>
          </cell>
          <cell r="C1029" t="str">
            <v>Yuba</v>
          </cell>
          <cell r="D1029" t="str">
            <v>Wheatland</v>
          </cell>
          <cell r="E1029">
            <v>1439</v>
          </cell>
          <cell r="F1029">
            <v>25749</v>
          </cell>
          <cell r="G1029">
            <v>4</v>
          </cell>
        </row>
        <row r="1030">
          <cell r="A1030" t="str">
            <v>58</v>
          </cell>
          <cell r="B1030" t="str">
            <v>72769</v>
          </cell>
          <cell r="C1030" t="str">
            <v>Yuba</v>
          </cell>
          <cell r="D1030" t="str">
            <v>Wheatland Union High</v>
          </cell>
          <cell r="E1030">
            <v>785</v>
          </cell>
          <cell r="F1030">
            <v>16280</v>
          </cell>
          <cell r="G1030">
            <v>2</v>
          </cell>
        </row>
      </sheetData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R25" totalsRowCount="1" headerRowDxfId="35" dataDxfId="34" totalsRowDxfId="33" headerRowCellStyle="Normal" dataCellStyle="Normal" totalsRowCellStyle="Total">
  <autoFilter ref="A6:R2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xr3:uid="{00000000-0010-0000-0000-000001000000}" name="County_x000a_Code" totalsRowLabel="TOTALS" dataDxfId="32" totalsRowDxfId="31" dataCellStyle="Normal" totalsRowCellStyle="Total"/>
    <tableColumn id="2" xr3:uid="{00000000-0010-0000-0000-000002000000}" name="District_x000a_Code" dataDxfId="30" totalsRowDxfId="29" dataCellStyle="Normal" totalsRowCellStyle="Total"/>
    <tableColumn id="3" xr3:uid="{00000000-0010-0000-0000-000003000000}" name="School_x000a_Code" dataDxfId="28" totalsRowDxfId="27" dataCellStyle="Normal" totalsRowCellStyle="Total"/>
    <tableColumn id="4" xr3:uid="{00000000-0010-0000-0000-000004000000}" name="County Name" dataDxfId="26" dataCellStyle="Normal" totalsRowCellStyle="Total"/>
    <tableColumn id="5" xr3:uid="{00000000-0010-0000-0000-000005000000}" name="Charter Authorizer" dataDxfId="25" dataCellStyle="Normal" totalsRowCellStyle="Total"/>
    <tableColumn id="6" xr3:uid="{00000000-0010-0000-0000-000006000000}" name="Charter Name" dataDxfId="24" totalsRowDxfId="23" dataCellStyle="Normal" totalsRowCellStyle="Total"/>
    <tableColumn id="7" xr3:uid="{00000000-0010-0000-0000-000007000000}" name="Charter_x000a_Number" dataDxfId="22" totalsRowDxfId="21" dataCellStyle="Normal" totalsRowCellStyle="Total"/>
    <tableColumn id="8" xr3:uid="{00000000-0010-0000-0000-000008000000}" name="Charter Type" dataDxfId="20" totalsRowDxfId="19" dataCellStyle="Normal" totalsRowCellStyle="Total"/>
    <tableColumn id="9" xr3:uid="{00000000-0010-0000-0000-000009000000}" name="Resident_x000a_County_x000a_Code" dataDxfId="18" totalsRowDxfId="17" dataCellStyle="Normal" totalsRowCellStyle="Total"/>
    <tableColumn id="10" xr3:uid="{00000000-0010-0000-0000-00000A000000}" name="Resident_x000a_District_x000a_Code" dataDxfId="16" totalsRowDxfId="15" dataCellStyle="Normal" totalsRowCellStyle="Total"/>
    <tableColumn id="11" xr3:uid="{00000000-0010-0000-0000-00000B000000}" name="Resident County Name" dataDxfId="14" dataCellStyle="Normal" totalsRowCellStyle="Total"/>
    <tableColumn id="12" xr3:uid="{00000000-0010-0000-0000-00000C000000}" name="Resident District Name" dataDxfId="13" dataCellStyle="Normal" totalsRowCellStyle="Total"/>
    <tableColumn id="14" xr3:uid="{00000000-0010-0000-0000-00000E000000}" name="Total ADA" totalsRowFunction="sum" dataDxfId="12" totalsRowDxfId="11" dataCellStyle="Normal" totalsRowCellStyle="Total"/>
    <tableColumn id="15" xr3:uid="{00000000-0010-0000-0000-00000F000000}" name="(A)_x000a_2018-19_x000a_In-lieu of Property Taxes" totalsRowFunction="sum" dataDxfId="10" totalsRowDxfId="9" dataCellStyle="Normal" totalsRowCellStyle="Total"/>
    <tableColumn id="16" xr3:uid="{00000000-0010-0000-0000-000010000000}" name="(B)_x000a_In-lieu of _x000a_Property Taxes_x000a_= (A) x 0.46" totalsRowFunction="sum" dataDxfId="8" totalsRowDxfId="7" dataCellStyle="Normal" totalsRowCellStyle="Total"/>
    <tableColumn id="17" xr3:uid="{00000000-0010-0000-0000-000011000000}" name="(C)_x000a_Prior Payments of  _x000a_In-lieu of _x000a_Property Taxes_x000a_(September 2018)" totalsRowFunction="sum" dataDxfId="6" totalsRowDxfId="5" dataCellStyle="Normal" totalsRowCellStyle="Total"/>
    <tableColumn id="18" xr3:uid="{00000000-0010-0000-0000-000012000000}" name="(D)_x000a_In-lieu of _x000a_Property Taxes Net of Prior Payments_x000a_= (B) - (C)" totalsRowFunction="sum" dataDxfId="4" totalsRowDxfId="3" dataCellStyle="Normal" totalsRowCellStyle="Total"/>
    <tableColumn id="19" xr3:uid="{00000000-0010-0000-0000-000013000000}" name="(E)_x000a_Adjusted _x000a_In-lieu of _x000a_Property Taxes_x000a_= Greater of (D) or 0 " totalsRowFunction="sum" dataDxfId="2" totalsRowDxfId="1" dataCellStyle="Normal" totalsRowCellStyle="Total"/>
  </tableColumns>
  <tableStyleInfo name="PAS Table" showFirstColumn="0" showLastColumn="0" showRowStripes="1" showColumnStripes="0"/>
  <extLst>
    <ext xmlns:x14="http://schemas.microsoft.com/office/spreadsheetml/2009/9/main" uri="{504A1905-F514-4f6f-8877-14C23A59335A}">
      <x14:table altTextSummary="2018-19 Second Charter Special Advance Taxes for Countywide and County Program Charter Schoo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9"/>
  <sheetViews>
    <sheetView tabSelected="1" workbookViewId="0">
      <pane ySplit="6" topLeftCell="A7" activePane="bottomLeft" state="frozen"/>
      <selection pane="bottomLeft"/>
    </sheetView>
  </sheetViews>
  <sheetFormatPr defaultColWidth="9.21875" defaultRowHeight="12.75" customHeight="1" x14ac:dyDescent="0.2"/>
  <cols>
    <col min="1" max="3" width="9.109375" style="2" customWidth="1"/>
    <col min="4" max="4" width="17.6640625" style="2" bestFit="1" customWidth="1"/>
    <col min="5" max="5" width="34.33203125" style="2" bestFit="1" customWidth="1"/>
    <col min="6" max="6" width="30.33203125" style="2" bestFit="1" customWidth="1"/>
    <col min="7" max="7" width="9.33203125" style="2" bestFit="1" customWidth="1"/>
    <col min="8" max="8" width="15.33203125" style="2" customWidth="1"/>
    <col min="9" max="9" width="9.109375" style="2" customWidth="1"/>
    <col min="10" max="10" width="10.6640625" style="2" customWidth="1"/>
    <col min="11" max="11" width="23.88671875" style="2" customWidth="1"/>
    <col min="12" max="12" width="26" style="2" bestFit="1" customWidth="1"/>
    <col min="13" max="13" width="13.33203125" style="2" customWidth="1"/>
    <col min="14" max="14" width="16.6640625" style="2" customWidth="1"/>
    <col min="15" max="16" width="17.5546875" style="2" customWidth="1"/>
    <col min="17" max="17" width="19" style="2" customWidth="1"/>
    <col min="18" max="18" width="20.77734375" style="2" customWidth="1"/>
    <col min="19" max="16384" width="9.21875" style="2"/>
  </cols>
  <sheetData>
    <row r="1" spans="1:18" s="1" customFormat="1" ht="18" x14ac:dyDescent="0.2">
      <c r="A1" s="32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s="1" customFormat="1" ht="15.75" x14ac:dyDescent="0.2">
      <c r="A2" s="25" t="s">
        <v>53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s="1" customFormat="1" ht="15" x14ac:dyDescent="0.2">
      <c r="A3" s="17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15.75" x14ac:dyDescent="0.2">
      <c r="A4" s="18" t="s">
        <v>55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1"/>
    </row>
    <row r="5" spans="1:18" ht="15.75" x14ac:dyDescent="0.2">
      <c r="A5" s="3" t="s">
        <v>54</v>
      </c>
      <c r="B5" s="3"/>
      <c r="C5" s="3"/>
      <c r="D5" s="3"/>
      <c r="E5" s="3"/>
      <c r="F5" s="3"/>
      <c r="G5" s="15"/>
      <c r="H5" s="15"/>
      <c r="I5" s="15"/>
      <c r="J5" s="15"/>
      <c r="K5" s="15"/>
      <c r="L5" s="15"/>
      <c r="M5" s="15"/>
      <c r="N5" s="19"/>
      <c r="O5" s="20"/>
      <c r="P5" s="19"/>
      <c r="Q5" s="21"/>
      <c r="R5" s="21"/>
    </row>
    <row r="6" spans="1:18" s="13" customFormat="1" ht="78.75" x14ac:dyDescent="0.25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9" t="s">
        <v>13</v>
      </c>
      <c r="M6" s="10" t="s">
        <v>14</v>
      </c>
      <c r="N6" s="10" t="s">
        <v>15</v>
      </c>
      <c r="O6" s="10" t="s">
        <v>56</v>
      </c>
      <c r="P6" s="10" t="s">
        <v>16</v>
      </c>
      <c r="Q6" s="10" t="s">
        <v>17</v>
      </c>
      <c r="R6" s="10" t="s">
        <v>18</v>
      </c>
    </row>
    <row r="7" spans="1:18" ht="15" x14ac:dyDescent="0.2">
      <c r="A7" s="12">
        <v>37</v>
      </c>
      <c r="B7" s="11">
        <v>10371</v>
      </c>
      <c r="C7" s="14">
        <v>137695</v>
      </c>
      <c r="D7" s="2" t="s">
        <v>32</v>
      </c>
      <c r="E7" s="2" t="s">
        <v>33</v>
      </c>
      <c r="F7" s="11" t="s">
        <v>34</v>
      </c>
      <c r="G7" s="11">
        <v>1947</v>
      </c>
      <c r="H7" s="11" t="s">
        <v>22</v>
      </c>
      <c r="I7" s="12">
        <v>37</v>
      </c>
      <c r="J7" s="11">
        <v>68007</v>
      </c>
      <c r="K7" s="2" t="s">
        <v>32</v>
      </c>
      <c r="L7" s="33" t="s">
        <v>35</v>
      </c>
      <c r="M7" s="22">
        <v>4</v>
      </c>
      <c r="N7" s="23">
        <v>31612</v>
      </c>
      <c r="O7" s="23">
        <v>14542</v>
      </c>
      <c r="P7" s="23">
        <v>0</v>
      </c>
      <c r="Q7" s="23">
        <v>14542</v>
      </c>
      <c r="R7" s="23">
        <v>14542</v>
      </c>
    </row>
    <row r="8" spans="1:18" ht="15" x14ac:dyDescent="0.2">
      <c r="A8" s="12">
        <v>37</v>
      </c>
      <c r="B8" s="11">
        <v>10371</v>
      </c>
      <c r="C8" s="14">
        <v>137695</v>
      </c>
      <c r="D8" s="2" t="s">
        <v>32</v>
      </c>
      <c r="E8" s="2" t="s">
        <v>33</v>
      </c>
      <c r="F8" s="11" t="s">
        <v>34</v>
      </c>
      <c r="G8" s="11">
        <v>1947</v>
      </c>
      <c r="H8" s="11" t="s">
        <v>22</v>
      </c>
      <c r="I8" s="12">
        <v>37</v>
      </c>
      <c r="J8" s="11">
        <v>68056</v>
      </c>
      <c r="K8" s="2" t="s">
        <v>32</v>
      </c>
      <c r="L8" s="33" t="s">
        <v>36</v>
      </c>
      <c r="M8" s="22">
        <v>1</v>
      </c>
      <c r="N8" s="24">
        <v>8235</v>
      </c>
      <c r="O8" s="24">
        <v>3788</v>
      </c>
      <c r="P8" s="24">
        <v>0</v>
      </c>
      <c r="Q8" s="24">
        <v>3788</v>
      </c>
      <c r="R8" s="24">
        <v>3788</v>
      </c>
    </row>
    <row r="9" spans="1:18" ht="15" x14ac:dyDescent="0.2">
      <c r="A9" s="12">
        <v>37</v>
      </c>
      <c r="B9" s="11">
        <v>10371</v>
      </c>
      <c r="C9" s="14">
        <v>137695</v>
      </c>
      <c r="D9" s="2" t="s">
        <v>32</v>
      </c>
      <c r="E9" s="2" t="s">
        <v>33</v>
      </c>
      <c r="F9" s="11" t="s">
        <v>34</v>
      </c>
      <c r="G9" s="11">
        <v>1947</v>
      </c>
      <c r="H9" s="11" t="s">
        <v>22</v>
      </c>
      <c r="I9" s="12">
        <v>37</v>
      </c>
      <c r="J9" s="11">
        <v>68080</v>
      </c>
      <c r="K9" s="2" t="s">
        <v>32</v>
      </c>
      <c r="L9" s="33" t="s">
        <v>37</v>
      </c>
      <c r="M9" s="22">
        <v>17</v>
      </c>
      <c r="N9" s="24">
        <v>136900</v>
      </c>
      <c r="O9" s="24">
        <v>62974</v>
      </c>
      <c r="P9" s="24">
        <v>0</v>
      </c>
      <c r="Q9" s="24">
        <v>62974</v>
      </c>
      <c r="R9" s="24">
        <v>62974</v>
      </c>
    </row>
    <row r="10" spans="1:18" ht="15" x14ac:dyDescent="0.2">
      <c r="A10" s="12">
        <v>37</v>
      </c>
      <c r="B10" s="11">
        <v>10371</v>
      </c>
      <c r="C10" s="14">
        <v>137695</v>
      </c>
      <c r="D10" s="2" t="s">
        <v>32</v>
      </c>
      <c r="E10" s="2" t="s">
        <v>33</v>
      </c>
      <c r="F10" s="11" t="s">
        <v>34</v>
      </c>
      <c r="G10" s="11">
        <v>1947</v>
      </c>
      <c r="H10" s="11" t="s">
        <v>22</v>
      </c>
      <c r="I10" s="12">
        <v>37</v>
      </c>
      <c r="J10" s="11">
        <v>68387</v>
      </c>
      <c r="K10" s="2" t="s">
        <v>32</v>
      </c>
      <c r="L10" s="33" t="s">
        <v>38</v>
      </c>
      <c r="M10" s="22">
        <v>1</v>
      </c>
      <c r="N10" s="24">
        <v>7571</v>
      </c>
      <c r="O10" s="24">
        <v>3483</v>
      </c>
      <c r="P10" s="24">
        <v>0</v>
      </c>
      <c r="Q10" s="24">
        <v>3483</v>
      </c>
      <c r="R10" s="24">
        <v>3483</v>
      </c>
    </row>
    <row r="11" spans="1:18" ht="15" x14ac:dyDescent="0.2">
      <c r="A11" s="12">
        <v>37</v>
      </c>
      <c r="B11" s="11">
        <v>10371</v>
      </c>
      <c r="C11" s="14">
        <v>137752</v>
      </c>
      <c r="D11" s="2" t="s">
        <v>32</v>
      </c>
      <c r="E11" s="2" t="s">
        <v>33</v>
      </c>
      <c r="F11" s="11" t="s">
        <v>39</v>
      </c>
      <c r="G11" s="11">
        <v>1946</v>
      </c>
      <c r="H11" s="11" t="s">
        <v>22</v>
      </c>
      <c r="I11" s="12">
        <v>37</v>
      </c>
      <c r="J11" s="11">
        <v>68007</v>
      </c>
      <c r="K11" s="2" t="s">
        <v>32</v>
      </c>
      <c r="L11" s="33" t="s">
        <v>35</v>
      </c>
      <c r="M11" s="22">
        <v>1</v>
      </c>
      <c r="N11" s="24">
        <v>7571</v>
      </c>
      <c r="O11" s="24">
        <v>3483</v>
      </c>
      <c r="P11" s="24">
        <v>0</v>
      </c>
      <c r="Q11" s="24">
        <v>3483</v>
      </c>
      <c r="R11" s="24">
        <v>3483</v>
      </c>
    </row>
    <row r="12" spans="1:18" ht="15" x14ac:dyDescent="0.2">
      <c r="A12" s="12">
        <v>43</v>
      </c>
      <c r="B12" s="11">
        <v>10439</v>
      </c>
      <c r="C12" s="14">
        <v>128090</v>
      </c>
      <c r="D12" s="2" t="s">
        <v>19</v>
      </c>
      <c r="E12" s="2" t="s">
        <v>20</v>
      </c>
      <c r="F12" s="11" t="s">
        <v>21</v>
      </c>
      <c r="G12" s="11">
        <v>1516</v>
      </c>
      <c r="H12" s="11" t="s">
        <v>22</v>
      </c>
      <c r="I12" s="12">
        <v>43</v>
      </c>
      <c r="J12" s="11">
        <v>69401</v>
      </c>
      <c r="K12" s="2" t="s">
        <v>19</v>
      </c>
      <c r="L12" s="33" t="s">
        <v>23</v>
      </c>
      <c r="M12" s="22">
        <v>6.75</v>
      </c>
      <c r="N12" s="24">
        <v>62566</v>
      </c>
      <c r="O12" s="24">
        <v>28780</v>
      </c>
      <c r="P12" s="24">
        <v>14767</v>
      </c>
      <c r="Q12" s="24">
        <v>14013</v>
      </c>
      <c r="R12" s="24">
        <v>14013</v>
      </c>
    </row>
    <row r="13" spans="1:18" ht="15" x14ac:dyDescent="0.2">
      <c r="A13" s="12">
        <v>43</v>
      </c>
      <c r="B13" s="11">
        <v>10439</v>
      </c>
      <c r="C13" s="14">
        <v>128090</v>
      </c>
      <c r="D13" s="2" t="s">
        <v>19</v>
      </c>
      <c r="E13" s="2" t="s">
        <v>20</v>
      </c>
      <c r="F13" s="11" t="s">
        <v>21</v>
      </c>
      <c r="G13" s="11">
        <v>1516</v>
      </c>
      <c r="H13" s="11" t="s">
        <v>22</v>
      </c>
      <c r="I13" s="12">
        <v>43</v>
      </c>
      <c r="J13" s="11">
        <v>69468</v>
      </c>
      <c r="K13" s="2" t="s">
        <v>19</v>
      </c>
      <c r="L13" s="33" t="s">
        <v>24</v>
      </c>
      <c r="M13" s="22">
        <v>30.83</v>
      </c>
      <c r="N13" s="24">
        <v>285763</v>
      </c>
      <c r="O13" s="24">
        <v>131451</v>
      </c>
      <c r="P13" s="24">
        <v>72333</v>
      </c>
      <c r="Q13" s="24">
        <v>59118</v>
      </c>
      <c r="R13" s="24">
        <v>59118</v>
      </c>
    </row>
    <row r="14" spans="1:18" ht="15" x14ac:dyDescent="0.2">
      <c r="A14" s="12">
        <v>43</v>
      </c>
      <c r="B14" s="11">
        <v>10439</v>
      </c>
      <c r="C14" s="14">
        <v>128090</v>
      </c>
      <c r="D14" s="2" t="s">
        <v>19</v>
      </c>
      <c r="E14" s="2" t="s">
        <v>20</v>
      </c>
      <c r="F14" s="11" t="s">
        <v>21</v>
      </c>
      <c r="G14" s="11">
        <v>1516</v>
      </c>
      <c r="H14" s="11" t="s">
        <v>22</v>
      </c>
      <c r="I14" s="12">
        <v>41</v>
      </c>
      <c r="J14" s="11">
        <v>68940</v>
      </c>
      <c r="K14" s="2" t="s">
        <v>25</v>
      </c>
      <c r="L14" s="33" t="s">
        <v>26</v>
      </c>
      <c r="M14" s="22">
        <v>0.95</v>
      </c>
      <c r="N14" s="24">
        <v>8806</v>
      </c>
      <c r="O14" s="24">
        <v>4051</v>
      </c>
      <c r="P14" s="24">
        <v>2517</v>
      </c>
      <c r="Q14" s="24">
        <v>1534</v>
      </c>
      <c r="R14" s="24">
        <v>1534</v>
      </c>
    </row>
    <row r="15" spans="1:18" ht="30" x14ac:dyDescent="0.2">
      <c r="A15" s="12">
        <v>43</v>
      </c>
      <c r="B15" s="11">
        <v>10439</v>
      </c>
      <c r="C15" s="14">
        <v>128090</v>
      </c>
      <c r="D15" s="2" t="s">
        <v>19</v>
      </c>
      <c r="E15" s="2" t="s">
        <v>20</v>
      </c>
      <c r="F15" s="11" t="s">
        <v>21</v>
      </c>
      <c r="G15" s="11">
        <v>1516</v>
      </c>
      <c r="H15" s="11" t="s">
        <v>22</v>
      </c>
      <c r="I15" s="12">
        <v>43</v>
      </c>
      <c r="J15" s="11">
        <v>69534</v>
      </c>
      <c r="K15" s="2" t="s">
        <v>19</v>
      </c>
      <c r="L15" s="33" t="s">
        <v>27</v>
      </c>
      <c r="M15" s="22">
        <v>0.89</v>
      </c>
      <c r="N15" s="24">
        <v>8249</v>
      </c>
      <c r="O15" s="24">
        <v>3795</v>
      </c>
      <c r="P15" s="24">
        <v>2414</v>
      </c>
      <c r="Q15" s="24">
        <v>1381</v>
      </c>
      <c r="R15" s="24">
        <v>1381</v>
      </c>
    </row>
    <row r="16" spans="1:18" ht="30" x14ac:dyDescent="0.2">
      <c r="A16" s="12">
        <v>43</v>
      </c>
      <c r="B16" s="11">
        <v>10439</v>
      </c>
      <c r="C16" s="14">
        <v>128090</v>
      </c>
      <c r="D16" s="2" t="s">
        <v>19</v>
      </c>
      <c r="E16" s="2" t="s">
        <v>20</v>
      </c>
      <c r="F16" s="11" t="s">
        <v>21</v>
      </c>
      <c r="G16" s="11">
        <v>1516</v>
      </c>
      <c r="H16" s="11" t="s">
        <v>22</v>
      </c>
      <c r="I16" s="12">
        <v>43</v>
      </c>
      <c r="J16" s="11">
        <v>69609</v>
      </c>
      <c r="K16" s="2" t="s">
        <v>19</v>
      </c>
      <c r="L16" s="33" t="s">
        <v>28</v>
      </c>
      <c r="M16" s="22">
        <v>8.08</v>
      </c>
      <c r="N16" s="24">
        <v>74894</v>
      </c>
      <c r="O16" s="24">
        <v>34451</v>
      </c>
      <c r="P16" s="24">
        <v>20166</v>
      </c>
      <c r="Q16" s="24">
        <v>14285</v>
      </c>
      <c r="R16" s="24">
        <v>14285</v>
      </c>
    </row>
    <row r="17" spans="1:18" ht="15" x14ac:dyDescent="0.2">
      <c r="A17" s="12">
        <v>43</v>
      </c>
      <c r="B17" s="11">
        <v>10439</v>
      </c>
      <c r="C17" s="14">
        <v>128090</v>
      </c>
      <c r="D17" s="2" t="s">
        <v>19</v>
      </c>
      <c r="E17" s="2" t="s">
        <v>20</v>
      </c>
      <c r="F17" s="11" t="s">
        <v>21</v>
      </c>
      <c r="G17" s="11">
        <v>1516</v>
      </c>
      <c r="H17" s="11" t="s">
        <v>22</v>
      </c>
      <c r="I17" s="12">
        <v>43</v>
      </c>
      <c r="J17" s="11">
        <v>69641</v>
      </c>
      <c r="K17" s="2" t="s">
        <v>19</v>
      </c>
      <c r="L17" s="33" t="s">
        <v>29</v>
      </c>
      <c r="M17" s="22">
        <v>1.9</v>
      </c>
      <c r="N17" s="24">
        <v>17611</v>
      </c>
      <c r="O17" s="24">
        <v>8101</v>
      </c>
      <c r="P17" s="24">
        <v>5165</v>
      </c>
      <c r="Q17" s="24">
        <v>2936</v>
      </c>
      <c r="R17" s="24">
        <v>2936</v>
      </c>
    </row>
    <row r="18" spans="1:18" ht="15" x14ac:dyDescent="0.2">
      <c r="A18" s="12">
        <v>43</v>
      </c>
      <c r="B18" s="11">
        <v>10439</v>
      </c>
      <c r="C18" s="14">
        <v>128090</v>
      </c>
      <c r="D18" s="2" t="s">
        <v>19</v>
      </c>
      <c r="E18" s="2" t="s">
        <v>20</v>
      </c>
      <c r="F18" s="11" t="s">
        <v>21</v>
      </c>
      <c r="G18" s="11">
        <v>1516</v>
      </c>
      <c r="H18" s="11" t="s">
        <v>22</v>
      </c>
      <c r="I18" s="12">
        <v>41</v>
      </c>
      <c r="J18" s="11">
        <v>69047</v>
      </c>
      <c r="K18" s="2" t="s">
        <v>25</v>
      </c>
      <c r="L18" s="33" t="s">
        <v>30</v>
      </c>
      <c r="M18" s="22">
        <v>1.9</v>
      </c>
      <c r="N18" s="24">
        <v>17611</v>
      </c>
      <c r="O18" s="24">
        <v>8101</v>
      </c>
      <c r="P18" s="24">
        <v>4801</v>
      </c>
      <c r="Q18" s="24">
        <v>3300</v>
      </c>
      <c r="R18" s="24">
        <v>3300</v>
      </c>
    </row>
    <row r="19" spans="1:18" ht="15" x14ac:dyDescent="0.2">
      <c r="A19" s="12">
        <v>43</v>
      </c>
      <c r="B19" s="11">
        <v>10439</v>
      </c>
      <c r="C19" s="14">
        <v>128090</v>
      </c>
      <c r="D19" s="2" t="s">
        <v>19</v>
      </c>
      <c r="E19" s="2" t="s">
        <v>20</v>
      </c>
      <c r="F19" s="11" t="s">
        <v>21</v>
      </c>
      <c r="G19" s="11">
        <v>1516</v>
      </c>
      <c r="H19" s="11" t="s">
        <v>22</v>
      </c>
      <c r="I19" s="12">
        <v>43</v>
      </c>
      <c r="J19" s="11">
        <v>69674</v>
      </c>
      <c r="K19" s="2" t="s">
        <v>19</v>
      </c>
      <c r="L19" s="33" t="s">
        <v>31</v>
      </c>
      <c r="M19" s="22">
        <v>23.96</v>
      </c>
      <c r="N19" s="24">
        <v>222085</v>
      </c>
      <c r="O19" s="24">
        <v>102159</v>
      </c>
      <c r="P19" s="24">
        <v>67402</v>
      </c>
      <c r="Q19" s="24">
        <v>34757</v>
      </c>
      <c r="R19" s="24">
        <v>34757</v>
      </c>
    </row>
    <row r="20" spans="1:18" ht="15" x14ac:dyDescent="0.2">
      <c r="A20" s="12">
        <v>57</v>
      </c>
      <c r="B20" s="11">
        <v>10579</v>
      </c>
      <c r="C20" s="14">
        <v>137422</v>
      </c>
      <c r="D20" s="2" t="s">
        <v>40</v>
      </c>
      <c r="E20" s="2" t="s">
        <v>41</v>
      </c>
      <c r="F20" s="11" t="s">
        <v>42</v>
      </c>
      <c r="G20" s="11">
        <v>1951</v>
      </c>
      <c r="H20" s="11" t="s">
        <v>43</v>
      </c>
      <c r="I20" s="12">
        <v>57</v>
      </c>
      <c r="J20" s="11">
        <v>72678</v>
      </c>
      <c r="K20" s="2" t="s">
        <v>40</v>
      </c>
      <c r="L20" s="33" t="s">
        <v>44</v>
      </c>
      <c r="M20" s="22">
        <v>1.85</v>
      </c>
      <c r="N20" s="24">
        <v>6928</v>
      </c>
      <c r="O20" s="24">
        <v>3187</v>
      </c>
      <c r="P20" s="24">
        <v>3953</v>
      </c>
      <c r="Q20" s="24">
        <v>-766</v>
      </c>
      <c r="R20" s="24">
        <v>0</v>
      </c>
    </row>
    <row r="21" spans="1:18" ht="15" x14ac:dyDescent="0.2">
      <c r="A21" s="12">
        <v>57</v>
      </c>
      <c r="B21" s="11">
        <v>10579</v>
      </c>
      <c r="C21" s="14">
        <v>137422</v>
      </c>
      <c r="D21" s="2" t="s">
        <v>40</v>
      </c>
      <c r="E21" s="2" t="s">
        <v>41</v>
      </c>
      <c r="F21" s="11" t="s">
        <v>42</v>
      </c>
      <c r="G21" s="11">
        <v>1951</v>
      </c>
      <c r="H21" s="11" t="s">
        <v>43</v>
      </c>
      <c r="I21" s="12">
        <v>57</v>
      </c>
      <c r="J21" s="11">
        <v>72686</v>
      </c>
      <c r="K21" s="2" t="s">
        <v>40</v>
      </c>
      <c r="L21" s="33" t="s">
        <v>45</v>
      </c>
      <c r="M21" s="22">
        <v>0.15</v>
      </c>
      <c r="N21" s="24">
        <v>616</v>
      </c>
      <c r="O21" s="24">
        <v>283</v>
      </c>
      <c r="P21" s="24">
        <v>0</v>
      </c>
      <c r="Q21" s="24">
        <v>283</v>
      </c>
      <c r="R21" s="24">
        <v>283</v>
      </c>
    </row>
    <row r="22" spans="1:18" ht="15" x14ac:dyDescent="0.2">
      <c r="A22" s="12">
        <v>57</v>
      </c>
      <c r="B22" s="11">
        <v>10579</v>
      </c>
      <c r="C22" s="14">
        <v>137422</v>
      </c>
      <c r="D22" s="2" t="s">
        <v>40</v>
      </c>
      <c r="E22" s="2" t="s">
        <v>41</v>
      </c>
      <c r="F22" s="11" t="s">
        <v>42</v>
      </c>
      <c r="G22" s="11">
        <v>1951</v>
      </c>
      <c r="H22" s="11" t="s">
        <v>43</v>
      </c>
      <c r="I22" s="12">
        <v>57</v>
      </c>
      <c r="J22" s="11">
        <v>72694</v>
      </c>
      <c r="K22" s="2" t="s">
        <v>40</v>
      </c>
      <c r="L22" s="33" t="s">
        <v>46</v>
      </c>
      <c r="M22" s="22">
        <v>2.95</v>
      </c>
      <c r="N22" s="24">
        <v>4866</v>
      </c>
      <c r="O22" s="24">
        <v>2238</v>
      </c>
      <c r="P22" s="24">
        <v>2439</v>
      </c>
      <c r="Q22" s="24">
        <v>-201</v>
      </c>
      <c r="R22" s="24">
        <v>0</v>
      </c>
    </row>
    <row r="23" spans="1:18" ht="15" x14ac:dyDescent="0.2">
      <c r="A23" s="12">
        <v>57</v>
      </c>
      <c r="B23" s="11">
        <v>10579</v>
      </c>
      <c r="C23" s="14">
        <v>137422</v>
      </c>
      <c r="D23" s="2" t="s">
        <v>40</v>
      </c>
      <c r="E23" s="2" t="s">
        <v>41</v>
      </c>
      <c r="F23" s="11" t="s">
        <v>42</v>
      </c>
      <c r="G23" s="11">
        <v>1951</v>
      </c>
      <c r="H23" s="11" t="s">
        <v>43</v>
      </c>
      <c r="I23" s="12">
        <v>57</v>
      </c>
      <c r="J23" s="11">
        <v>72702</v>
      </c>
      <c r="K23" s="2" t="s">
        <v>40</v>
      </c>
      <c r="L23" s="33" t="s">
        <v>47</v>
      </c>
      <c r="M23" s="22">
        <v>1.25</v>
      </c>
      <c r="N23" s="24">
        <v>2635</v>
      </c>
      <c r="O23" s="24">
        <v>1212</v>
      </c>
      <c r="P23" s="24">
        <v>443</v>
      </c>
      <c r="Q23" s="24">
        <v>769</v>
      </c>
      <c r="R23" s="24">
        <v>769</v>
      </c>
    </row>
    <row r="24" spans="1:18" ht="15" x14ac:dyDescent="0.2">
      <c r="A24" s="12">
        <v>57</v>
      </c>
      <c r="B24" s="11">
        <v>10579</v>
      </c>
      <c r="C24" s="14">
        <v>137422</v>
      </c>
      <c r="D24" s="2" t="s">
        <v>40</v>
      </c>
      <c r="E24" s="2" t="s">
        <v>41</v>
      </c>
      <c r="F24" s="11" t="s">
        <v>42</v>
      </c>
      <c r="G24" s="11">
        <v>1951</v>
      </c>
      <c r="H24" s="11" t="s">
        <v>43</v>
      </c>
      <c r="I24" s="12">
        <v>57</v>
      </c>
      <c r="J24" s="11">
        <v>72710</v>
      </c>
      <c r="K24" s="2" t="s">
        <v>40</v>
      </c>
      <c r="L24" s="33" t="s">
        <v>48</v>
      </c>
      <c r="M24" s="22">
        <v>18.75</v>
      </c>
      <c r="N24" s="24">
        <v>54782</v>
      </c>
      <c r="O24" s="24">
        <v>25200</v>
      </c>
      <c r="P24" s="24">
        <v>22824</v>
      </c>
      <c r="Q24" s="24">
        <v>2376</v>
      </c>
      <c r="R24" s="24">
        <v>2376</v>
      </c>
    </row>
    <row r="25" spans="1:18" ht="15.75" x14ac:dyDescent="0.25">
      <c r="A25" s="26" t="s">
        <v>49</v>
      </c>
      <c r="B25" s="27"/>
      <c r="C25" s="27"/>
      <c r="D25" s="28"/>
      <c r="E25" s="28"/>
      <c r="F25" s="29"/>
      <c r="G25" s="29"/>
      <c r="H25" s="29"/>
      <c r="I25" s="29"/>
      <c r="J25" s="29"/>
      <c r="K25" s="28"/>
      <c r="L25" s="28"/>
      <c r="M25" s="30">
        <f>SUBTOTAL(109,Table1[Total ADA])</f>
        <v>124.21000000000002</v>
      </c>
      <c r="N25" s="31">
        <f>SUBTOTAL(109,Table1[(A)
2018-19
In-lieu of Property Taxes])</f>
        <v>959301</v>
      </c>
      <c r="O25" s="31">
        <f>SUBTOTAL(109,Table1[(B)
In-lieu of 
Property Taxes
= (A) x 0.46])</f>
        <v>441279</v>
      </c>
      <c r="P25" s="31">
        <f>SUBTOTAL(109,Table1[(C)
Prior Payments of  
In-lieu of 
Property Taxes
(September 2018)])</f>
        <v>219224</v>
      </c>
      <c r="Q25" s="31">
        <f>SUBTOTAL(109,Table1[(D)
In-lieu of 
Property Taxes Net of Prior Payments
= (B) - (C)])</f>
        <v>222055</v>
      </c>
      <c r="R25" s="31">
        <f>SUBTOTAL(109,Table1[(E)
Adjusted 
In-lieu of 
Property Taxes
= Greater of (D) or 0 ])</f>
        <v>223022</v>
      </c>
    </row>
    <row r="26" spans="1:18" ht="15.75" x14ac:dyDescent="0.25">
      <c r="A26" s="6" t="s">
        <v>50</v>
      </c>
      <c r="L26" s="7"/>
      <c r="M26" s="4"/>
      <c r="N26" s="5"/>
      <c r="O26" s="5"/>
      <c r="P26" s="5"/>
      <c r="Q26" s="5"/>
      <c r="R26" s="5"/>
    </row>
    <row r="27" spans="1:18" ht="12.75" customHeight="1" x14ac:dyDescent="0.2">
      <c r="A27" s="3" t="s">
        <v>1</v>
      </c>
    </row>
    <row r="28" spans="1:18" ht="12.75" customHeight="1" x14ac:dyDescent="0.2">
      <c r="A28" s="3" t="s">
        <v>51</v>
      </c>
    </row>
    <row r="29" spans="1:18" ht="12.75" customHeight="1" x14ac:dyDescent="0.2">
      <c r="A29" s="8" t="s">
        <v>52</v>
      </c>
    </row>
  </sheetData>
  <conditionalFormatting sqref="M25:R26">
    <cfRule type="duplicateValues" dxfId="0" priority="1"/>
  </conditionalFormatting>
  <printOptions horizontalCentered="1"/>
  <pageMargins left="0.7" right="0.7" top="0.75" bottom="0.75" header="0.3" footer="0.3"/>
  <pageSetup paperSize="5" scale="44" fitToHeight="0" orientation="landscape" r:id="rId1"/>
  <headerFooter>
    <oddFooter>&amp;C&amp;"Arial,Regular"&amp;12Page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18-19 LRDDR 2ndSpecAdv</vt:lpstr>
      <vt:lpstr>'18-19 LRDDR 2ndSpecAdv'!Print_Area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In-lieu for Ctywide and Cty Prg CS, FY 2018-19 Q2 - Principal Apportionment (CA Dept of Education) </dc:title>
  <dc:subject>In-lieu of Taxes for Countywide and County Program Charter Schools in 2018–19 Second Special Advance Apportionment.</dc:subject>
  <dc:creator>Sasha Tkacheff</dc:creator>
  <cp:lastModifiedBy>Clayton Silva</cp:lastModifiedBy>
  <cp:lastPrinted>2018-11-21T21:23:41Z</cp:lastPrinted>
  <dcterms:created xsi:type="dcterms:W3CDTF">2018-11-21T20:31:44Z</dcterms:created>
  <dcterms:modified xsi:type="dcterms:W3CDTF">2024-11-27T20:05:56Z</dcterms:modified>
</cp:coreProperties>
</file>