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8830" windowHeight="10550" activeTab="0"/>
  </bookViews>
  <sheets>
    <sheet name="Apportion Summary for New Grade" sheetId="1" r:id="rId1"/>
  </sheets>
  <definedNames>
    <definedName name="_xlnm.Print_Area" localSheetId="0">'Apportion Summary for New Grade'!$A$1:$L$124</definedName>
    <definedName name="_xlnm.Print_Titles" localSheetId="0">'Apportion Summary for New Grade'!$1:$3</definedName>
  </definedNames>
  <calcPr fullCalcOnLoad="1"/>
</workbook>
</file>

<file path=xl/sharedStrings.xml><?xml version="1.0" encoding="utf-8"?>
<sst xmlns="http://schemas.openxmlformats.org/spreadsheetml/2006/main" count="474" uniqueCount="209">
  <si>
    <t xml:space="preserve">County Code </t>
  </si>
  <si>
    <t>District Code</t>
  </si>
  <si>
    <t>School Code</t>
  </si>
  <si>
    <t>Charter Number</t>
  </si>
  <si>
    <t>County Name</t>
  </si>
  <si>
    <t xml:space="preserve">Charter Agency </t>
  </si>
  <si>
    <t>Charter Name</t>
  </si>
  <si>
    <t>FundType</t>
  </si>
  <si>
    <t>Categorical BG Resource/Revenue Codes 0000/8590</t>
  </si>
  <si>
    <t>General Purpose BG Resource/Revenue Codes 0000/8015</t>
  </si>
  <si>
    <t>District In-lieu Taxes  Resource/Revenue Codes 0000/8011</t>
  </si>
  <si>
    <t>Total</t>
  </si>
  <si>
    <t>Alameda County</t>
  </si>
  <si>
    <t>Alameda County Office of Education</t>
  </si>
  <si>
    <t>Envision Academy for Arts &amp; Technology</t>
  </si>
  <si>
    <t>D</t>
  </si>
  <si>
    <t>Hayward Unified</t>
  </si>
  <si>
    <t>Impact Academy of Arts &amp; Technology</t>
  </si>
  <si>
    <t>Oakland Unified</t>
  </si>
  <si>
    <t>Aspire Berkley Maynard Academy</t>
  </si>
  <si>
    <t>Oakland Aviation High</t>
  </si>
  <si>
    <t>Oakland Charter High</t>
  </si>
  <si>
    <t>L</t>
  </si>
  <si>
    <t>ARISE High</t>
  </si>
  <si>
    <t>East Oakland Leadership Academy High</t>
  </si>
  <si>
    <t>Aspire Millsmont Secondary Academy</t>
  </si>
  <si>
    <t>Butte County</t>
  </si>
  <si>
    <t>Paradise Unified</t>
  </si>
  <si>
    <t>Achieve Charter School of Paradise Inc.</t>
  </si>
  <si>
    <t>Contra Costa County</t>
  </si>
  <si>
    <t>Contra Costa County Office of Education</t>
  </si>
  <si>
    <t>Making Waves Academy</t>
  </si>
  <si>
    <t>Antioch Unified</t>
  </si>
  <si>
    <t>Antioch Charter Academy II</t>
  </si>
  <si>
    <t>West Contra Costa Unified</t>
  </si>
  <si>
    <t>Richmond College Prep K-5 Charter</t>
  </si>
  <si>
    <t>West County Community High</t>
  </si>
  <si>
    <t>El Dorado County</t>
  </si>
  <si>
    <t>SBC - Aspire Public Schools</t>
  </si>
  <si>
    <t>Aspire Clarendon Elementary</t>
  </si>
  <si>
    <t>Humboldt County</t>
  </si>
  <si>
    <t>Arcata Elementary</t>
  </si>
  <si>
    <t>Fuente Nueva Charter</t>
  </si>
  <si>
    <t>Los Angeles County</t>
  </si>
  <si>
    <t xml:space="preserve">Hawthorne </t>
  </si>
  <si>
    <t>Academy for Recording Arts</t>
  </si>
  <si>
    <t>Los Angeles Unified</t>
  </si>
  <si>
    <t>Lakeview Charter Academy</t>
  </si>
  <si>
    <t>Ivy Academia</t>
  </si>
  <si>
    <t>Animo Pat Brown</t>
  </si>
  <si>
    <t>Gabriella Charter</t>
  </si>
  <si>
    <t>Larchmont Charter</t>
  </si>
  <si>
    <t>Academia Avance Charter</t>
  </si>
  <si>
    <t>Los Angeles Academy of Arts &amp; Enterprise Charter</t>
  </si>
  <si>
    <t>New Heights Charter</t>
  </si>
  <si>
    <t>College Ready Academy High #5</t>
  </si>
  <si>
    <t>College Ready Academy High #4</t>
  </si>
  <si>
    <t>Jack H. Skirball Middle</t>
  </si>
  <si>
    <t>Animo Ralph Bunche High</t>
  </si>
  <si>
    <t>Animo Jackie Robinson High</t>
  </si>
  <si>
    <t xml:space="preserve">Animo Justice Charter High </t>
  </si>
  <si>
    <t>Animo Locke Technology High</t>
  </si>
  <si>
    <t>Animo Watts #2 Charter High</t>
  </si>
  <si>
    <t>William and Carol Ouchi High</t>
  </si>
  <si>
    <t>Marc &amp; Eva Stern Math and Science</t>
  </si>
  <si>
    <t>Anahuacalmecac University Preparatory High School</t>
  </si>
  <si>
    <t>Aspire Centennial College Preparatory</t>
  </si>
  <si>
    <t>Lou Dantzler Preparatory Charter Middle</t>
  </si>
  <si>
    <t>Los Feliz Charter School for the Arts</t>
  </si>
  <si>
    <t>Lou Dantzler Preparatory Charter High</t>
  </si>
  <si>
    <t>Frederick Douglass Academy High</t>
  </si>
  <si>
    <t>College Ready Academy High #7</t>
  </si>
  <si>
    <t>Monsenor Oscar Romero Charter Middle</t>
  </si>
  <si>
    <t>Magnolia Science Academy 3</t>
  </si>
  <si>
    <t>Ivy Bound Academy of Math, Science, and Technology Charter Middle</t>
  </si>
  <si>
    <t>Design High</t>
  </si>
  <si>
    <t>Magnolia Science Academy 2</t>
  </si>
  <si>
    <t>Thurgood Marshall Charter Middle</t>
  </si>
  <si>
    <t>Full Circle Learning Academy</t>
  </si>
  <si>
    <t>Celerity Dyad Charter</t>
  </si>
  <si>
    <t>Celerity Troika Charter</t>
  </si>
  <si>
    <t>College Ready Middle Academy #3</t>
  </si>
  <si>
    <t>New Los Angeles Charter</t>
  </si>
  <si>
    <t>Magnolia Science Academy 4</t>
  </si>
  <si>
    <t>Magnolia Science Academy 5</t>
  </si>
  <si>
    <t>Para Los Ninos Middle</t>
  </si>
  <si>
    <t>Synergy Kinetic Academy</t>
  </si>
  <si>
    <t>KIPP Raices Academy</t>
  </si>
  <si>
    <t>New Millennium Secondary</t>
  </si>
  <si>
    <t>Larchmont Charter School-West Hollywood</t>
  </si>
  <si>
    <t>Lou Dantzler Preparatory Charter Elementary</t>
  </si>
  <si>
    <t xml:space="preserve">Frederick Douglass Academy Elementary </t>
  </si>
  <si>
    <t>Animo Locke Charter High School #3</t>
  </si>
  <si>
    <t>Animo Locke Charter High School #1</t>
  </si>
  <si>
    <t>Animo Locke Charter High School #2</t>
  </si>
  <si>
    <t>Lynwood Unified</t>
  </si>
  <si>
    <t>Kaplan Academy of Southern California</t>
  </si>
  <si>
    <t>Pasadena Unified</t>
  </si>
  <si>
    <t>Aveson Global Leadership Academy</t>
  </si>
  <si>
    <t>Pasadena Rosebud Academy</t>
  </si>
  <si>
    <t>Learning Works!</t>
  </si>
  <si>
    <t>William S. Hart Union High</t>
  </si>
  <si>
    <t>Mission View Public</t>
  </si>
  <si>
    <t>Santa Clarita Valley International</t>
  </si>
  <si>
    <t>SBE - Micro Enterprise Charter Academy</t>
  </si>
  <si>
    <t>Micro Enterprise Charter Academy</t>
  </si>
  <si>
    <t>Madera County</t>
  </si>
  <si>
    <t>Madera Unified</t>
  </si>
  <si>
    <t>Ezequiel Tafoya Alvarado Academy</t>
  </si>
  <si>
    <t>Monterey County</t>
  </si>
  <si>
    <t>Alisal Union</t>
  </si>
  <si>
    <t>Oasis Charter Public</t>
  </si>
  <si>
    <t xml:space="preserve">King City Union </t>
  </si>
  <si>
    <t>King City Arts Charter School</t>
  </si>
  <si>
    <t>Pacific Unified</t>
  </si>
  <si>
    <t>Big Sur Charter</t>
  </si>
  <si>
    <t>Placer County</t>
  </si>
  <si>
    <t>Loomis Union Elementary</t>
  </si>
  <si>
    <t xml:space="preserve">Loomis Basin Charter </t>
  </si>
  <si>
    <t>Rocklin Unified</t>
  </si>
  <si>
    <t>Rocklin Academy at Meyers Street</t>
  </si>
  <si>
    <t>Riverside County</t>
  </si>
  <si>
    <t>Hemet Unified</t>
  </si>
  <si>
    <t>Hemet Academy for Applied Academics and Technology (HAAAT)</t>
  </si>
  <si>
    <t>Sacramento County</t>
  </si>
  <si>
    <t>Sacramento City Unified</t>
  </si>
  <si>
    <t>California Montessori Project-Capitol Campus</t>
  </si>
  <si>
    <t>Twin Rivers Unified</t>
  </si>
  <si>
    <t>Higher Learning Academy</t>
  </si>
  <si>
    <t>California Aerospace Academy</t>
  </si>
  <si>
    <t>San Bernardino County</t>
  </si>
  <si>
    <t>San Bernardino County Office of Education</t>
  </si>
  <si>
    <t>Norton Space and Aeronautics Academy</t>
  </si>
  <si>
    <t>Helendale Elementary</t>
  </si>
  <si>
    <t>Academy of Careers &amp; Exploration</t>
  </si>
  <si>
    <t>Oro Grande Elementary</t>
  </si>
  <si>
    <t>Riverside Preparatory</t>
  </si>
  <si>
    <t>San Bernardino City Unified</t>
  </si>
  <si>
    <t>SOAR Charter Academy</t>
  </si>
  <si>
    <t>Hesperia Unified</t>
  </si>
  <si>
    <t>Pathways to College</t>
  </si>
  <si>
    <t>San Diego County</t>
  </si>
  <si>
    <t>Borrego Springs Unified</t>
  </si>
  <si>
    <t>Juan Bautista de Anza</t>
  </si>
  <si>
    <t>Chula Vista Elementary</t>
  </si>
  <si>
    <t>Chula Vista Learning Community Charter</t>
  </si>
  <si>
    <t>Grossmont Union High</t>
  </si>
  <si>
    <t>Liberty Charter</t>
  </si>
  <si>
    <t>National Elementary</t>
  </si>
  <si>
    <t>Integrity Charter</t>
  </si>
  <si>
    <t>San Diego Unified</t>
  </si>
  <si>
    <t>Magnolia Science Academy San Diego</t>
  </si>
  <si>
    <t>Urban Discovery Academy Charter</t>
  </si>
  <si>
    <t>Vista Unified</t>
  </si>
  <si>
    <t xml:space="preserve">North County Trade Tech High </t>
  </si>
  <si>
    <t>SBC - High Tech High</t>
  </si>
  <si>
    <t>High Tech High Chula Vista</t>
  </si>
  <si>
    <t>High Tech High North County</t>
  </si>
  <si>
    <t>San Joaquin County</t>
  </si>
  <si>
    <t>Stockton Unified</t>
  </si>
  <si>
    <t>Aspire Langston Hughes Academy</t>
  </si>
  <si>
    <t>San Mateo County</t>
  </si>
  <si>
    <t>Ravenswood City Elementary</t>
  </si>
  <si>
    <t>Stanford New School</t>
  </si>
  <si>
    <t>Edison-Brentwood Elementary School</t>
  </si>
  <si>
    <t>Sequoia Union High</t>
  </si>
  <si>
    <t>Aspire East Palo Alto Phoenix Academy</t>
  </si>
  <si>
    <t>Santa Barbara County</t>
  </si>
  <si>
    <t>Orcutt Union Elementary</t>
  </si>
  <si>
    <t>Orcutt Academy Charter</t>
  </si>
  <si>
    <t>Santa Clara County</t>
  </si>
  <si>
    <t>Santa Clara County Office of Education</t>
  </si>
  <si>
    <t>University Preparatory Academy Charter</t>
  </si>
  <si>
    <t>Rocketship Mateo Sheedy Elementary</t>
  </si>
  <si>
    <t xml:space="preserve">ACE Charter </t>
  </si>
  <si>
    <t>East Side Union High</t>
  </si>
  <si>
    <t>KIPP San Jose Collegiate</t>
  </si>
  <si>
    <t>Franklin-McKinley Elementary</t>
  </si>
  <si>
    <t>Voices College-Bound Language Academy</t>
  </si>
  <si>
    <t>Santa Clara Unified</t>
  </si>
  <si>
    <t>Downtown College Prep Alviso</t>
  </si>
  <si>
    <t>Santa Cruz County</t>
  </si>
  <si>
    <t>Pajaro Valley Unified</t>
  </si>
  <si>
    <t>Ceiba College Preparatory Academy</t>
  </si>
  <si>
    <t>Shasta County</t>
  </si>
  <si>
    <t>Gateway Unified</t>
  </si>
  <si>
    <t>Redding School of the Arts II</t>
  </si>
  <si>
    <t>Solano County</t>
  </si>
  <si>
    <t>Vallejo City Unified</t>
  </si>
  <si>
    <t>Vallejo Charter</t>
  </si>
  <si>
    <t>Stanislaus County</t>
  </si>
  <si>
    <t>Stanislaus County Office of Education</t>
  </si>
  <si>
    <t>Great Valley Academy</t>
  </si>
  <si>
    <t>Riverbank Unified</t>
  </si>
  <si>
    <t>Riverbank Language Academy</t>
  </si>
  <si>
    <t>Tulare County</t>
  </si>
  <si>
    <t>Burton Elementary</t>
  </si>
  <si>
    <t>Summit Charter Academy</t>
  </si>
  <si>
    <t>Porterville Unified</t>
  </si>
  <si>
    <t>Harmony Magnet Academy</t>
  </si>
  <si>
    <t>Yolo County</t>
  </si>
  <si>
    <t>Washington Unified</t>
  </si>
  <si>
    <t>West Sacramento Early College Prep (Charter School)</t>
  </si>
  <si>
    <t>Prepared by</t>
  </si>
  <si>
    <t>California Department of Education</t>
  </si>
  <si>
    <t>School Fiscal Services Division</t>
  </si>
  <si>
    <t>November 18, 2009</t>
  </si>
  <si>
    <t>20 Day Actual -New Grade Level Expansion
Fiscal Year 2009-10
Special Advance Apportionment Summary</t>
  </si>
  <si>
    <t>D: Direct; L: Local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</si>
</sst>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######"/>
    <numFmt numFmtId="169" formatCode="0###"/>
    <numFmt numFmtId="170" formatCode="dd\-mmm\-yy"/>
    <numFmt numFmtId="171" formatCode="[$-409]h:mm:ss\ AM/PM"/>
    <numFmt numFmtId="172" formatCode="[$-409]m/d/yy\ h:mm\ AM/PM;@"/>
    <numFmt numFmtId="173" formatCode="[$-409]dddd\,\ mmmm\ dd\,\ yyyy"/>
    <numFmt numFmtId="174" formatCode="_(* #,##0.0_);_(* \(#,##0.0\);_(* &quot;-&quot;??_);_(@_)"/>
    <numFmt numFmtId="175" formatCode="_(* #,##0_);_(* \(#,##0\);_(* &quot;-&quot;??_);_(@_)"/>
    <numFmt numFmtId="176" formatCode="0.00000000"/>
    <numFmt numFmtId="177" formatCode="_(* #,##0.00000000_);_(* \(#,##0.00000000\);_(* &quot;-&quot;??_);_(@_)"/>
    <numFmt numFmtId="178" formatCode="[$-409]mmmm\ d\,\ yyyy;@"/>
    <numFmt numFmtId="179" formatCode="[$-409]d\-mmm\-yy;@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5" fontId="4" fillId="0" borderId="0" xfId="42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49" fontId="4" fillId="0" borderId="0" xfId="0" applyNumberFormat="1" applyFont="1" applyBorder="1" applyAlignment="1" quotePrefix="1">
      <alignment horizontal="left"/>
    </xf>
    <xf numFmtId="175" fontId="5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175" fontId="4" fillId="0" borderId="11" xfId="42" applyNumberFormat="1" applyFont="1" applyBorder="1" applyAlignment="1">
      <alignment horizontal="right"/>
    </xf>
    <xf numFmtId="175" fontId="4" fillId="0" borderId="11" xfId="42" applyNumberFormat="1" applyFont="1" applyBorder="1" applyAlignment="1">
      <alignment/>
    </xf>
    <xf numFmtId="175" fontId="4" fillId="0" borderId="11" xfId="0" applyNumberFormat="1" applyFont="1" applyBorder="1" applyAlignment="1">
      <alignment/>
    </xf>
    <xf numFmtId="175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175" fontId="4" fillId="0" borderId="11" xfId="42" applyNumberFormat="1" applyFont="1" applyBorder="1" applyAlignment="1">
      <alignment horizontal="right" wrapText="1"/>
    </xf>
    <xf numFmtId="175" fontId="4" fillId="0" borderId="11" xfId="42" applyNumberFormat="1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7" fillId="33" borderId="12" xfId="0" applyFont="1" applyFill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49" applyFont="1" applyFill="1" applyBorder="1" applyAlignment="1">
      <alignment horizontal="centerContinuous" vertical="center" wrapText="1"/>
    </xf>
    <xf numFmtId="0" fontId="4" fillId="0" borderId="0" xfId="49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3"/>
  <sheetViews>
    <sheetView tabSelected="1" zoomScaleSheetLayoutView="75" zoomScalePageLayoutView="0" workbookViewId="0" topLeftCell="A1">
      <pane ySplit="3" topLeftCell="A4" activePane="bottomLeft" state="frozen"/>
      <selection pane="topLeft" activeCell="J30" sqref="J30"/>
      <selection pane="bottomLeft" activeCell="A1" sqref="A1"/>
    </sheetView>
  </sheetViews>
  <sheetFormatPr defaultColWidth="7.140625" defaultRowHeight="12.75"/>
  <cols>
    <col min="1" max="1" width="9.421875" style="11" customWidth="1"/>
    <col min="2" max="2" width="9.00390625" style="11" customWidth="1"/>
    <col min="3" max="3" width="10.7109375" style="11" customWidth="1"/>
    <col min="4" max="4" width="11.140625" style="11" customWidth="1"/>
    <col min="5" max="5" width="25.28125" style="12" customWidth="1"/>
    <col min="6" max="6" width="45.140625" style="12" customWidth="1"/>
    <col min="7" max="7" width="65.57421875" style="12" customWidth="1"/>
    <col min="8" max="8" width="9.28125" style="11" customWidth="1"/>
    <col min="9" max="9" width="22.8515625" style="13" customWidth="1"/>
    <col min="10" max="10" width="26.28125" style="13" customWidth="1"/>
    <col min="11" max="11" width="23.140625" style="13" customWidth="1"/>
    <col min="12" max="12" width="14.57421875" style="11" customWidth="1"/>
    <col min="13" max="16384" width="7.140625" style="12" customWidth="1"/>
  </cols>
  <sheetData>
    <row r="1" spans="1:12" s="1" customFormat="1" ht="46.5">
      <c r="A1" s="35" t="s">
        <v>207</v>
      </c>
      <c r="B1" s="31"/>
      <c r="C1" s="34"/>
      <c r="D1" s="31"/>
      <c r="E1" s="32"/>
      <c r="F1" s="31"/>
      <c r="G1" s="32"/>
      <c r="H1" s="32"/>
      <c r="I1" s="32"/>
      <c r="J1" s="31"/>
      <c r="K1" s="31"/>
      <c r="L1" s="31"/>
    </row>
    <row r="2" spans="1:12" s="1" customFormat="1" ht="15">
      <c r="A2" s="36" t="s">
        <v>208</v>
      </c>
      <c r="B2" s="31"/>
      <c r="C2" s="34"/>
      <c r="D2" s="31"/>
      <c r="E2" s="32"/>
      <c r="F2" s="31"/>
      <c r="G2" s="32"/>
      <c r="H2" s="32"/>
      <c r="I2" s="32"/>
      <c r="J2" s="31"/>
      <c r="K2" s="31"/>
      <c r="L2" s="31"/>
    </row>
    <row r="3" spans="1:12" s="3" customFormat="1" ht="58.5" customHeight="1">
      <c r="A3" s="33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</row>
    <row r="4" spans="1:12" s="5" customFormat="1" ht="15">
      <c r="A4" s="16">
        <v>1</v>
      </c>
      <c r="B4" s="16">
        <v>10017</v>
      </c>
      <c r="C4" s="16">
        <v>112607</v>
      </c>
      <c r="D4" s="16">
        <v>811</v>
      </c>
      <c r="E4" s="17" t="s">
        <v>12</v>
      </c>
      <c r="F4" s="18" t="s">
        <v>13</v>
      </c>
      <c r="G4" s="18" t="s">
        <v>14</v>
      </c>
      <c r="H4" s="16" t="s">
        <v>15</v>
      </c>
      <c r="I4" s="19">
        <v>1460</v>
      </c>
      <c r="J4" s="20">
        <v>14681</v>
      </c>
      <c r="K4" s="21">
        <v>6798</v>
      </c>
      <c r="L4" s="22">
        <f aca="true" t="shared" si="0" ref="L4:L35">SUM(I4:K4)</f>
        <v>22939</v>
      </c>
    </row>
    <row r="5" spans="1:12" s="5" customFormat="1" ht="15">
      <c r="A5" s="16">
        <v>1</v>
      </c>
      <c r="B5" s="16">
        <v>61192</v>
      </c>
      <c r="C5" s="16">
        <v>113902</v>
      </c>
      <c r="D5" s="16">
        <v>836</v>
      </c>
      <c r="E5" s="17" t="s">
        <v>12</v>
      </c>
      <c r="F5" s="18" t="s">
        <v>16</v>
      </c>
      <c r="G5" s="18" t="s">
        <v>17</v>
      </c>
      <c r="H5" s="16" t="s">
        <v>15</v>
      </c>
      <c r="I5" s="19">
        <v>5138</v>
      </c>
      <c r="J5" s="20">
        <v>49886</v>
      </c>
      <c r="K5" s="20">
        <v>24376</v>
      </c>
      <c r="L5" s="22">
        <f t="shared" si="0"/>
        <v>79400</v>
      </c>
    </row>
    <row r="6" spans="1:12" s="5" customFormat="1" ht="15">
      <c r="A6" s="16">
        <v>1</v>
      </c>
      <c r="B6" s="16">
        <v>61259</v>
      </c>
      <c r="C6" s="16">
        <v>109819</v>
      </c>
      <c r="D6" s="16">
        <v>726</v>
      </c>
      <c r="E6" s="17" t="s">
        <v>12</v>
      </c>
      <c r="F6" s="18" t="s">
        <v>18</v>
      </c>
      <c r="G6" s="18" t="s">
        <v>19</v>
      </c>
      <c r="H6" s="16" t="s">
        <v>15</v>
      </c>
      <c r="I6" s="19">
        <v>3638</v>
      </c>
      <c r="J6" s="20">
        <v>29501</v>
      </c>
      <c r="K6" s="20">
        <v>14939</v>
      </c>
      <c r="L6" s="22">
        <f t="shared" si="0"/>
        <v>48078</v>
      </c>
    </row>
    <row r="7" spans="1:12" s="5" customFormat="1" ht="15">
      <c r="A7" s="16">
        <v>1</v>
      </c>
      <c r="B7" s="16">
        <v>61259</v>
      </c>
      <c r="C7" s="16">
        <v>111823</v>
      </c>
      <c r="D7" s="16">
        <v>764</v>
      </c>
      <c r="E7" s="17" t="s">
        <v>12</v>
      </c>
      <c r="F7" s="18" t="s">
        <v>18</v>
      </c>
      <c r="G7" s="18" t="s">
        <v>20</v>
      </c>
      <c r="H7" s="16" t="s">
        <v>15</v>
      </c>
      <c r="I7" s="19">
        <v>3221</v>
      </c>
      <c r="J7" s="20">
        <v>32392</v>
      </c>
      <c r="K7" s="20">
        <v>12491</v>
      </c>
      <c r="L7" s="22">
        <f t="shared" si="0"/>
        <v>48104</v>
      </c>
    </row>
    <row r="8" spans="1:12" s="5" customFormat="1" ht="15">
      <c r="A8" s="16">
        <v>1</v>
      </c>
      <c r="B8" s="16">
        <v>61259</v>
      </c>
      <c r="C8" s="16">
        <v>114868</v>
      </c>
      <c r="D8" s="16">
        <v>883</v>
      </c>
      <c r="E8" s="17" t="s">
        <v>12</v>
      </c>
      <c r="F8" s="18" t="s">
        <v>18</v>
      </c>
      <c r="G8" s="18" t="s">
        <v>21</v>
      </c>
      <c r="H8" s="16" t="s">
        <v>22</v>
      </c>
      <c r="I8" s="19">
        <v>1532</v>
      </c>
      <c r="J8" s="20">
        <v>15402</v>
      </c>
      <c r="K8" s="20">
        <v>6198</v>
      </c>
      <c r="L8" s="22">
        <f t="shared" si="0"/>
        <v>23132</v>
      </c>
    </row>
    <row r="9" spans="1:12" s="5" customFormat="1" ht="15">
      <c r="A9" s="16">
        <v>1</v>
      </c>
      <c r="B9" s="16">
        <v>61259</v>
      </c>
      <c r="C9" s="16">
        <v>115238</v>
      </c>
      <c r="D9" s="16">
        <v>837</v>
      </c>
      <c r="E9" s="17" t="s">
        <v>12</v>
      </c>
      <c r="F9" s="18" t="s">
        <v>18</v>
      </c>
      <c r="G9" s="18" t="s">
        <v>23</v>
      </c>
      <c r="H9" s="16" t="s">
        <v>15</v>
      </c>
      <c r="I9" s="19">
        <v>344</v>
      </c>
      <c r="J9" s="20">
        <v>3456</v>
      </c>
      <c r="K9" s="20">
        <v>2709</v>
      </c>
      <c r="L9" s="22">
        <f t="shared" si="0"/>
        <v>6509</v>
      </c>
    </row>
    <row r="10" spans="1:12" s="5" customFormat="1" ht="15">
      <c r="A10" s="16">
        <v>1</v>
      </c>
      <c r="B10" s="16">
        <v>61259</v>
      </c>
      <c r="C10" s="16">
        <v>116137</v>
      </c>
      <c r="D10" s="16">
        <v>955</v>
      </c>
      <c r="E10" s="17" t="s">
        <v>12</v>
      </c>
      <c r="F10" s="18" t="s">
        <v>18</v>
      </c>
      <c r="G10" s="18" t="s">
        <v>24</v>
      </c>
      <c r="H10" s="16" t="s">
        <v>22</v>
      </c>
      <c r="I10" s="19">
        <v>1897</v>
      </c>
      <c r="J10" s="20">
        <v>19080</v>
      </c>
      <c r="K10" s="20">
        <v>7684</v>
      </c>
      <c r="L10" s="22">
        <f t="shared" si="0"/>
        <v>28661</v>
      </c>
    </row>
    <row r="11" spans="1:12" s="5" customFormat="1" ht="15">
      <c r="A11" s="16">
        <v>1</v>
      </c>
      <c r="B11" s="16">
        <v>61259</v>
      </c>
      <c r="C11" s="16">
        <v>118224</v>
      </c>
      <c r="D11" s="16">
        <v>1023</v>
      </c>
      <c r="E11" s="17" t="s">
        <v>12</v>
      </c>
      <c r="F11" s="18" t="s">
        <v>18</v>
      </c>
      <c r="G11" s="18" t="s">
        <v>25</v>
      </c>
      <c r="H11" s="16" t="s">
        <v>15</v>
      </c>
      <c r="I11" s="19">
        <v>77</v>
      </c>
      <c r="J11" s="20">
        <v>763</v>
      </c>
      <c r="K11" s="20">
        <v>1446</v>
      </c>
      <c r="L11" s="22">
        <f t="shared" si="0"/>
        <v>2286</v>
      </c>
    </row>
    <row r="12" spans="1:12" s="5" customFormat="1" ht="15">
      <c r="A12" s="16">
        <v>4</v>
      </c>
      <c r="B12" s="16">
        <v>61531</v>
      </c>
      <c r="C12" s="16">
        <v>110338</v>
      </c>
      <c r="D12" s="16">
        <v>751</v>
      </c>
      <c r="E12" s="17" t="s">
        <v>26</v>
      </c>
      <c r="F12" s="18" t="s">
        <v>27</v>
      </c>
      <c r="G12" s="18" t="s">
        <v>28</v>
      </c>
      <c r="H12" s="16" t="s">
        <v>15</v>
      </c>
      <c r="I12" s="19">
        <v>1720</v>
      </c>
      <c r="J12" s="20">
        <v>12966</v>
      </c>
      <c r="K12" s="20">
        <v>7949</v>
      </c>
      <c r="L12" s="22">
        <f t="shared" si="0"/>
        <v>22635</v>
      </c>
    </row>
    <row r="13" spans="1:12" s="8" customFormat="1" ht="15" customHeight="1">
      <c r="A13" s="23">
        <v>7</v>
      </c>
      <c r="B13" s="23">
        <v>10074</v>
      </c>
      <c r="C13" s="23">
        <v>114470</v>
      </c>
      <c r="D13" s="23">
        <v>868</v>
      </c>
      <c r="E13" s="24" t="s">
        <v>29</v>
      </c>
      <c r="F13" s="25" t="s">
        <v>30</v>
      </c>
      <c r="G13" s="25" t="s">
        <v>31</v>
      </c>
      <c r="H13" s="23" t="s">
        <v>15</v>
      </c>
      <c r="I13" s="26">
        <v>7444</v>
      </c>
      <c r="J13" s="27">
        <v>49458</v>
      </c>
      <c r="K13" s="27">
        <v>40993</v>
      </c>
      <c r="L13" s="22">
        <f t="shared" si="0"/>
        <v>97895</v>
      </c>
    </row>
    <row r="14" spans="1:12" s="5" customFormat="1" ht="15">
      <c r="A14" s="16">
        <v>7</v>
      </c>
      <c r="B14" s="16">
        <v>61648</v>
      </c>
      <c r="C14" s="16">
        <v>115063</v>
      </c>
      <c r="D14" s="16">
        <v>909</v>
      </c>
      <c r="E14" s="17" t="s">
        <v>29</v>
      </c>
      <c r="F14" s="18" t="s">
        <v>32</v>
      </c>
      <c r="G14" s="18" t="s">
        <v>33</v>
      </c>
      <c r="H14" s="16" t="s">
        <v>15</v>
      </c>
      <c r="I14" s="19">
        <v>1086</v>
      </c>
      <c r="J14" s="20">
        <v>8347</v>
      </c>
      <c r="K14" s="21">
        <v>4483</v>
      </c>
      <c r="L14" s="22">
        <f t="shared" si="0"/>
        <v>13916</v>
      </c>
    </row>
    <row r="15" spans="1:12" s="5" customFormat="1" ht="15">
      <c r="A15" s="16">
        <v>7</v>
      </c>
      <c r="B15" s="16">
        <v>61796</v>
      </c>
      <c r="C15" s="16">
        <v>110973</v>
      </c>
      <c r="D15" s="16">
        <v>755</v>
      </c>
      <c r="E15" s="17" t="s">
        <v>29</v>
      </c>
      <c r="F15" s="18" t="s">
        <v>34</v>
      </c>
      <c r="G15" s="18" t="s">
        <v>35</v>
      </c>
      <c r="H15" s="16" t="s">
        <v>15</v>
      </c>
      <c r="I15" s="19">
        <v>1163</v>
      </c>
      <c r="J15" s="20">
        <v>7331</v>
      </c>
      <c r="K15" s="20">
        <v>6230</v>
      </c>
      <c r="L15" s="22">
        <f t="shared" si="0"/>
        <v>14724</v>
      </c>
    </row>
    <row r="16" spans="1:12" s="5" customFormat="1" ht="15">
      <c r="A16" s="16">
        <v>7</v>
      </c>
      <c r="B16" s="16">
        <v>61796</v>
      </c>
      <c r="C16" s="16">
        <v>115352</v>
      </c>
      <c r="D16" s="16">
        <v>942</v>
      </c>
      <c r="E16" s="17" t="s">
        <v>29</v>
      </c>
      <c r="F16" s="18" t="s">
        <v>34</v>
      </c>
      <c r="G16" s="18" t="s">
        <v>36</v>
      </c>
      <c r="H16" s="16" t="s">
        <v>15</v>
      </c>
      <c r="I16" s="19">
        <v>854</v>
      </c>
      <c r="J16" s="20">
        <v>7340</v>
      </c>
      <c r="K16" s="21">
        <v>4712</v>
      </c>
      <c r="L16" s="22">
        <f t="shared" si="0"/>
        <v>12906</v>
      </c>
    </row>
    <row r="17" spans="1:12" s="5" customFormat="1" ht="15">
      <c r="A17" s="16">
        <v>9</v>
      </c>
      <c r="B17" s="16">
        <v>76489</v>
      </c>
      <c r="C17" s="16">
        <v>114884</v>
      </c>
      <c r="D17" s="16">
        <v>854</v>
      </c>
      <c r="E17" s="17" t="s">
        <v>37</v>
      </c>
      <c r="F17" s="18" t="s">
        <v>38</v>
      </c>
      <c r="G17" s="18" t="s">
        <v>39</v>
      </c>
      <c r="H17" s="16" t="s">
        <v>15</v>
      </c>
      <c r="I17" s="19">
        <v>4249</v>
      </c>
      <c r="J17" s="20">
        <v>50208</v>
      </c>
      <c r="K17" s="20">
        <v>0</v>
      </c>
      <c r="L17" s="22">
        <f t="shared" si="0"/>
        <v>54457</v>
      </c>
    </row>
    <row r="18" spans="1:12" s="5" customFormat="1" ht="15">
      <c r="A18" s="16">
        <v>12</v>
      </c>
      <c r="B18" s="16">
        <v>62679</v>
      </c>
      <c r="C18" s="16">
        <v>109975</v>
      </c>
      <c r="D18" s="16">
        <v>744</v>
      </c>
      <c r="E18" s="17" t="s">
        <v>40</v>
      </c>
      <c r="F18" s="18" t="s">
        <v>41</v>
      </c>
      <c r="G18" s="18" t="s">
        <v>42</v>
      </c>
      <c r="H18" s="16" t="s">
        <v>15</v>
      </c>
      <c r="I18" s="19">
        <v>0</v>
      </c>
      <c r="J18" s="20">
        <v>0</v>
      </c>
      <c r="K18" s="20">
        <v>0</v>
      </c>
      <c r="L18" s="22">
        <f t="shared" si="0"/>
        <v>0</v>
      </c>
    </row>
    <row r="19" spans="1:12" s="5" customFormat="1" ht="15">
      <c r="A19" s="16">
        <v>19</v>
      </c>
      <c r="B19" s="16">
        <v>64592</v>
      </c>
      <c r="C19" s="16">
        <v>118505</v>
      </c>
      <c r="D19" s="16">
        <v>1056</v>
      </c>
      <c r="E19" s="17" t="s">
        <v>43</v>
      </c>
      <c r="F19" s="18" t="s">
        <v>44</v>
      </c>
      <c r="G19" s="18" t="s">
        <v>45</v>
      </c>
      <c r="H19" s="16" t="s">
        <v>15</v>
      </c>
      <c r="I19" s="19">
        <v>0</v>
      </c>
      <c r="J19" s="20">
        <v>0</v>
      </c>
      <c r="K19" s="20">
        <v>0</v>
      </c>
      <c r="L19" s="22">
        <f t="shared" si="0"/>
        <v>0</v>
      </c>
    </row>
    <row r="20" spans="1:12" s="5" customFormat="1" ht="15">
      <c r="A20" s="16">
        <v>19</v>
      </c>
      <c r="B20" s="16">
        <v>64733</v>
      </c>
      <c r="C20" s="16">
        <v>102442</v>
      </c>
      <c r="D20" s="16">
        <v>603</v>
      </c>
      <c r="E20" s="17" t="s">
        <v>43</v>
      </c>
      <c r="F20" s="18" t="s">
        <v>46</v>
      </c>
      <c r="G20" s="18" t="s">
        <v>47</v>
      </c>
      <c r="H20" s="16" t="s">
        <v>15</v>
      </c>
      <c r="I20" s="19">
        <v>6294</v>
      </c>
      <c r="J20" s="20">
        <v>57374</v>
      </c>
      <c r="K20" s="20">
        <v>20127</v>
      </c>
      <c r="L20" s="22">
        <f t="shared" si="0"/>
        <v>83795</v>
      </c>
    </row>
    <row r="21" spans="1:12" s="5" customFormat="1" ht="15">
      <c r="A21" s="16">
        <v>19</v>
      </c>
      <c r="B21" s="16">
        <v>64733</v>
      </c>
      <c r="C21" s="16">
        <v>106351</v>
      </c>
      <c r="D21" s="16">
        <v>619</v>
      </c>
      <c r="E21" s="17" t="s">
        <v>43</v>
      </c>
      <c r="F21" s="18" t="s">
        <v>46</v>
      </c>
      <c r="G21" s="18" t="s">
        <v>48</v>
      </c>
      <c r="H21" s="16" t="s">
        <v>15</v>
      </c>
      <c r="I21" s="19">
        <v>1058</v>
      </c>
      <c r="J21" s="20">
        <v>11707</v>
      </c>
      <c r="K21" s="20">
        <v>5228</v>
      </c>
      <c r="L21" s="22">
        <f t="shared" si="0"/>
        <v>17993</v>
      </c>
    </row>
    <row r="22" spans="1:12" s="5" customFormat="1" ht="15">
      <c r="A22" s="16">
        <v>19</v>
      </c>
      <c r="B22" s="16">
        <v>64733</v>
      </c>
      <c r="C22" s="16">
        <v>106849</v>
      </c>
      <c r="D22" s="16">
        <v>649</v>
      </c>
      <c r="E22" s="17" t="s">
        <v>43</v>
      </c>
      <c r="F22" s="18" t="s">
        <v>46</v>
      </c>
      <c r="G22" s="18" t="s">
        <v>49</v>
      </c>
      <c r="H22" s="16" t="s">
        <v>15</v>
      </c>
      <c r="I22" s="19">
        <v>6588</v>
      </c>
      <c r="J22" s="20">
        <v>72896</v>
      </c>
      <c r="K22" s="20">
        <v>21120</v>
      </c>
      <c r="L22" s="22">
        <f t="shared" si="0"/>
        <v>100604</v>
      </c>
    </row>
    <row r="23" spans="1:12" s="5" customFormat="1" ht="15">
      <c r="A23" s="28">
        <v>19</v>
      </c>
      <c r="B23" s="28">
        <v>64733</v>
      </c>
      <c r="C23" s="28">
        <v>108886</v>
      </c>
      <c r="D23" s="28">
        <v>713</v>
      </c>
      <c r="E23" s="17" t="s">
        <v>43</v>
      </c>
      <c r="F23" s="29" t="s">
        <v>46</v>
      </c>
      <c r="G23" s="29" t="s">
        <v>50</v>
      </c>
      <c r="H23" s="16" t="s">
        <v>15</v>
      </c>
      <c r="I23" s="19">
        <v>1956</v>
      </c>
      <c r="J23" s="20">
        <v>17166</v>
      </c>
      <c r="K23" s="20">
        <v>5951</v>
      </c>
      <c r="L23" s="22">
        <f t="shared" si="0"/>
        <v>25073</v>
      </c>
    </row>
    <row r="24" spans="1:12" s="5" customFormat="1" ht="15">
      <c r="A24" s="16">
        <v>19</v>
      </c>
      <c r="B24" s="16">
        <v>64733</v>
      </c>
      <c r="C24" s="16">
        <v>108928</v>
      </c>
      <c r="D24" s="16">
        <v>717</v>
      </c>
      <c r="E24" s="17" t="s">
        <v>43</v>
      </c>
      <c r="F24" s="18" t="s">
        <v>46</v>
      </c>
      <c r="G24" s="18" t="s">
        <v>51</v>
      </c>
      <c r="H24" s="16" t="s">
        <v>15</v>
      </c>
      <c r="I24" s="19">
        <v>4569</v>
      </c>
      <c r="J24" s="20">
        <v>40093</v>
      </c>
      <c r="K24" s="21">
        <v>13639</v>
      </c>
      <c r="L24" s="22">
        <f t="shared" si="0"/>
        <v>58301</v>
      </c>
    </row>
    <row r="25" spans="1:12" s="5" customFormat="1" ht="15">
      <c r="A25" s="16">
        <v>19</v>
      </c>
      <c r="B25" s="16">
        <v>64733</v>
      </c>
      <c r="C25" s="16">
        <v>109926</v>
      </c>
      <c r="D25" s="16">
        <v>738</v>
      </c>
      <c r="E25" s="17" t="s">
        <v>43</v>
      </c>
      <c r="F25" s="18" t="s">
        <v>46</v>
      </c>
      <c r="G25" s="18" t="s">
        <v>52</v>
      </c>
      <c r="H25" s="16" t="s">
        <v>15</v>
      </c>
      <c r="I25" s="19">
        <v>644</v>
      </c>
      <c r="J25" s="20">
        <v>7123</v>
      </c>
      <c r="K25" s="20">
        <v>2320</v>
      </c>
      <c r="L25" s="22">
        <f t="shared" si="0"/>
        <v>10087</v>
      </c>
    </row>
    <row r="26" spans="1:12" s="5" customFormat="1" ht="15">
      <c r="A26" s="16">
        <v>19</v>
      </c>
      <c r="B26" s="16">
        <v>64733</v>
      </c>
      <c r="C26" s="16">
        <v>110304</v>
      </c>
      <c r="D26" s="16">
        <v>675</v>
      </c>
      <c r="E26" s="17" t="s">
        <v>43</v>
      </c>
      <c r="F26" s="18" t="s">
        <v>46</v>
      </c>
      <c r="G26" s="18" t="s">
        <v>53</v>
      </c>
      <c r="H26" s="16" t="s">
        <v>15</v>
      </c>
      <c r="I26" s="19">
        <v>3040</v>
      </c>
      <c r="J26" s="20">
        <v>33639</v>
      </c>
      <c r="K26" s="21">
        <v>9893</v>
      </c>
      <c r="L26" s="22">
        <f t="shared" si="0"/>
        <v>46572</v>
      </c>
    </row>
    <row r="27" spans="1:12" s="5" customFormat="1" ht="15">
      <c r="A27" s="16">
        <v>19</v>
      </c>
      <c r="B27" s="16">
        <v>64733</v>
      </c>
      <c r="C27" s="16">
        <v>111211</v>
      </c>
      <c r="D27" s="16">
        <v>761</v>
      </c>
      <c r="E27" s="17" t="s">
        <v>43</v>
      </c>
      <c r="F27" s="18" t="s">
        <v>46</v>
      </c>
      <c r="G27" s="18" t="s">
        <v>54</v>
      </c>
      <c r="H27" s="16" t="s">
        <v>15</v>
      </c>
      <c r="I27" s="19">
        <v>1205</v>
      </c>
      <c r="J27" s="20">
        <v>10579</v>
      </c>
      <c r="K27" s="20">
        <v>3894</v>
      </c>
      <c r="L27" s="22">
        <f t="shared" si="0"/>
        <v>15678</v>
      </c>
    </row>
    <row r="28" spans="1:12" s="5" customFormat="1" ht="15">
      <c r="A28" s="16">
        <v>19</v>
      </c>
      <c r="B28" s="16">
        <v>64733</v>
      </c>
      <c r="C28" s="16">
        <v>111492</v>
      </c>
      <c r="D28" s="16">
        <v>789</v>
      </c>
      <c r="E28" s="17" t="s">
        <v>43</v>
      </c>
      <c r="F28" s="18" t="s">
        <v>46</v>
      </c>
      <c r="G28" s="18" t="s">
        <v>55</v>
      </c>
      <c r="H28" s="16" t="s">
        <v>15</v>
      </c>
      <c r="I28" s="19">
        <v>4922</v>
      </c>
      <c r="J28" s="20">
        <v>54458</v>
      </c>
      <c r="K28" s="20">
        <v>17471</v>
      </c>
      <c r="L28" s="22">
        <f t="shared" si="0"/>
        <v>76851</v>
      </c>
    </row>
    <row r="29" spans="1:12" s="5" customFormat="1" ht="15">
      <c r="A29" s="16">
        <v>19</v>
      </c>
      <c r="B29" s="16">
        <v>64733</v>
      </c>
      <c r="C29" s="16">
        <v>111500</v>
      </c>
      <c r="D29" s="16">
        <v>790</v>
      </c>
      <c r="E29" s="17" t="s">
        <v>43</v>
      </c>
      <c r="F29" s="18" t="s">
        <v>46</v>
      </c>
      <c r="G29" s="18" t="s">
        <v>56</v>
      </c>
      <c r="H29" s="16" t="s">
        <v>15</v>
      </c>
      <c r="I29" s="19">
        <v>8336</v>
      </c>
      <c r="J29" s="20">
        <v>92242</v>
      </c>
      <c r="K29" s="20">
        <v>26005</v>
      </c>
      <c r="L29" s="22">
        <f t="shared" si="0"/>
        <v>126583</v>
      </c>
    </row>
    <row r="30" spans="1:12" s="5" customFormat="1" ht="15">
      <c r="A30" s="16">
        <v>19</v>
      </c>
      <c r="B30" s="16">
        <v>64733</v>
      </c>
      <c r="C30" s="16">
        <v>111518</v>
      </c>
      <c r="D30" s="16">
        <v>779</v>
      </c>
      <c r="E30" s="17" t="s">
        <v>43</v>
      </c>
      <c r="F30" s="18" t="s">
        <v>46</v>
      </c>
      <c r="G30" s="18" t="s">
        <v>57</v>
      </c>
      <c r="H30" s="16" t="s">
        <v>15</v>
      </c>
      <c r="I30" s="19">
        <v>9540</v>
      </c>
      <c r="J30" s="20">
        <v>86974</v>
      </c>
      <c r="K30" s="20">
        <v>29030</v>
      </c>
      <c r="L30" s="22">
        <f t="shared" si="0"/>
        <v>125544</v>
      </c>
    </row>
    <row r="31" spans="1:12" s="5" customFormat="1" ht="15">
      <c r="A31" s="16">
        <v>19</v>
      </c>
      <c r="B31" s="16">
        <v>64733</v>
      </c>
      <c r="C31" s="16">
        <v>111575</v>
      </c>
      <c r="D31" s="16">
        <v>781</v>
      </c>
      <c r="E31" s="17" t="s">
        <v>43</v>
      </c>
      <c r="F31" s="18" t="s">
        <v>46</v>
      </c>
      <c r="G31" s="18" t="s">
        <v>58</v>
      </c>
      <c r="H31" s="16" t="s">
        <v>15</v>
      </c>
      <c r="I31" s="19">
        <v>6716</v>
      </c>
      <c r="J31" s="20">
        <v>74309</v>
      </c>
      <c r="K31" s="20">
        <v>21160</v>
      </c>
      <c r="L31" s="22">
        <f t="shared" si="0"/>
        <v>102185</v>
      </c>
    </row>
    <row r="32" spans="1:12" s="5" customFormat="1" ht="15">
      <c r="A32" s="16">
        <v>19</v>
      </c>
      <c r="B32" s="16">
        <v>64733</v>
      </c>
      <c r="C32" s="16">
        <v>111583</v>
      </c>
      <c r="D32" s="16">
        <v>793</v>
      </c>
      <c r="E32" s="17" t="s">
        <v>43</v>
      </c>
      <c r="F32" s="18" t="s">
        <v>46</v>
      </c>
      <c r="G32" s="18" t="s">
        <v>59</v>
      </c>
      <c r="H32" s="16" t="s">
        <v>15</v>
      </c>
      <c r="I32" s="19">
        <v>11769</v>
      </c>
      <c r="J32" s="20">
        <v>130229</v>
      </c>
      <c r="K32" s="20">
        <v>33817</v>
      </c>
      <c r="L32" s="22">
        <f t="shared" si="0"/>
        <v>175815</v>
      </c>
    </row>
    <row r="33" spans="1:12" s="5" customFormat="1" ht="15">
      <c r="A33" s="16">
        <v>19</v>
      </c>
      <c r="B33" s="16">
        <v>64733</v>
      </c>
      <c r="C33" s="16">
        <v>111591</v>
      </c>
      <c r="D33" s="16">
        <v>794</v>
      </c>
      <c r="E33" s="17" t="s">
        <v>43</v>
      </c>
      <c r="F33" s="18" t="s">
        <v>46</v>
      </c>
      <c r="G33" s="18" t="s">
        <v>60</v>
      </c>
      <c r="H33" s="16" t="s">
        <v>15</v>
      </c>
      <c r="I33" s="19">
        <v>1797</v>
      </c>
      <c r="J33" s="20">
        <v>19888</v>
      </c>
      <c r="K33" s="20">
        <v>8348</v>
      </c>
      <c r="L33" s="22">
        <f t="shared" si="0"/>
        <v>30033</v>
      </c>
    </row>
    <row r="34" spans="1:12" s="5" customFormat="1" ht="15">
      <c r="A34" s="16">
        <v>19</v>
      </c>
      <c r="B34" s="16">
        <v>64733</v>
      </c>
      <c r="C34" s="16">
        <v>111617</v>
      </c>
      <c r="D34" s="16">
        <v>786</v>
      </c>
      <c r="E34" s="17" t="s">
        <v>43</v>
      </c>
      <c r="F34" s="18" t="s">
        <v>46</v>
      </c>
      <c r="G34" s="18" t="s">
        <v>61</v>
      </c>
      <c r="H34" s="16" t="s">
        <v>15</v>
      </c>
      <c r="I34" s="19">
        <v>9869</v>
      </c>
      <c r="J34" s="20">
        <v>109201</v>
      </c>
      <c r="K34" s="20">
        <v>29784</v>
      </c>
      <c r="L34" s="22">
        <f t="shared" si="0"/>
        <v>148854</v>
      </c>
    </row>
    <row r="35" spans="1:12" s="5" customFormat="1" ht="15">
      <c r="A35" s="16">
        <v>19</v>
      </c>
      <c r="B35" s="16">
        <v>64733</v>
      </c>
      <c r="C35" s="16">
        <v>111625</v>
      </c>
      <c r="D35" s="16">
        <v>783</v>
      </c>
      <c r="E35" s="17" t="s">
        <v>43</v>
      </c>
      <c r="F35" s="18" t="s">
        <v>46</v>
      </c>
      <c r="G35" s="18" t="s">
        <v>62</v>
      </c>
      <c r="H35" s="16" t="s">
        <v>15</v>
      </c>
      <c r="I35" s="19">
        <v>11947</v>
      </c>
      <c r="J35" s="20">
        <v>132198</v>
      </c>
      <c r="K35" s="20">
        <v>34825</v>
      </c>
      <c r="L35" s="22">
        <f t="shared" si="0"/>
        <v>178970</v>
      </c>
    </row>
    <row r="36" spans="1:12" s="5" customFormat="1" ht="15">
      <c r="A36" s="16">
        <v>19</v>
      </c>
      <c r="B36" s="16">
        <v>64733</v>
      </c>
      <c r="C36" s="16">
        <v>111641</v>
      </c>
      <c r="D36" s="16">
        <v>784</v>
      </c>
      <c r="E36" s="17" t="s">
        <v>43</v>
      </c>
      <c r="F36" s="18" t="s">
        <v>46</v>
      </c>
      <c r="G36" s="18" t="s">
        <v>63</v>
      </c>
      <c r="H36" s="16" t="s">
        <v>15</v>
      </c>
      <c r="I36" s="19">
        <v>5240</v>
      </c>
      <c r="J36" s="20">
        <v>57978</v>
      </c>
      <c r="K36" s="20">
        <v>17701</v>
      </c>
      <c r="L36" s="22">
        <f aca="true" t="shared" si="1" ref="L36:L67">SUM(I36:K36)</f>
        <v>80919</v>
      </c>
    </row>
    <row r="37" spans="1:12" s="5" customFormat="1" ht="15">
      <c r="A37" s="16">
        <v>19</v>
      </c>
      <c r="B37" s="16">
        <v>64733</v>
      </c>
      <c r="C37" s="16">
        <v>111658</v>
      </c>
      <c r="D37" s="16">
        <v>788</v>
      </c>
      <c r="E37" s="17" t="s">
        <v>43</v>
      </c>
      <c r="F37" s="18" t="s">
        <v>46</v>
      </c>
      <c r="G37" s="18" t="s">
        <v>64</v>
      </c>
      <c r="H37" s="16" t="s">
        <v>15</v>
      </c>
      <c r="I37" s="19">
        <v>8612</v>
      </c>
      <c r="J37" s="20">
        <v>95282</v>
      </c>
      <c r="K37" s="20">
        <v>27357</v>
      </c>
      <c r="L37" s="22">
        <f t="shared" si="1"/>
        <v>131251</v>
      </c>
    </row>
    <row r="38" spans="1:12" s="5" customFormat="1" ht="15">
      <c r="A38" s="16">
        <v>19</v>
      </c>
      <c r="B38" s="16">
        <v>64733</v>
      </c>
      <c r="C38" s="16">
        <v>118158</v>
      </c>
      <c r="D38" s="16">
        <v>1025</v>
      </c>
      <c r="E38" s="17" t="s">
        <v>43</v>
      </c>
      <c r="F38" s="17" t="s">
        <v>46</v>
      </c>
      <c r="G38" s="17" t="s">
        <v>65</v>
      </c>
      <c r="H38" s="16" t="s">
        <v>15</v>
      </c>
      <c r="I38" s="19">
        <v>9997</v>
      </c>
      <c r="J38" s="20">
        <v>110616</v>
      </c>
      <c r="K38" s="20">
        <v>25437</v>
      </c>
      <c r="L38" s="22">
        <f t="shared" si="1"/>
        <v>146050</v>
      </c>
    </row>
    <row r="39" spans="1:12" s="5" customFormat="1" ht="15">
      <c r="A39" s="16">
        <v>19</v>
      </c>
      <c r="B39" s="16">
        <v>64733</v>
      </c>
      <c r="C39" s="16">
        <v>112128</v>
      </c>
      <c r="D39" s="16">
        <v>693</v>
      </c>
      <c r="E39" s="17" t="s">
        <v>43</v>
      </c>
      <c r="F39" s="18" t="s">
        <v>46</v>
      </c>
      <c r="G39" s="18" t="s">
        <v>66</v>
      </c>
      <c r="H39" s="16" t="s">
        <v>15</v>
      </c>
      <c r="I39" s="19">
        <v>10361</v>
      </c>
      <c r="J39" s="20">
        <v>114631</v>
      </c>
      <c r="K39" s="20">
        <v>31618</v>
      </c>
      <c r="L39" s="22">
        <f t="shared" si="1"/>
        <v>156610</v>
      </c>
    </row>
    <row r="40" spans="1:12" s="5" customFormat="1" ht="15">
      <c r="A40" s="16">
        <v>19</v>
      </c>
      <c r="B40" s="16">
        <v>64733</v>
      </c>
      <c r="C40" s="16">
        <v>112227</v>
      </c>
      <c r="D40" s="16">
        <v>813</v>
      </c>
      <c r="E40" s="17" t="s">
        <v>43</v>
      </c>
      <c r="F40" s="18" t="s">
        <v>46</v>
      </c>
      <c r="G40" s="18" t="s">
        <v>67</v>
      </c>
      <c r="H40" s="16" t="s">
        <v>15</v>
      </c>
      <c r="I40" s="19">
        <v>7504</v>
      </c>
      <c r="J40" s="20">
        <v>68413</v>
      </c>
      <c r="K40" s="20">
        <v>22830</v>
      </c>
      <c r="L40" s="22">
        <f t="shared" si="1"/>
        <v>98747</v>
      </c>
    </row>
    <row r="41" spans="1:12" s="5" customFormat="1" ht="15">
      <c r="A41" s="16">
        <v>19</v>
      </c>
      <c r="B41" s="16">
        <v>64733</v>
      </c>
      <c r="C41" s="16">
        <v>112235</v>
      </c>
      <c r="D41" s="16">
        <v>827</v>
      </c>
      <c r="E41" s="17" t="s">
        <v>43</v>
      </c>
      <c r="F41" s="18" t="s">
        <v>46</v>
      </c>
      <c r="G41" s="18" t="s">
        <v>68</v>
      </c>
      <c r="H41" s="16" t="s">
        <v>15</v>
      </c>
      <c r="I41" s="19">
        <v>2552</v>
      </c>
      <c r="J41" s="20">
        <v>22394</v>
      </c>
      <c r="K41" s="20">
        <v>7954</v>
      </c>
      <c r="L41" s="22">
        <f t="shared" si="1"/>
        <v>32900</v>
      </c>
    </row>
    <row r="42" spans="1:12" s="5" customFormat="1" ht="15">
      <c r="A42" s="16">
        <v>19</v>
      </c>
      <c r="B42" s="16">
        <v>64733</v>
      </c>
      <c r="C42" s="16">
        <v>112540</v>
      </c>
      <c r="D42" s="16">
        <v>832</v>
      </c>
      <c r="E42" s="17" t="s">
        <v>43</v>
      </c>
      <c r="F42" s="18" t="s">
        <v>46</v>
      </c>
      <c r="G42" s="18" t="s">
        <v>69</v>
      </c>
      <c r="H42" s="16" t="s">
        <v>15</v>
      </c>
      <c r="I42" s="19">
        <v>6803</v>
      </c>
      <c r="J42" s="20">
        <v>75266</v>
      </c>
      <c r="K42" s="20">
        <v>20393</v>
      </c>
      <c r="L42" s="22">
        <f t="shared" si="1"/>
        <v>102462</v>
      </c>
    </row>
    <row r="43" spans="1:12" s="5" customFormat="1" ht="15">
      <c r="A43" s="16">
        <v>19</v>
      </c>
      <c r="B43" s="16">
        <v>64733</v>
      </c>
      <c r="C43" s="16">
        <v>112557</v>
      </c>
      <c r="D43" s="16">
        <v>833</v>
      </c>
      <c r="E43" s="17" t="s">
        <v>43</v>
      </c>
      <c r="F43" s="18" t="s">
        <v>46</v>
      </c>
      <c r="G43" s="18" t="s">
        <v>70</v>
      </c>
      <c r="H43" s="16" t="s">
        <v>15</v>
      </c>
      <c r="I43" s="19">
        <v>0</v>
      </c>
      <c r="J43" s="20">
        <v>0</v>
      </c>
      <c r="K43" s="20">
        <v>0</v>
      </c>
      <c r="L43" s="22">
        <f t="shared" si="1"/>
        <v>0</v>
      </c>
    </row>
    <row r="44" spans="1:12" s="5" customFormat="1" ht="15">
      <c r="A44" s="16">
        <v>19</v>
      </c>
      <c r="B44" s="16">
        <v>64733</v>
      </c>
      <c r="C44" s="16">
        <v>114942</v>
      </c>
      <c r="D44" s="16">
        <v>926</v>
      </c>
      <c r="E44" s="17" t="s">
        <v>43</v>
      </c>
      <c r="F44" s="18" t="s">
        <v>46</v>
      </c>
      <c r="G44" s="18" t="s">
        <v>71</v>
      </c>
      <c r="H44" s="16" t="s">
        <v>15</v>
      </c>
      <c r="I44" s="19">
        <v>5888</v>
      </c>
      <c r="J44" s="20">
        <v>65149</v>
      </c>
      <c r="K44" s="20">
        <v>18342</v>
      </c>
      <c r="L44" s="22">
        <f t="shared" si="1"/>
        <v>89379</v>
      </c>
    </row>
    <row r="45" spans="1:12" s="5" customFormat="1" ht="15">
      <c r="A45" s="16">
        <v>19</v>
      </c>
      <c r="B45" s="16">
        <v>64733</v>
      </c>
      <c r="C45" s="16">
        <v>114959</v>
      </c>
      <c r="D45" s="16">
        <v>931</v>
      </c>
      <c r="E45" s="17" t="s">
        <v>43</v>
      </c>
      <c r="F45" s="18" t="s">
        <v>46</v>
      </c>
      <c r="G45" s="18" t="s">
        <v>72</v>
      </c>
      <c r="H45" s="16" t="s">
        <v>15</v>
      </c>
      <c r="I45" s="19">
        <v>4167</v>
      </c>
      <c r="J45" s="20">
        <v>37990</v>
      </c>
      <c r="K45" s="20">
        <v>12677</v>
      </c>
      <c r="L45" s="22">
        <f t="shared" si="1"/>
        <v>54834</v>
      </c>
    </row>
    <row r="46" spans="1:12" s="5" customFormat="1" ht="15">
      <c r="A46" s="16">
        <v>19</v>
      </c>
      <c r="B46" s="16">
        <v>64733</v>
      </c>
      <c r="C46" s="16">
        <v>115030</v>
      </c>
      <c r="D46" s="16">
        <v>917</v>
      </c>
      <c r="E46" s="17" t="s">
        <v>43</v>
      </c>
      <c r="F46" s="18" t="s">
        <v>46</v>
      </c>
      <c r="G46" s="18" t="s">
        <v>73</v>
      </c>
      <c r="H46" s="16" t="s">
        <v>15</v>
      </c>
      <c r="I46" s="19">
        <v>858</v>
      </c>
      <c r="J46" s="20">
        <v>7819</v>
      </c>
      <c r="K46" s="20">
        <v>3811</v>
      </c>
      <c r="L46" s="22">
        <f t="shared" si="1"/>
        <v>12488</v>
      </c>
    </row>
    <row r="47" spans="1:12" s="5" customFormat="1" ht="30.75">
      <c r="A47" s="16">
        <v>19</v>
      </c>
      <c r="B47" s="16">
        <v>64733</v>
      </c>
      <c r="C47" s="16">
        <v>115113</v>
      </c>
      <c r="D47" s="16">
        <v>936</v>
      </c>
      <c r="E47" s="17" t="s">
        <v>43</v>
      </c>
      <c r="F47" s="18" t="s">
        <v>46</v>
      </c>
      <c r="G47" s="25" t="s">
        <v>74</v>
      </c>
      <c r="H47" s="16" t="s">
        <v>15</v>
      </c>
      <c r="I47" s="19">
        <v>2014</v>
      </c>
      <c r="J47" s="20">
        <v>18359</v>
      </c>
      <c r="K47" s="20">
        <v>6126</v>
      </c>
      <c r="L47" s="22">
        <f t="shared" si="1"/>
        <v>26499</v>
      </c>
    </row>
    <row r="48" spans="1:12" s="5" customFormat="1" ht="15">
      <c r="A48" s="16">
        <v>19</v>
      </c>
      <c r="B48" s="16">
        <v>64733</v>
      </c>
      <c r="C48" s="16">
        <v>115121</v>
      </c>
      <c r="D48" s="16">
        <v>935</v>
      </c>
      <c r="E48" s="17" t="s">
        <v>43</v>
      </c>
      <c r="F48" s="18" t="s">
        <v>46</v>
      </c>
      <c r="G48" s="18" t="s">
        <v>75</v>
      </c>
      <c r="H48" s="16" t="s">
        <v>15</v>
      </c>
      <c r="I48" s="19">
        <v>543</v>
      </c>
      <c r="J48" s="20">
        <v>6012</v>
      </c>
      <c r="K48" s="20">
        <v>2279</v>
      </c>
      <c r="L48" s="22">
        <f t="shared" si="1"/>
        <v>8834</v>
      </c>
    </row>
    <row r="49" spans="1:12" s="5" customFormat="1" ht="15">
      <c r="A49" s="16">
        <v>19</v>
      </c>
      <c r="B49" s="16">
        <v>64733</v>
      </c>
      <c r="C49" s="16">
        <v>115212</v>
      </c>
      <c r="D49" s="16">
        <v>906</v>
      </c>
      <c r="E49" s="17" t="s">
        <v>43</v>
      </c>
      <c r="F49" s="18" t="s">
        <v>46</v>
      </c>
      <c r="G49" s="18" t="s">
        <v>76</v>
      </c>
      <c r="H49" s="16" t="s">
        <v>15</v>
      </c>
      <c r="I49" s="19">
        <v>2139</v>
      </c>
      <c r="J49" s="20">
        <v>23665</v>
      </c>
      <c r="K49" s="20">
        <v>6507</v>
      </c>
      <c r="L49" s="22">
        <f t="shared" si="1"/>
        <v>32311</v>
      </c>
    </row>
    <row r="50" spans="1:12" s="5" customFormat="1" ht="15">
      <c r="A50" s="16">
        <v>19</v>
      </c>
      <c r="B50" s="16">
        <v>64733</v>
      </c>
      <c r="C50" s="16">
        <v>115261</v>
      </c>
      <c r="D50" s="16">
        <v>951</v>
      </c>
      <c r="E50" s="17" t="s">
        <v>43</v>
      </c>
      <c r="F50" s="18" t="s">
        <v>46</v>
      </c>
      <c r="G50" s="18" t="s">
        <v>77</v>
      </c>
      <c r="H50" s="16" t="s">
        <v>15</v>
      </c>
      <c r="I50" s="19">
        <v>6713</v>
      </c>
      <c r="J50" s="20">
        <v>61204</v>
      </c>
      <c r="K50" s="20">
        <v>20663</v>
      </c>
      <c r="L50" s="22">
        <f t="shared" si="1"/>
        <v>88580</v>
      </c>
    </row>
    <row r="51" spans="1:12" s="5" customFormat="1" ht="15">
      <c r="A51" s="16">
        <v>19</v>
      </c>
      <c r="B51" s="16">
        <v>64733</v>
      </c>
      <c r="C51" s="16">
        <v>115311</v>
      </c>
      <c r="D51" s="16">
        <v>944</v>
      </c>
      <c r="E51" s="17" t="s">
        <v>43</v>
      </c>
      <c r="F51" s="18" t="s">
        <v>46</v>
      </c>
      <c r="G51" s="18" t="s">
        <v>78</v>
      </c>
      <c r="H51" s="16" t="s">
        <v>15</v>
      </c>
      <c r="I51" s="19">
        <v>833</v>
      </c>
      <c r="J51" s="20">
        <v>7597</v>
      </c>
      <c r="K51" s="20">
        <v>2535</v>
      </c>
      <c r="L51" s="22">
        <f t="shared" si="1"/>
        <v>10965</v>
      </c>
    </row>
    <row r="52" spans="1:12" s="5" customFormat="1" ht="15">
      <c r="A52" s="16">
        <v>19</v>
      </c>
      <c r="B52" s="16">
        <v>64733</v>
      </c>
      <c r="C52" s="16">
        <v>115766</v>
      </c>
      <c r="D52" s="16">
        <v>958</v>
      </c>
      <c r="E52" s="17" t="s">
        <v>43</v>
      </c>
      <c r="F52" s="18" t="s">
        <v>46</v>
      </c>
      <c r="G52" s="18" t="s">
        <v>79</v>
      </c>
      <c r="H52" s="16" t="s">
        <v>15</v>
      </c>
      <c r="I52" s="19">
        <v>3382</v>
      </c>
      <c r="J52" s="20">
        <v>30826</v>
      </c>
      <c r="K52" s="20">
        <v>10287</v>
      </c>
      <c r="L52" s="22">
        <f t="shared" si="1"/>
        <v>44495</v>
      </c>
    </row>
    <row r="53" spans="1:12" s="5" customFormat="1" ht="15">
      <c r="A53" s="16">
        <v>19</v>
      </c>
      <c r="B53" s="16">
        <v>64733</v>
      </c>
      <c r="C53" s="16">
        <v>115782</v>
      </c>
      <c r="D53" s="16">
        <v>961</v>
      </c>
      <c r="E53" s="17" t="s">
        <v>43</v>
      </c>
      <c r="F53" s="18" t="s">
        <v>46</v>
      </c>
      <c r="G53" s="18" t="s">
        <v>80</v>
      </c>
      <c r="H53" s="16" t="s">
        <v>15</v>
      </c>
      <c r="I53" s="19">
        <v>1316</v>
      </c>
      <c r="J53" s="20">
        <v>11993</v>
      </c>
      <c r="K53" s="20">
        <v>4002</v>
      </c>
      <c r="L53" s="22">
        <f t="shared" si="1"/>
        <v>17311</v>
      </c>
    </row>
    <row r="54" spans="1:12" s="5" customFormat="1" ht="15">
      <c r="A54" s="16">
        <v>19</v>
      </c>
      <c r="B54" s="16">
        <v>64733</v>
      </c>
      <c r="C54" s="16">
        <v>116533</v>
      </c>
      <c r="D54" s="16">
        <v>969</v>
      </c>
      <c r="E54" s="17" t="s">
        <v>43</v>
      </c>
      <c r="F54" s="18" t="s">
        <v>46</v>
      </c>
      <c r="G54" s="18" t="s">
        <v>81</v>
      </c>
      <c r="H54" s="16" t="s">
        <v>15</v>
      </c>
      <c r="I54" s="19">
        <v>7973</v>
      </c>
      <c r="J54" s="20">
        <v>72689</v>
      </c>
      <c r="K54" s="20">
        <v>24257</v>
      </c>
      <c r="L54" s="22">
        <f t="shared" si="1"/>
        <v>104919</v>
      </c>
    </row>
    <row r="55" spans="1:12" s="5" customFormat="1" ht="15">
      <c r="A55" s="16">
        <v>19</v>
      </c>
      <c r="B55" s="16">
        <v>64733</v>
      </c>
      <c r="C55" s="16">
        <v>117614</v>
      </c>
      <c r="D55" s="16">
        <v>998</v>
      </c>
      <c r="E55" s="17" t="s">
        <v>43</v>
      </c>
      <c r="F55" s="18" t="s">
        <v>46</v>
      </c>
      <c r="G55" s="18" t="s">
        <v>82</v>
      </c>
      <c r="H55" s="16" t="s">
        <v>15</v>
      </c>
      <c r="I55" s="19">
        <v>5599</v>
      </c>
      <c r="J55" s="20">
        <v>51045</v>
      </c>
      <c r="K55" s="20">
        <v>17034</v>
      </c>
      <c r="L55" s="22">
        <f t="shared" si="1"/>
        <v>73678</v>
      </c>
    </row>
    <row r="56" spans="1:12" s="5" customFormat="1" ht="15">
      <c r="A56" s="16">
        <v>19</v>
      </c>
      <c r="B56" s="16">
        <v>64733</v>
      </c>
      <c r="C56" s="16">
        <v>117622</v>
      </c>
      <c r="D56" s="16">
        <v>986</v>
      </c>
      <c r="E56" s="17" t="s">
        <v>43</v>
      </c>
      <c r="F56" s="18" t="s">
        <v>46</v>
      </c>
      <c r="G56" s="18" t="s">
        <v>83</v>
      </c>
      <c r="H56" s="16" t="s">
        <v>15</v>
      </c>
      <c r="I56" s="19">
        <v>995</v>
      </c>
      <c r="J56" s="20">
        <v>9067</v>
      </c>
      <c r="K56" s="20">
        <v>3307</v>
      </c>
      <c r="L56" s="22">
        <f t="shared" si="1"/>
        <v>13369</v>
      </c>
    </row>
    <row r="57" spans="1:12" s="5" customFormat="1" ht="15">
      <c r="A57" s="16">
        <v>19</v>
      </c>
      <c r="B57" s="16">
        <v>64733</v>
      </c>
      <c r="C57" s="16">
        <v>117630</v>
      </c>
      <c r="D57" s="16">
        <v>987</v>
      </c>
      <c r="E57" s="17" t="s">
        <v>43</v>
      </c>
      <c r="F57" s="18" t="s">
        <v>46</v>
      </c>
      <c r="G57" s="18" t="s">
        <v>84</v>
      </c>
      <c r="H57" s="16" t="s">
        <v>15</v>
      </c>
      <c r="I57" s="19">
        <v>1080</v>
      </c>
      <c r="J57" s="20">
        <v>9841</v>
      </c>
      <c r="K57" s="20">
        <v>3603</v>
      </c>
      <c r="L57" s="22">
        <f t="shared" si="1"/>
        <v>14524</v>
      </c>
    </row>
    <row r="58" spans="1:12" s="5" customFormat="1" ht="15">
      <c r="A58" s="16">
        <v>19</v>
      </c>
      <c r="B58" s="16">
        <v>64733</v>
      </c>
      <c r="C58" s="16">
        <v>117846</v>
      </c>
      <c r="D58" s="16">
        <v>1007</v>
      </c>
      <c r="E58" s="17" t="s">
        <v>43</v>
      </c>
      <c r="F58" s="18" t="s">
        <v>46</v>
      </c>
      <c r="G58" s="18" t="s">
        <v>85</v>
      </c>
      <c r="H58" s="16" t="s">
        <v>15</v>
      </c>
      <c r="I58" s="19">
        <v>4043</v>
      </c>
      <c r="J58" s="20">
        <v>36858</v>
      </c>
      <c r="K58" s="20">
        <v>12299</v>
      </c>
      <c r="L58" s="22">
        <f t="shared" si="1"/>
        <v>53200</v>
      </c>
    </row>
    <row r="59" spans="1:12" s="5" customFormat="1" ht="15">
      <c r="A59" s="16">
        <v>19</v>
      </c>
      <c r="B59" s="16">
        <v>64733</v>
      </c>
      <c r="C59" s="16">
        <v>117895</v>
      </c>
      <c r="D59" s="16">
        <v>1014</v>
      </c>
      <c r="E59" s="17" t="s">
        <v>43</v>
      </c>
      <c r="F59" s="18" t="s">
        <v>46</v>
      </c>
      <c r="G59" s="18" t="s">
        <v>86</v>
      </c>
      <c r="H59" s="16" t="s">
        <v>15</v>
      </c>
      <c r="I59" s="19">
        <v>6624</v>
      </c>
      <c r="J59" s="20">
        <v>60391</v>
      </c>
      <c r="K59" s="20">
        <v>20153</v>
      </c>
      <c r="L59" s="22">
        <f t="shared" si="1"/>
        <v>87168</v>
      </c>
    </row>
    <row r="60" spans="1:12" s="5" customFormat="1" ht="15">
      <c r="A60" s="16">
        <v>19</v>
      </c>
      <c r="B60" s="16">
        <v>64733</v>
      </c>
      <c r="C60" s="16">
        <v>117903</v>
      </c>
      <c r="D60" s="16">
        <v>1010</v>
      </c>
      <c r="E60" s="17" t="s">
        <v>43</v>
      </c>
      <c r="F60" s="18" t="s">
        <v>46</v>
      </c>
      <c r="G60" s="18" t="s">
        <v>87</v>
      </c>
      <c r="H60" s="16" t="s">
        <v>15</v>
      </c>
      <c r="I60" s="19">
        <v>7356</v>
      </c>
      <c r="J60" s="20">
        <v>63246</v>
      </c>
      <c r="K60" s="20">
        <v>22379</v>
      </c>
      <c r="L60" s="22">
        <f t="shared" si="1"/>
        <v>92981</v>
      </c>
    </row>
    <row r="61" spans="1:12" s="5" customFormat="1" ht="15">
      <c r="A61" s="16">
        <v>19</v>
      </c>
      <c r="B61" s="16">
        <v>64733</v>
      </c>
      <c r="C61" s="16">
        <v>117911</v>
      </c>
      <c r="D61" s="16">
        <v>1020</v>
      </c>
      <c r="E61" s="17" t="s">
        <v>43</v>
      </c>
      <c r="F61" s="18" t="s">
        <v>46</v>
      </c>
      <c r="G61" s="18" t="s">
        <v>88</v>
      </c>
      <c r="H61" s="16" t="s">
        <v>15</v>
      </c>
      <c r="I61" s="19">
        <v>10357</v>
      </c>
      <c r="J61" s="20">
        <v>114594</v>
      </c>
      <c r="K61" s="20">
        <v>31507</v>
      </c>
      <c r="L61" s="22">
        <f t="shared" si="1"/>
        <v>156458</v>
      </c>
    </row>
    <row r="62" spans="1:12" s="5" customFormat="1" ht="15">
      <c r="A62" s="16">
        <v>19</v>
      </c>
      <c r="B62" s="16">
        <v>64733</v>
      </c>
      <c r="C62" s="16">
        <v>117929</v>
      </c>
      <c r="D62" s="16">
        <v>1040</v>
      </c>
      <c r="E62" s="17" t="s">
        <v>43</v>
      </c>
      <c r="F62" s="18" t="s">
        <v>46</v>
      </c>
      <c r="G62" s="18" t="s">
        <v>89</v>
      </c>
      <c r="H62" s="16" t="s">
        <v>15</v>
      </c>
      <c r="I62" s="19">
        <v>1374</v>
      </c>
      <c r="J62" s="20">
        <v>11812</v>
      </c>
      <c r="K62" s="20">
        <v>4180</v>
      </c>
      <c r="L62" s="22">
        <f t="shared" si="1"/>
        <v>17366</v>
      </c>
    </row>
    <row r="63" spans="1:12" s="5" customFormat="1" ht="15">
      <c r="A63" s="16">
        <v>19</v>
      </c>
      <c r="B63" s="16">
        <v>64733</v>
      </c>
      <c r="C63" s="16">
        <v>117945</v>
      </c>
      <c r="D63" s="16">
        <v>1038</v>
      </c>
      <c r="E63" s="17" t="s">
        <v>43</v>
      </c>
      <c r="F63" s="18" t="s">
        <v>46</v>
      </c>
      <c r="G63" s="18" t="s">
        <v>90</v>
      </c>
      <c r="H63" s="16" t="s">
        <v>15</v>
      </c>
      <c r="I63" s="19">
        <v>2842</v>
      </c>
      <c r="J63" s="20">
        <v>24439</v>
      </c>
      <c r="K63" s="20">
        <v>8647</v>
      </c>
      <c r="L63" s="22">
        <f t="shared" si="1"/>
        <v>35928</v>
      </c>
    </row>
    <row r="64" spans="1:12" s="5" customFormat="1" ht="15">
      <c r="A64" s="16">
        <v>19</v>
      </c>
      <c r="B64" s="16">
        <v>64733</v>
      </c>
      <c r="C64" s="16">
        <v>117952</v>
      </c>
      <c r="D64" s="16">
        <v>1037</v>
      </c>
      <c r="E64" s="17" t="s">
        <v>43</v>
      </c>
      <c r="F64" s="18" t="s">
        <v>46</v>
      </c>
      <c r="G64" s="18" t="s">
        <v>91</v>
      </c>
      <c r="H64" s="16" t="s">
        <v>15</v>
      </c>
      <c r="I64" s="19">
        <v>2351</v>
      </c>
      <c r="J64" s="20">
        <v>20220</v>
      </c>
      <c r="K64" s="20">
        <v>7428</v>
      </c>
      <c r="L64" s="22">
        <f t="shared" si="1"/>
        <v>29999</v>
      </c>
    </row>
    <row r="65" spans="1:12" s="5" customFormat="1" ht="15">
      <c r="A65" s="16">
        <v>19</v>
      </c>
      <c r="B65" s="16">
        <v>64733</v>
      </c>
      <c r="C65" s="16">
        <v>118570</v>
      </c>
      <c r="D65" s="16">
        <v>1052</v>
      </c>
      <c r="E65" s="17" t="s">
        <v>43</v>
      </c>
      <c r="F65" s="18" t="s">
        <v>46</v>
      </c>
      <c r="G65" s="18" t="s">
        <v>92</v>
      </c>
      <c r="H65" s="16" t="s">
        <v>15</v>
      </c>
      <c r="I65" s="19">
        <v>17060</v>
      </c>
      <c r="J65" s="20">
        <v>196883</v>
      </c>
      <c r="K65" s="20">
        <v>47485</v>
      </c>
      <c r="L65" s="22">
        <f t="shared" si="1"/>
        <v>261428</v>
      </c>
    </row>
    <row r="66" spans="1:12" s="5" customFormat="1" ht="15">
      <c r="A66" s="16">
        <v>19</v>
      </c>
      <c r="B66" s="16">
        <v>64733</v>
      </c>
      <c r="C66" s="16">
        <v>118588</v>
      </c>
      <c r="D66" s="16">
        <v>1050</v>
      </c>
      <c r="E66" s="17" t="s">
        <v>43</v>
      </c>
      <c r="F66" s="18" t="s">
        <v>46</v>
      </c>
      <c r="G66" s="18" t="s">
        <v>93</v>
      </c>
      <c r="H66" s="16" t="s">
        <v>15</v>
      </c>
      <c r="I66" s="19">
        <v>18988</v>
      </c>
      <c r="J66" s="20">
        <v>219128</v>
      </c>
      <c r="K66" s="20">
        <v>52773</v>
      </c>
      <c r="L66" s="22">
        <f t="shared" si="1"/>
        <v>290889</v>
      </c>
    </row>
    <row r="67" spans="1:12" s="5" customFormat="1" ht="15">
      <c r="A67" s="16">
        <v>19</v>
      </c>
      <c r="B67" s="16">
        <v>64733</v>
      </c>
      <c r="C67" s="16">
        <v>118596</v>
      </c>
      <c r="D67" s="16">
        <v>1051</v>
      </c>
      <c r="E67" s="17" t="s">
        <v>43</v>
      </c>
      <c r="F67" s="18" t="s">
        <v>46</v>
      </c>
      <c r="G67" s="18" t="s">
        <v>94</v>
      </c>
      <c r="H67" s="16" t="s">
        <v>15</v>
      </c>
      <c r="I67" s="19">
        <v>15453</v>
      </c>
      <c r="J67" s="20">
        <v>178324</v>
      </c>
      <c r="K67" s="20">
        <v>44267</v>
      </c>
      <c r="L67" s="22">
        <f t="shared" si="1"/>
        <v>238044</v>
      </c>
    </row>
    <row r="68" spans="1:12" s="5" customFormat="1" ht="15">
      <c r="A68" s="16">
        <v>19</v>
      </c>
      <c r="B68" s="16">
        <v>64774</v>
      </c>
      <c r="C68" s="16">
        <v>118562</v>
      </c>
      <c r="D68" s="16">
        <v>1046</v>
      </c>
      <c r="E68" s="17" t="s">
        <v>43</v>
      </c>
      <c r="F68" s="18" t="s">
        <v>95</v>
      </c>
      <c r="G68" s="18" t="s">
        <v>96</v>
      </c>
      <c r="H68" s="16" t="s">
        <v>15</v>
      </c>
      <c r="I68" s="19">
        <v>3944</v>
      </c>
      <c r="J68" s="20">
        <v>45728</v>
      </c>
      <c r="K68" s="20">
        <v>2064</v>
      </c>
      <c r="L68" s="22">
        <f aca="true" t="shared" si="2" ref="L68:L99">SUM(I68:K68)</f>
        <v>51736</v>
      </c>
    </row>
    <row r="69" spans="1:12" s="5" customFormat="1" ht="15">
      <c r="A69" s="16">
        <v>19</v>
      </c>
      <c r="B69" s="16">
        <v>64881</v>
      </c>
      <c r="C69" s="16">
        <v>113464</v>
      </c>
      <c r="D69" s="16">
        <v>847</v>
      </c>
      <c r="E69" s="17" t="s">
        <v>43</v>
      </c>
      <c r="F69" s="18" t="s">
        <v>97</v>
      </c>
      <c r="G69" s="18" t="s">
        <v>98</v>
      </c>
      <c r="H69" s="16" t="s">
        <v>15</v>
      </c>
      <c r="I69" s="19">
        <v>724</v>
      </c>
      <c r="J69" s="20">
        <v>5881</v>
      </c>
      <c r="K69" s="20">
        <v>5872</v>
      </c>
      <c r="L69" s="22">
        <f t="shared" si="2"/>
        <v>12477</v>
      </c>
    </row>
    <row r="70" spans="1:12" s="5" customFormat="1" ht="15">
      <c r="A70" s="16">
        <v>19</v>
      </c>
      <c r="B70" s="16">
        <v>64881</v>
      </c>
      <c r="C70" s="16">
        <v>113894</v>
      </c>
      <c r="D70" s="16">
        <v>857</v>
      </c>
      <c r="E70" s="17" t="s">
        <v>43</v>
      </c>
      <c r="F70" s="18" t="s">
        <v>97</v>
      </c>
      <c r="G70" s="17" t="s">
        <v>99</v>
      </c>
      <c r="H70" s="16" t="s">
        <v>15</v>
      </c>
      <c r="I70" s="19">
        <v>2373</v>
      </c>
      <c r="J70" s="20">
        <v>13426</v>
      </c>
      <c r="K70" s="20">
        <v>11873</v>
      </c>
      <c r="L70" s="22">
        <f t="shared" si="2"/>
        <v>27672</v>
      </c>
    </row>
    <row r="71" spans="1:12" s="5" customFormat="1" ht="15">
      <c r="A71" s="16">
        <v>19</v>
      </c>
      <c r="B71" s="16">
        <v>64881</v>
      </c>
      <c r="C71" s="16">
        <v>118075</v>
      </c>
      <c r="D71" s="16">
        <v>1031</v>
      </c>
      <c r="E71" s="17" t="s">
        <v>43</v>
      </c>
      <c r="F71" s="18" t="s">
        <v>97</v>
      </c>
      <c r="G71" s="18" t="s">
        <v>100</v>
      </c>
      <c r="H71" s="16" t="s">
        <v>15</v>
      </c>
      <c r="I71" s="19">
        <v>0</v>
      </c>
      <c r="J71" s="20">
        <v>0</v>
      </c>
      <c r="K71" s="20">
        <v>0</v>
      </c>
      <c r="L71" s="22">
        <f t="shared" si="2"/>
        <v>0</v>
      </c>
    </row>
    <row r="72" spans="1:12" s="5" customFormat="1" ht="15">
      <c r="A72" s="16">
        <v>19</v>
      </c>
      <c r="B72" s="16">
        <v>65136</v>
      </c>
      <c r="C72" s="16">
        <v>114439</v>
      </c>
      <c r="D72" s="16">
        <v>888</v>
      </c>
      <c r="E72" s="17" t="s">
        <v>43</v>
      </c>
      <c r="F72" s="18" t="s">
        <v>101</v>
      </c>
      <c r="G72" s="18" t="s">
        <v>102</v>
      </c>
      <c r="H72" s="16" t="s">
        <v>15</v>
      </c>
      <c r="I72" s="19">
        <v>0</v>
      </c>
      <c r="J72" s="20">
        <v>0</v>
      </c>
      <c r="K72" s="20">
        <v>0</v>
      </c>
      <c r="L72" s="22">
        <f t="shared" si="2"/>
        <v>0</v>
      </c>
    </row>
    <row r="73" spans="1:12" s="5" customFormat="1" ht="15">
      <c r="A73" s="16">
        <v>19</v>
      </c>
      <c r="B73" s="16">
        <v>65136</v>
      </c>
      <c r="C73" s="16">
        <v>117234</v>
      </c>
      <c r="D73" s="16">
        <v>981</v>
      </c>
      <c r="E73" s="17" t="s">
        <v>43</v>
      </c>
      <c r="F73" s="18" t="s">
        <v>101</v>
      </c>
      <c r="G73" s="18" t="s">
        <v>103</v>
      </c>
      <c r="H73" s="16" t="s">
        <v>15</v>
      </c>
      <c r="I73" s="19">
        <v>5745</v>
      </c>
      <c r="J73" s="20">
        <v>52538</v>
      </c>
      <c r="K73" s="20">
        <v>16010</v>
      </c>
      <c r="L73" s="22">
        <f t="shared" si="2"/>
        <v>74293</v>
      </c>
    </row>
    <row r="74" spans="1:12" s="5" customFormat="1" ht="18" customHeight="1">
      <c r="A74" s="16">
        <v>19</v>
      </c>
      <c r="B74" s="16">
        <v>76521</v>
      </c>
      <c r="C74" s="16">
        <v>117390</v>
      </c>
      <c r="D74" s="16">
        <v>964</v>
      </c>
      <c r="E74" s="17" t="s">
        <v>43</v>
      </c>
      <c r="F74" s="25" t="s">
        <v>104</v>
      </c>
      <c r="G74" s="18" t="s">
        <v>105</v>
      </c>
      <c r="H74" s="16" t="s">
        <v>15</v>
      </c>
      <c r="I74" s="19">
        <v>2224</v>
      </c>
      <c r="J74" s="20">
        <v>25098</v>
      </c>
      <c r="K74" s="20">
        <v>1936</v>
      </c>
      <c r="L74" s="22">
        <f t="shared" si="2"/>
        <v>29258</v>
      </c>
    </row>
    <row r="75" spans="1:12" s="5" customFormat="1" ht="15">
      <c r="A75" s="16">
        <v>20</v>
      </c>
      <c r="B75" s="16">
        <v>65243</v>
      </c>
      <c r="C75" s="16">
        <v>107938</v>
      </c>
      <c r="D75" s="16">
        <v>676</v>
      </c>
      <c r="E75" s="17" t="s">
        <v>106</v>
      </c>
      <c r="F75" s="18" t="s">
        <v>107</v>
      </c>
      <c r="G75" s="18" t="s">
        <v>108</v>
      </c>
      <c r="H75" s="16" t="s">
        <v>15</v>
      </c>
      <c r="I75" s="19">
        <v>1308</v>
      </c>
      <c r="J75" s="20">
        <v>12627</v>
      </c>
      <c r="K75" s="20">
        <v>3451</v>
      </c>
      <c r="L75" s="22">
        <f t="shared" si="2"/>
        <v>17386</v>
      </c>
    </row>
    <row r="76" spans="1:12" s="5" customFormat="1" ht="15">
      <c r="A76" s="16">
        <v>27</v>
      </c>
      <c r="B76" s="16">
        <v>65961</v>
      </c>
      <c r="C76" s="16">
        <v>6119663</v>
      </c>
      <c r="D76" s="16">
        <v>412</v>
      </c>
      <c r="E76" s="17" t="s">
        <v>109</v>
      </c>
      <c r="F76" s="18" t="s">
        <v>110</v>
      </c>
      <c r="G76" s="18" t="s">
        <v>111</v>
      </c>
      <c r="H76" s="16" t="s">
        <v>15</v>
      </c>
      <c r="I76" s="19">
        <v>587</v>
      </c>
      <c r="J76" s="20">
        <v>5457</v>
      </c>
      <c r="K76" s="21">
        <v>1863</v>
      </c>
      <c r="L76" s="22">
        <f t="shared" si="2"/>
        <v>7907</v>
      </c>
    </row>
    <row r="77" spans="1:12" s="5" customFormat="1" ht="15">
      <c r="A77" s="16">
        <v>27</v>
      </c>
      <c r="B77" s="16">
        <v>66050</v>
      </c>
      <c r="C77" s="16">
        <v>107292</v>
      </c>
      <c r="D77" s="16">
        <v>656</v>
      </c>
      <c r="E77" s="17" t="s">
        <v>109</v>
      </c>
      <c r="F77" s="17" t="s">
        <v>112</v>
      </c>
      <c r="G77" s="17" t="s">
        <v>113</v>
      </c>
      <c r="H77" s="16" t="s">
        <v>22</v>
      </c>
      <c r="I77" s="19">
        <v>6528</v>
      </c>
      <c r="J77" s="20">
        <v>56535</v>
      </c>
      <c r="K77" s="20">
        <v>17236</v>
      </c>
      <c r="L77" s="22">
        <f t="shared" si="2"/>
        <v>80299</v>
      </c>
    </row>
    <row r="78" spans="1:12" s="5" customFormat="1" ht="15">
      <c r="A78" s="16">
        <v>27</v>
      </c>
      <c r="B78" s="16">
        <v>75150</v>
      </c>
      <c r="C78" s="16">
        <v>118349</v>
      </c>
      <c r="D78" s="16">
        <v>1000</v>
      </c>
      <c r="E78" s="17" t="s">
        <v>109</v>
      </c>
      <c r="F78" s="18" t="s">
        <v>114</v>
      </c>
      <c r="G78" s="18" t="s">
        <v>115</v>
      </c>
      <c r="H78" s="16" t="s">
        <v>15</v>
      </c>
      <c r="I78" s="19">
        <v>497</v>
      </c>
      <c r="J78" s="20">
        <v>0</v>
      </c>
      <c r="K78" s="20">
        <v>5837</v>
      </c>
      <c r="L78" s="22">
        <f t="shared" si="2"/>
        <v>6334</v>
      </c>
    </row>
    <row r="79" spans="1:12" s="5" customFormat="1" ht="15">
      <c r="A79" s="16">
        <v>31</v>
      </c>
      <c r="B79" s="16">
        <v>66845</v>
      </c>
      <c r="C79" s="16">
        <v>117150</v>
      </c>
      <c r="D79" s="16">
        <v>979</v>
      </c>
      <c r="E79" s="17" t="s">
        <v>116</v>
      </c>
      <c r="F79" s="18" t="s">
        <v>117</v>
      </c>
      <c r="G79" s="18" t="s">
        <v>118</v>
      </c>
      <c r="H79" s="16" t="s">
        <v>22</v>
      </c>
      <c r="I79" s="19">
        <v>1889</v>
      </c>
      <c r="J79" s="20">
        <v>5382</v>
      </c>
      <c r="K79" s="20">
        <v>16937</v>
      </c>
      <c r="L79" s="22">
        <f t="shared" si="2"/>
        <v>24208</v>
      </c>
    </row>
    <row r="80" spans="1:12" s="5" customFormat="1" ht="15">
      <c r="A80" s="16">
        <v>31</v>
      </c>
      <c r="B80" s="16">
        <v>75085</v>
      </c>
      <c r="C80" s="16">
        <v>114371</v>
      </c>
      <c r="D80" s="16">
        <v>900</v>
      </c>
      <c r="E80" s="17" t="s">
        <v>116</v>
      </c>
      <c r="F80" s="18" t="s">
        <v>119</v>
      </c>
      <c r="G80" s="18" t="s">
        <v>120</v>
      </c>
      <c r="H80" s="16" t="s">
        <v>15</v>
      </c>
      <c r="I80" s="19">
        <v>2053</v>
      </c>
      <c r="J80" s="20">
        <v>11298</v>
      </c>
      <c r="K80" s="20">
        <v>12958</v>
      </c>
      <c r="L80" s="22">
        <f t="shared" si="2"/>
        <v>26309</v>
      </c>
    </row>
    <row r="81" spans="1:12" s="5" customFormat="1" ht="30.75">
      <c r="A81" s="16">
        <v>33</v>
      </c>
      <c r="B81" s="16">
        <v>67082</v>
      </c>
      <c r="C81" s="16">
        <v>115162</v>
      </c>
      <c r="D81" s="16">
        <v>902</v>
      </c>
      <c r="E81" s="17" t="s">
        <v>121</v>
      </c>
      <c r="F81" s="18" t="s">
        <v>122</v>
      </c>
      <c r="G81" s="25" t="s">
        <v>123</v>
      </c>
      <c r="H81" s="16" t="s">
        <v>22</v>
      </c>
      <c r="I81" s="19">
        <v>0</v>
      </c>
      <c r="J81" s="20">
        <v>0</v>
      </c>
      <c r="K81" s="20">
        <v>0</v>
      </c>
      <c r="L81" s="22">
        <f t="shared" si="2"/>
        <v>0</v>
      </c>
    </row>
    <row r="82" spans="1:12" s="5" customFormat="1" ht="15">
      <c r="A82" s="16">
        <v>34</v>
      </c>
      <c r="B82" s="16">
        <v>67439</v>
      </c>
      <c r="C82" s="16">
        <v>111757</v>
      </c>
      <c r="D82" s="16">
        <v>775</v>
      </c>
      <c r="E82" s="17" t="s">
        <v>124</v>
      </c>
      <c r="F82" s="18" t="s">
        <v>125</v>
      </c>
      <c r="G82" s="18" t="s">
        <v>126</v>
      </c>
      <c r="H82" s="16" t="s">
        <v>15</v>
      </c>
      <c r="I82" s="19">
        <v>200</v>
      </c>
      <c r="J82" s="20">
        <v>1730</v>
      </c>
      <c r="K82" s="20">
        <v>850</v>
      </c>
      <c r="L82" s="22">
        <f t="shared" si="2"/>
        <v>2780</v>
      </c>
    </row>
    <row r="83" spans="1:12" s="5" customFormat="1" ht="15">
      <c r="A83" s="16">
        <v>34</v>
      </c>
      <c r="B83" s="16">
        <v>76505</v>
      </c>
      <c r="C83" s="16">
        <v>113878</v>
      </c>
      <c r="D83" s="16">
        <v>862</v>
      </c>
      <c r="E83" s="17" t="s">
        <v>124</v>
      </c>
      <c r="F83" s="18" t="s">
        <v>127</v>
      </c>
      <c r="G83" s="18" t="s">
        <v>128</v>
      </c>
      <c r="H83" s="16" t="s">
        <v>15</v>
      </c>
      <c r="I83" s="19">
        <v>103</v>
      </c>
      <c r="J83" s="20">
        <v>921</v>
      </c>
      <c r="K83" s="20">
        <v>685</v>
      </c>
      <c r="L83" s="22">
        <f t="shared" si="2"/>
        <v>1709</v>
      </c>
    </row>
    <row r="84" spans="1:12" s="5" customFormat="1" ht="15">
      <c r="A84" s="16">
        <v>34</v>
      </c>
      <c r="B84" s="16">
        <v>76505</v>
      </c>
      <c r="C84" s="16">
        <v>114280</v>
      </c>
      <c r="D84" s="16">
        <v>877</v>
      </c>
      <c r="E84" s="17" t="s">
        <v>124</v>
      </c>
      <c r="F84" s="18" t="s">
        <v>127</v>
      </c>
      <c r="G84" s="18" t="s">
        <v>129</v>
      </c>
      <c r="H84" s="16" t="s">
        <v>15</v>
      </c>
      <c r="I84" s="19">
        <v>664</v>
      </c>
      <c r="J84" s="20">
        <v>7460</v>
      </c>
      <c r="K84" s="21">
        <v>1907</v>
      </c>
      <c r="L84" s="22">
        <f t="shared" si="2"/>
        <v>10031</v>
      </c>
    </row>
    <row r="85" spans="1:12" s="5" customFormat="1" ht="15">
      <c r="A85" s="16">
        <v>36</v>
      </c>
      <c r="B85" s="16">
        <v>10363</v>
      </c>
      <c r="C85" s="16">
        <v>115808</v>
      </c>
      <c r="D85" s="16">
        <v>903</v>
      </c>
      <c r="E85" s="17" t="s">
        <v>130</v>
      </c>
      <c r="F85" s="18" t="s">
        <v>131</v>
      </c>
      <c r="G85" s="18" t="s">
        <v>132</v>
      </c>
      <c r="H85" s="16" t="s">
        <v>15</v>
      </c>
      <c r="I85" s="19">
        <v>4254</v>
      </c>
      <c r="J85" s="20">
        <v>49525</v>
      </c>
      <c r="K85" s="20">
        <v>0</v>
      </c>
      <c r="L85" s="22">
        <f t="shared" si="2"/>
        <v>53779</v>
      </c>
    </row>
    <row r="86" spans="1:12" s="5" customFormat="1" ht="15">
      <c r="A86" s="16">
        <v>36</v>
      </c>
      <c r="B86" s="16">
        <v>67736</v>
      </c>
      <c r="C86" s="16">
        <v>116723</v>
      </c>
      <c r="D86" s="16">
        <v>968</v>
      </c>
      <c r="E86" s="17" t="s">
        <v>130</v>
      </c>
      <c r="F86" s="18" t="s">
        <v>133</v>
      </c>
      <c r="G86" s="18" t="s">
        <v>134</v>
      </c>
      <c r="H86" s="16" t="s">
        <v>22</v>
      </c>
      <c r="I86" s="19">
        <v>0</v>
      </c>
      <c r="J86" s="20">
        <v>0</v>
      </c>
      <c r="K86" s="21">
        <v>0</v>
      </c>
      <c r="L86" s="22">
        <f t="shared" si="2"/>
        <v>0</v>
      </c>
    </row>
    <row r="87" spans="1:12" s="5" customFormat="1" ht="15">
      <c r="A87" s="16">
        <v>36</v>
      </c>
      <c r="B87" s="16">
        <v>67827</v>
      </c>
      <c r="C87" s="16">
        <v>113928</v>
      </c>
      <c r="D87" s="16">
        <v>855</v>
      </c>
      <c r="E87" s="17" t="s">
        <v>130</v>
      </c>
      <c r="F87" s="18" t="s">
        <v>135</v>
      </c>
      <c r="G87" s="18" t="s">
        <v>136</v>
      </c>
      <c r="H87" s="16" t="s">
        <v>22</v>
      </c>
      <c r="I87" s="19">
        <v>3650</v>
      </c>
      <c r="J87" s="20">
        <v>50567</v>
      </c>
      <c r="K87" s="20">
        <v>924</v>
      </c>
      <c r="L87" s="22">
        <f t="shared" si="2"/>
        <v>55141</v>
      </c>
    </row>
    <row r="88" spans="1:12" s="5" customFormat="1" ht="15">
      <c r="A88" s="16">
        <v>36</v>
      </c>
      <c r="B88" s="16">
        <v>67876</v>
      </c>
      <c r="C88" s="16">
        <v>117192</v>
      </c>
      <c r="D88" s="16">
        <v>982</v>
      </c>
      <c r="E88" s="17" t="s">
        <v>130</v>
      </c>
      <c r="F88" s="18" t="s">
        <v>137</v>
      </c>
      <c r="G88" s="18" t="s">
        <v>138</v>
      </c>
      <c r="H88" s="16" t="s">
        <v>15</v>
      </c>
      <c r="I88" s="19">
        <v>2966</v>
      </c>
      <c r="J88" s="20">
        <v>32531</v>
      </c>
      <c r="K88" s="21">
        <v>2517</v>
      </c>
      <c r="L88" s="22">
        <f t="shared" si="2"/>
        <v>38014</v>
      </c>
    </row>
    <row r="89" spans="1:12" s="5" customFormat="1" ht="15">
      <c r="A89" s="16">
        <v>36</v>
      </c>
      <c r="B89" s="16">
        <v>75044</v>
      </c>
      <c r="C89" s="16">
        <v>112441</v>
      </c>
      <c r="D89" s="16">
        <v>801</v>
      </c>
      <c r="E89" s="17" t="s">
        <v>130</v>
      </c>
      <c r="F89" s="18" t="s">
        <v>139</v>
      </c>
      <c r="G89" s="18" t="s">
        <v>140</v>
      </c>
      <c r="H89" s="16" t="s">
        <v>15</v>
      </c>
      <c r="I89" s="19">
        <v>5176</v>
      </c>
      <c r="J89" s="20">
        <v>58384</v>
      </c>
      <c r="K89" s="20">
        <v>3783</v>
      </c>
      <c r="L89" s="22">
        <f t="shared" si="2"/>
        <v>67343</v>
      </c>
    </row>
    <row r="90" spans="1:12" s="5" customFormat="1" ht="15">
      <c r="A90" s="16">
        <v>37</v>
      </c>
      <c r="B90" s="16">
        <v>67983</v>
      </c>
      <c r="C90" s="16">
        <v>117887</v>
      </c>
      <c r="D90" s="16">
        <v>1021</v>
      </c>
      <c r="E90" s="17" t="s">
        <v>141</v>
      </c>
      <c r="F90" s="18" t="s">
        <v>142</v>
      </c>
      <c r="G90" s="18" t="s">
        <v>143</v>
      </c>
      <c r="H90" s="16" t="s">
        <v>15</v>
      </c>
      <c r="I90" s="19">
        <v>343</v>
      </c>
      <c r="J90" s="20">
        <v>1307</v>
      </c>
      <c r="K90" s="21">
        <v>3525</v>
      </c>
      <c r="L90" s="22">
        <f t="shared" si="2"/>
        <v>5175</v>
      </c>
    </row>
    <row r="91" spans="1:12" s="5" customFormat="1" ht="15">
      <c r="A91" s="16">
        <v>37</v>
      </c>
      <c r="B91" s="16">
        <v>68023</v>
      </c>
      <c r="C91" s="16">
        <v>6115778</v>
      </c>
      <c r="D91" s="16">
        <v>135</v>
      </c>
      <c r="E91" s="17" t="s">
        <v>141</v>
      </c>
      <c r="F91" s="18" t="s">
        <v>144</v>
      </c>
      <c r="G91" s="18" t="s">
        <v>145</v>
      </c>
      <c r="H91" s="16" t="s">
        <v>15</v>
      </c>
      <c r="I91" s="19">
        <v>6343</v>
      </c>
      <c r="J91" s="20">
        <v>33125</v>
      </c>
      <c r="K91" s="20">
        <v>43992</v>
      </c>
      <c r="L91" s="22">
        <f t="shared" si="2"/>
        <v>83460</v>
      </c>
    </row>
    <row r="92" spans="1:12" s="5" customFormat="1" ht="15">
      <c r="A92" s="16">
        <v>37</v>
      </c>
      <c r="B92" s="16">
        <v>68130</v>
      </c>
      <c r="C92" s="16">
        <v>117820</v>
      </c>
      <c r="D92" s="16">
        <v>1016</v>
      </c>
      <c r="E92" s="17" t="s">
        <v>141</v>
      </c>
      <c r="F92" s="18" t="s">
        <v>146</v>
      </c>
      <c r="G92" s="18" t="s">
        <v>147</v>
      </c>
      <c r="H92" s="16" t="s">
        <v>15</v>
      </c>
      <c r="I92" s="19">
        <v>5179</v>
      </c>
      <c r="J92" s="20">
        <v>27475</v>
      </c>
      <c r="K92" s="21">
        <v>41604</v>
      </c>
      <c r="L92" s="22">
        <f t="shared" si="2"/>
        <v>74258</v>
      </c>
    </row>
    <row r="93" spans="1:12" s="5" customFormat="1" ht="15">
      <c r="A93" s="16">
        <v>37</v>
      </c>
      <c r="B93" s="16">
        <v>68221</v>
      </c>
      <c r="C93" s="16">
        <v>101360</v>
      </c>
      <c r="D93" s="16">
        <v>553</v>
      </c>
      <c r="E93" s="17" t="s">
        <v>141</v>
      </c>
      <c r="F93" s="18" t="s">
        <v>148</v>
      </c>
      <c r="G93" s="18" t="s">
        <v>149</v>
      </c>
      <c r="H93" s="16" t="s">
        <v>15</v>
      </c>
      <c r="I93" s="19">
        <v>1369</v>
      </c>
      <c r="J93" s="20">
        <v>14122</v>
      </c>
      <c r="K93" s="20">
        <v>2525</v>
      </c>
      <c r="L93" s="22">
        <f t="shared" si="2"/>
        <v>18016</v>
      </c>
    </row>
    <row r="94" spans="1:12" s="5" customFormat="1" ht="15">
      <c r="A94" s="16">
        <v>37</v>
      </c>
      <c r="B94" s="16">
        <v>68338</v>
      </c>
      <c r="C94" s="16">
        <v>109157</v>
      </c>
      <c r="D94" s="16">
        <v>698</v>
      </c>
      <c r="E94" s="17" t="s">
        <v>141</v>
      </c>
      <c r="F94" s="18" t="s">
        <v>150</v>
      </c>
      <c r="G94" s="18" t="s">
        <v>151</v>
      </c>
      <c r="H94" s="16" t="s">
        <v>15</v>
      </c>
      <c r="I94" s="19">
        <v>0</v>
      </c>
      <c r="J94" s="20">
        <v>0</v>
      </c>
      <c r="K94" s="21">
        <v>0</v>
      </c>
      <c r="L94" s="22">
        <f t="shared" si="2"/>
        <v>0</v>
      </c>
    </row>
    <row r="95" spans="1:12" s="5" customFormat="1" ht="15">
      <c r="A95" s="16">
        <v>37</v>
      </c>
      <c r="B95" s="16">
        <v>68338</v>
      </c>
      <c r="C95" s="16">
        <v>118000</v>
      </c>
      <c r="D95" s="16">
        <v>1008</v>
      </c>
      <c r="E95" s="17" t="s">
        <v>141</v>
      </c>
      <c r="F95" s="18" t="s">
        <v>150</v>
      </c>
      <c r="G95" s="18" t="s">
        <v>152</v>
      </c>
      <c r="H95" s="16" t="s">
        <v>15</v>
      </c>
      <c r="I95" s="19">
        <v>699</v>
      </c>
      <c r="J95" s="20">
        <v>1868</v>
      </c>
      <c r="K95" s="20">
        <v>6630</v>
      </c>
      <c r="L95" s="22">
        <f t="shared" si="2"/>
        <v>9197</v>
      </c>
    </row>
    <row r="96" spans="1:12" s="5" customFormat="1" ht="15">
      <c r="A96" s="16">
        <v>37</v>
      </c>
      <c r="B96" s="16">
        <v>68452</v>
      </c>
      <c r="C96" s="16">
        <v>114264</v>
      </c>
      <c r="D96" s="16">
        <v>884</v>
      </c>
      <c r="E96" s="17" t="s">
        <v>141</v>
      </c>
      <c r="F96" s="18" t="s">
        <v>153</v>
      </c>
      <c r="G96" s="18" t="s">
        <v>154</v>
      </c>
      <c r="H96" s="16" t="s">
        <v>15</v>
      </c>
      <c r="I96" s="19">
        <v>2548</v>
      </c>
      <c r="J96" s="20">
        <v>23564</v>
      </c>
      <c r="K96" s="21">
        <v>12697</v>
      </c>
      <c r="L96" s="22">
        <f t="shared" si="2"/>
        <v>38809</v>
      </c>
    </row>
    <row r="97" spans="1:12" s="5" customFormat="1" ht="15">
      <c r="A97" s="16">
        <v>37</v>
      </c>
      <c r="B97" s="16">
        <v>76471</v>
      </c>
      <c r="C97" s="16">
        <v>114678</v>
      </c>
      <c r="D97" s="16">
        <v>756</v>
      </c>
      <c r="E97" s="17" t="s">
        <v>141</v>
      </c>
      <c r="F97" s="18" t="s">
        <v>155</v>
      </c>
      <c r="G97" s="18" t="s">
        <v>156</v>
      </c>
      <c r="H97" s="16" t="s">
        <v>15</v>
      </c>
      <c r="I97" s="19">
        <v>10552</v>
      </c>
      <c r="J97" s="20">
        <v>148857</v>
      </c>
      <c r="K97" s="20">
        <v>0</v>
      </c>
      <c r="L97" s="22">
        <f t="shared" si="2"/>
        <v>159409</v>
      </c>
    </row>
    <row r="98" spans="1:12" s="5" customFormat="1" ht="15">
      <c r="A98" s="16">
        <v>37</v>
      </c>
      <c r="B98" s="16">
        <v>76471</v>
      </c>
      <c r="C98" s="16">
        <v>114694</v>
      </c>
      <c r="D98" s="16">
        <v>756</v>
      </c>
      <c r="E98" s="17" t="s">
        <v>141</v>
      </c>
      <c r="F98" s="18" t="s">
        <v>155</v>
      </c>
      <c r="G98" s="18" t="s">
        <v>157</v>
      </c>
      <c r="H98" s="16" t="s">
        <v>15</v>
      </c>
      <c r="I98" s="19">
        <v>6386</v>
      </c>
      <c r="J98" s="20">
        <v>90078</v>
      </c>
      <c r="K98" s="21">
        <v>0</v>
      </c>
      <c r="L98" s="22">
        <f t="shared" si="2"/>
        <v>96464</v>
      </c>
    </row>
    <row r="99" spans="1:12" s="5" customFormat="1" ht="15">
      <c r="A99" s="16">
        <v>39</v>
      </c>
      <c r="B99" s="16">
        <v>68676</v>
      </c>
      <c r="C99" s="16">
        <v>118497</v>
      </c>
      <c r="D99" s="16">
        <v>1048</v>
      </c>
      <c r="E99" s="17" t="s">
        <v>158</v>
      </c>
      <c r="F99" s="18" t="s">
        <v>159</v>
      </c>
      <c r="G99" s="18" t="s">
        <v>160</v>
      </c>
      <c r="H99" s="16" t="s">
        <v>15</v>
      </c>
      <c r="I99" s="19">
        <v>4109</v>
      </c>
      <c r="J99" s="20">
        <v>48705</v>
      </c>
      <c r="K99" s="20">
        <v>8571</v>
      </c>
      <c r="L99" s="22">
        <f t="shared" si="2"/>
        <v>61385</v>
      </c>
    </row>
    <row r="100" spans="1:12" s="5" customFormat="1" ht="15">
      <c r="A100" s="16">
        <v>41</v>
      </c>
      <c r="B100" s="16">
        <v>68999</v>
      </c>
      <c r="C100" s="16">
        <v>109561</v>
      </c>
      <c r="D100" s="16">
        <v>709</v>
      </c>
      <c r="E100" s="17" t="s">
        <v>161</v>
      </c>
      <c r="F100" s="18" t="s">
        <v>162</v>
      </c>
      <c r="G100" s="18" t="s">
        <v>163</v>
      </c>
      <c r="H100" s="16" t="s">
        <v>15</v>
      </c>
      <c r="I100" s="19">
        <v>2925</v>
      </c>
      <c r="J100" s="20">
        <v>29782</v>
      </c>
      <c r="K100" s="20">
        <v>4859</v>
      </c>
      <c r="L100" s="22">
        <f aca="true" t="shared" si="3" ref="L100:L117">SUM(I100:K100)</f>
        <v>37566</v>
      </c>
    </row>
    <row r="101" spans="1:12" s="5" customFormat="1" ht="15">
      <c r="A101" s="16">
        <v>41</v>
      </c>
      <c r="B101" s="16">
        <v>68999</v>
      </c>
      <c r="C101" s="16">
        <v>6044333</v>
      </c>
      <c r="D101" s="16">
        <v>148</v>
      </c>
      <c r="E101" s="17" t="s">
        <v>161</v>
      </c>
      <c r="F101" s="17" t="s">
        <v>162</v>
      </c>
      <c r="G101" s="17" t="s">
        <v>164</v>
      </c>
      <c r="H101" s="16" t="s">
        <v>22</v>
      </c>
      <c r="I101" s="19">
        <v>22201</v>
      </c>
      <c r="J101" s="20">
        <v>226060</v>
      </c>
      <c r="K101" s="20">
        <v>30359</v>
      </c>
      <c r="L101" s="22">
        <f t="shared" si="3"/>
        <v>278620</v>
      </c>
    </row>
    <row r="102" spans="1:12" s="5" customFormat="1" ht="15">
      <c r="A102" s="16">
        <v>41</v>
      </c>
      <c r="B102" s="16">
        <v>69062</v>
      </c>
      <c r="C102" s="16">
        <v>118232</v>
      </c>
      <c r="D102" s="16">
        <v>1022</v>
      </c>
      <c r="E102" s="17" t="s">
        <v>161</v>
      </c>
      <c r="F102" s="18" t="s">
        <v>165</v>
      </c>
      <c r="G102" s="18" t="s">
        <v>166</v>
      </c>
      <c r="H102" s="16" t="s">
        <v>15</v>
      </c>
      <c r="I102" s="19">
        <v>1963</v>
      </c>
      <c r="J102" s="20">
        <v>0</v>
      </c>
      <c r="K102" s="20">
        <v>0</v>
      </c>
      <c r="L102" s="22">
        <f t="shared" si="3"/>
        <v>1963</v>
      </c>
    </row>
    <row r="103" spans="1:12" s="5" customFormat="1" ht="15">
      <c r="A103" s="16">
        <v>42</v>
      </c>
      <c r="B103" s="16">
        <v>69260</v>
      </c>
      <c r="C103" s="16">
        <v>116434</v>
      </c>
      <c r="D103" s="16">
        <v>967</v>
      </c>
      <c r="E103" s="17" t="s">
        <v>167</v>
      </c>
      <c r="F103" s="18" t="s">
        <v>168</v>
      </c>
      <c r="G103" s="18" t="s">
        <v>169</v>
      </c>
      <c r="H103" s="16" t="s">
        <v>22</v>
      </c>
      <c r="I103" s="19">
        <v>8045</v>
      </c>
      <c r="J103" s="20">
        <v>77522</v>
      </c>
      <c r="K103" s="20">
        <v>35965</v>
      </c>
      <c r="L103" s="22">
        <f t="shared" si="3"/>
        <v>121532</v>
      </c>
    </row>
    <row r="104" spans="1:12" s="5" customFormat="1" ht="15">
      <c r="A104" s="16">
        <v>43</v>
      </c>
      <c r="B104" s="16">
        <v>10439</v>
      </c>
      <c r="C104" s="16">
        <v>113431</v>
      </c>
      <c r="D104" s="16">
        <v>844</v>
      </c>
      <c r="E104" s="17" t="s">
        <v>170</v>
      </c>
      <c r="F104" s="18" t="s">
        <v>171</v>
      </c>
      <c r="G104" s="18" t="s">
        <v>172</v>
      </c>
      <c r="H104" s="16" t="s">
        <v>15</v>
      </c>
      <c r="I104" s="19">
        <v>1090</v>
      </c>
      <c r="J104" s="20">
        <v>15384</v>
      </c>
      <c r="K104" s="20">
        <v>0</v>
      </c>
      <c r="L104" s="22">
        <f t="shared" si="3"/>
        <v>16474</v>
      </c>
    </row>
    <row r="105" spans="1:12" s="5" customFormat="1" ht="15">
      <c r="A105" s="16">
        <v>43</v>
      </c>
      <c r="B105" s="16">
        <v>10439</v>
      </c>
      <c r="C105" s="16">
        <v>113704</v>
      </c>
      <c r="D105" s="16">
        <v>850</v>
      </c>
      <c r="E105" s="17" t="s">
        <v>170</v>
      </c>
      <c r="F105" s="18" t="s">
        <v>171</v>
      </c>
      <c r="G105" s="18" t="s">
        <v>173</v>
      </c>
      <c r="H105" s="16" t="s">
        <v>15</v>
      </c>
      <c r="I105" s="19">
        <v>2084</v>
      </c>
      <c r="J105" s="20">
        <v>0</v>
      </c>
      <c r="K105" s="21">
        <v>24350</v>
      </c>
      <c r="L105" s="22">
        <f t="shared" si="3"/>
        <v>26434</v>
      </c>
    </row>
    <row r="106" spans="1:12" s="5" customFormat="1" ht="15">
      <c r="A106" s="16">
        <v>43</v>
      </c>
      <c r="B106" s="16">
        <v>10439</v>
      </c>
      <c r="C106" s="16">
        <v>116814</v>
      </c>
      <c r="D106" s="16">
        <v>972</v>
      </c>
      <c r="E106" s="17" t="s">
        <v>170</v>
      </c>
      <c r="F106" s="18" t="s">
        <v>171</v>
      </c>
      <c r="G106" s="18" t="s">
        <v>174</v>
      </c>
      <c r="H106" s="16" t="s">
        <v>15</v>
      </c>
      <c r="I106" s="19">
        <v>3286</v>
      </c>
      <c r="J106" s="20">
        <v>24829</v>
      </c>
      <c r="K106" s="20">
        <v>15122</v>
      </c>
      <c r="L106" s="22">
        <f t="shared" si="3"/>
        <v>43237</v>
      </c>
    </row>
    <row r="107" spans="1:12" s="5" customFormat="1" ht="15">
      <c r="A107" s="16">
        <v>43</v>
      </c>
      <c r="B107" s="16">
        <v>69427</v>
      </c>
      <c r="C107" s="16">
        <v>116889</v>
      </c>
      <c r="D107" s="16">
        <v>976</v>
      </c>
      <c r="E107" s="17" t="s">
        <v>170</v>
      </c>
      <c r="F107" s="17" t="s">
        <v>175</v>
      </c>
      <c r="G107" s="17" t="s">
        <v>176</v>
      </c>
      <c r="H107" s="16" t="s">
        <v>15</v>
      </c>
      <c r="I107" s="19">
        <v>16670</v>
      </c>
      <c r="J107" s="20">
        <v>97855</v>
      </c>
      <c r="K107" s="21">
        <v>114838</v>
      </c>
      <c r="L107" s="22">
        <f t="shared" si="3"/>
        <v>229363</v>
      </c>
    </row>
    <row r="108" spans="1:12" s="5" customFormat="1" ht="15">
      <c r="A108" s="16">
        <v>43</v>
      </c>
      <c r="B108" s="16">
        <v>69450</v>
      </c>
      <c r="C108" s="16">
        <v>113662</v>
      </c>
      <c r="D108" s="16">
        <v>846</v>
      </c>
      <c r="E108" s="17" t="s">
        <v>170</v>
      </c>
      <c r="F108" s="18" t="s">
        <v>177</v>
      </c>
      <c r="G108" s="18" t="s">
        <v>178</v>
      </c>
      <c r="H108" s="16" t="s">
        <v>15</v>
      </c>
      <c r="I108" s="19">
        <v>2694</v>
      </c>
      <c r="J108" s="20">
        <v>15997</v>
      </c>
      <c r="K108" s="20">
        <v>15317</v>
      </c>
      <c r="L108" s="22">
        <f t="shared" si="3"/>
        <v>34008</v>
      </c>
    </row>
    <row r="109" spans="1:12" s="5" customFormat="1" ht="15">
      <c r="A109" s="16">
        <v>43</v>
      </c>
      <c r="B109" s="16">
        <v>69674</v>
      </c>
      <c r="C109" s="16">
        <v>116830</v>
      </c>
      <c r="D109" s="16">
        <v>978</v>
      </c>
      <c r="E109" s="17" t="s">
        <v>170</v>
      </c>
      <c r="F109" s="18" t="s">
        <v>179</v>
      </c>
      <c r="G109" s="18" t="s">
        <v>180</v>
      </c>
      <c r="H109" s="16" t="s">
        <v>15</v>
      </c>
      <c r="I109" s="19">
        <v>2611</v>
      </c>
      <c r="J109" s="20">
        <v>0</v>
      </c>
      <c r="K109" s="21">
        <v>0</v>
      </c>
      <c r="L109" s="22">
        <f t="shared" si="3"/>
        <v>2611</v>
      </c>
    </row>
    <row r="110" spans="1:12" s="5" customFormat="1" ht="15">
      <c r="A110" s="16">
        <v>44</v>
      </c>
      <c r="B110" s="16">
        <v>69799</v>
      </c>
      <c r="C110" s="16">
        <v>117804</v>
      </c>
      <c r="D110" s="16">
        <v>1004</v>
      </c>
      <c r="E110" s="17" t="s">
        <v>181</v>
      </c>
      <c r="F110" s="17" t="s">
        <v>182</v>
      </c>
      <c r="G110" s="17" t="s">
        <v>183</v>
      </c>
      <c r="H110" s="16" t="s">
        <v>15</v>
      </c>
      <c r="I110" s="19">
        <v>9717</v>
      </c>
      <c r="J110" s="20">
        <v>52997</v>
      </c>
      <c r="K110" s="20">
        <v>54490</v>
      </c>
      <c r="L110" s="22">
        <f t="shared" si="3"/>
        <v>117204</v>
      </c>
    </row>
    <row r="111" spans="1:12" s="5" customFormat="1" ht="15">
      <c r="A111" s="16">
        <v>45</v>
      </c>
      <c r="B111" s="16">
        <v>75267</v>
      </c>
      <c r="C111" s="16">
        <v>115345</v>
      </c>
      <c r="D111" s="16">
        <v>920</v>
      </c>
      <c r="E111" s="17" t="s">
        <v>184</v>
      </c>
      <c r="F111" s="18" t="s">
        <v>185</v>
      </c>
      <c r="G111" s="18" t="s">
        <v>186</v>
      </c>
      <c r="H111" s="16" t="s">
        <v>15</v>
      </c>
      <c r="I111" s="19">
        <v>28</v>
      </c>
      <c r="J111" s="20">
        <v>170</v>
      </c>
      <c r="K111" s="21">
        <v>169</v>
      </c>
      <c r="L111" s="22">
        <f t="shared" si="3"/>
        <v>367</v>
      </c>
    </row>
    <row r="112" spans="1:12" s="5" customFormat="1" ht="15">
      <c r="A112" s="16">
        <v>48</v>
      </c>
      <c r="B112" s="16">
        <v>70581</v>
      </c>
      <c r="C112" s="16">
        <v>115469</v>
      </c>
      <c r="D112" s="16">
        <v>940</v>
      </c>
      <c r="E112" s="17" t="s">
        <v>187</v>
      </c>
      <c r="F112" s="18" t="s">
        <v>188</v>
      </c>
      <c r="G112" s="18" t="s">
        <v>189</v>
      </c>
      <c r="H112" s="16" t="s">
        <v>22</v>
      </c>
      <c r="I112" s="19">
        <v>1895</v>
      </c>
      <c r="J112" s="20">
        <v>16437</v>
      </c>
      <c r="K112" s="20">
        <v>6602</v>
      </c>
      <c r="L112" s="22">
        <f t="shared" si="3"/>
        <v>24934</v>
      </c>
    </row>
    <row r="113" spans="1:12" s="5" customFormat="1" ht="15">
      <c r="A113" s="16">
        <v>50</v>
      </c>
      <c r="B113" s="16">
        <v>10504</v>
      </c>
      <c r="C113" s="16">
        <v>117457</v>
      </c>
      <c r="D113" s="16">
        <v>985</v>
      </c>
      <c r="E113" s="17" t="s">
        <v>190</v>
      </c>
      <c r="F113" s="18" t="s">
        <v>191</v>
      </c>
      <c r="G113" s="18" t="s">
        <v>192</v>
      </c>
      <c r="H113" s="16" t="s">
        <v>15</v>
      </c>
      <c r="I113" s="19">
        <v>3807</v>
      </c>
      <c r="J113" s="20">
        <v>34789</v>
      </c>
      <c r="K113" s="21">
        <v>10265</v>
      </c>
      <c r="L113" s="22">
        <f t="shared" si="3"/>
        <v>48861</v>
      </c>
    </row>
    <row r="114" spans="1:12" s="5" customFormat="1" ht="15">
      <c r="A114" s="16">
        <v>50</v>
      </c>
      <c r="B114" s="16">
        <v>75556</v>
      </c>
      <c r="C114" s="16">
        <v>113852</v>
      </c>
      <c r="D114" s="16">
        <v>856</v>
      </c>
      <c r="E114" s="17" t="s">
        <v>190</v>
      </c>
      <c r="F114" s="18" t="s">
        <v>193</v>
      </c>
      <c r="G114" s="18" t="s">
        <v>194</v>
      </c>
      <c r="H114" s="16" t="s">
        <v>22</v>
      </c>
      <c r="I114" s="19">
        <v>1465</v>
      </c>
      <c r="J114" s="20">
        <v>14900</v>
      </c>
      <c r="K114" s="20">
        <v>3101</v>
      </c>
      <c r="L114" s="22">
        <f t="shared" si="3"/>
        <v>19466</v>
      </c>
    </row>
    <row r="115" spans="1:12" s="5" customFormat="1" ht="15">
      <c r="A115" s="16">
        <v>54</v>
      </c>
      <c r="B115" s="16">
        <v>71837</v>
      </c>
      <c r="C115" s="16">
        <v>109009</v>
      </c>
      <c r="D115" s="16">
        <v>690</v>
      </c>
      <c r="E115" s="17" t="s">
        <v>195</v>
      </c>
      <c r="F115" s="18" t="s">
        <v>196</v>
      </c>
      <c r="G115" s="18" t="s">
        <v>197</v>
      </c>
      <c r="H115" s="16" t="s">
        <v>22</v>
      </c>
      <c r="I115" s="19">
        <v>691</v>
      </c>
      <c r="J115" s="20">
        <v>9147</v>
      </c>
      <c r="K115" s="21">
        <v>655</v>
      </c>
      <c r="L115" s="22">
        <f t="shared" si="3"/>
        <v>10493</v>
      </c>
    </row>
    <row r="116" spans="1:12" s="5" customFormat="1" ht="15">
      <c r="A116" s="16">
        <v>54</v>
      </c>
      <c r="B116" s="16">
        <v>75523</v>
      </c>
      <c r="C116" s="16">
        <v>116590</v>
      </c>
      <c r="D116" s="16">
        <v>970</v>
      </c>
      <c r="E116" s="17" t="s">
        <v>195</v>
      </c>
      <c r="F116" s="18" t="s">
        <v>198</v>
      </c>
      <c r="G116" s="18" t="s">
        <v>199</v>
      </c>
      <c r="H116" s="16" t="s">
        <v>22</v>
      </c>
      <c r="I116" s="19">
        <v>8904</v>
      </c>
      <c r="J116" s="20">
        <v>110783</v>
      </c>
      <c r="K116" s="20">
        <v>15356</v>
      </c>
      <c r="L116" s="22">
        <f t="shared" si="3"/>
        <v>135043</v>
      </c>
    </row>
    <row r="117" spans="1:12" s="5" customFormat="1" ht="15">
      <c r="A117" s="16">
        <v>57</v>
      </c>
      <c r="B117" s="16">
        <v>72694</v>
      </c>
      <c r="C117" s="16">
        <v>115329</v>
      </c>
      <c r="D117" s="16">
        <v>907</v>
      </c>
      <c r="E117" s="17" t="s">
        <v>200</v>
      </c>
      <c r="F117" s="18" t="s">
        <v>201</v>
      </c>
      <c r="G117" s="18" t="s">
        <v>202</v>
      </c>
      <c r="H117" s="16" t="s">
        <v>15</v>
      </c>
      <c r="I117" s="19">
        <v>3057</v>
      </c>
      <c r="J117" s="20">
        <v>33801</v>
      </c>
      <c r="K117" s="21">
        <v>9648</v>
      </c>
      <c r="L117" s="22">
        <f t="shared" si="3"/>
        <v>46506</v>
      </c>
    </row>
    <row r="118" spans="1:12" s="5" customFormat="1" ht="15.75" thickBot="1">
      <c r="A118" s="4"/>
      <c r="B118" s="9"/>
      <c r="C118" s="4"/>
      <c r="D118" s="4"/>
      <c r="G118" s="10"/>
      <c r="H118" s="4"/>
      <c r="I118" s="15">
        <f>SUM(I4:I117)</f>
        <v>480636</v>
      </c>
      <c r="J118" s="15">
        <f>SUM(J4:J117)</f>
        <v>4719260</v>
      </c>
      <c r="K118" s="15">
        <f>SUM(K4:K117)</f>
        <v>1530801</v>
      </c>
      <c r="L118" s="15">
        <f>SUM(L4:L117)</f>
        <v>6730697</v>
      </c>
    </row>
    <row r="119" spans="1:12" s="5" customFormat="1" ht="15.75" thickTop="1">
      <c r="A119" s="2" t="s">
        <v>203</v>
      </c>
      <c r="B119" s="2"/>
      <c r="C119" s="4"/>
      <c r="D119" s="4"/>
      <c r="H119" s="4"/>
      <c r="I119" s="6"/>
      <c r="J119" s="6"/>
      <c r="K119" s="6"/>
      <c r="L119" s="4"/>
    </row>
    <row r="120" spans="1:12" s="5" customFormat="1" ht="15">
      <c r="A120" s="2" t="s">
        <v>204</v>
      </c>
      <c r="B120" s="2"/>
      <c r="C120" s="4"/>
      <c r="D120" s="4"/>
      <c r="H120" s="4"/>
      <c r="I120" s="6"/>
      <c r="J120" s="6"/>
      <c r="K120" s="6"/>
      <c r="L120" s="4"/>
    </row>
    <row r="121" spans="1:12" s="5" customFormat="1" ht="15">
      <c r="A121" s="2" t="s">
        <v>205</v>
      </c>
      <c r="B121" s="2"/>
      <c r="C121" s="4"/>
      <c r="D121" s="4"/>
      <c r="G121" s="10"/>
      <c r="H121" s="4"/>
      <c r="I121" s="6"/>
      <c r="J121" s="6"/>
      <c r="K121" s="6"/>
      <c r="L121" s="4"/>
    </row>
    <row r="122" spans="1:12" s="5" customFormat="1" ht="15">
      <c r="A122" s="14" t="s">
        <v>206</v>
      </c>
      <c r="B122" s="2"/>
      <c r="C122" s="4"/>
      <c r="D122" s="4"/>
      <c r="H122" s="4"/>
      <c r="I122" s="6"/>
      <c r="J122" s="6"/>
      <c r="K122" s="7"/>
      <c r="L122" s="4"/>
    </row>
    <row r="123" spans="2:12" s="5" customFormat="1" ht="15">
      <c r="B123" s="9"/>
      <c r="C123" s="4"/>
      <c r="D123" s="4"/>
      <c r="G123" s="10"/>
      <c r="H123" s="4"/>
      <c r="I123" s="6"/>
      <c r="J123" s="6"/>
      <c r="K123" s="6"/>
      <c r="L123" s="4"/>
    </row>
    <row r="124" spans="1:12" s="5" customFormat="1" ht="15">
      <c r="A124" s="4"/>
      <c r="B124" s="4"/>
      <c r="C124" s="4"/>
      <c r="D124" s="4"/>
      <c r="H124" s="4"/>
      <c r="I124" s="6"/>
      <c r="J124" s="6"/>
      <c r="K124" s="6"/>
      <c r="L124" s="4"/>
    </row>
    <row r="125" spans="1:12" s="5" customFormat="1" ht="15">
      <c r="A125" s="4"/>
      <c r="B125" s="4"/>
      <c r="C125" s="4"/>
      <c r="D125" s="4"/>
      <c r="H125" s="4"/>
      <c r="I125" s="6"/>
      <c r="J125" s="6"/>
      <c r="K125" s="6"/>
      <c r="L125" s="4"/>
    </row>
    <row r="126" spans="1:12" s="5" customFormat="1" ht="15">
      <c r="A126" s="4"/>
      <c r="B126" s="9"/>
      <c r="C126" s="4"/>
      <c r="D126" s="4"/>
      <c r="G126" s="10"/>
      <c r="H126" s="4"/>
      <c r="I126" s="6"/>
      <c r="J126" s="6"/>
      <c r="K126" s="6"/>
      <c r="L126" s="4"/>
    </row>
    <row r="127" spans="1:12" s="5" customFormat="1" ht="15">
      <c r="A127" s="4"/>
      <c r="B127" s="4"/>
      <c r="C127" s="4"/>
      <c r="D127" s="4"/>
      <c r="H127" s="4"/>
      <c r="I127" s="6"/>
      <c r="J127" s="6"/>
      <c r="K127" s="7"/>
      <c r="L127" s="4"/>
    </row>
    <row r="128" spans="1:12" s="5" customFormat="1" ht="15">
      <c r="A128" s="4"/>
      <c r="B128" s="9"/>
      <c r="C128" s="4"/>
      <c r="D128" s="4"/>
      <c r="G128" s="10"/>
      <c r="H128" s="4"/>
      <c r="I128" s="6"/>
      <c r="J128" s="6"/>
      <c r="K128" s="6"/>
      <c r="L128" s="4"/>
    </row>
    <row r="129" spans="1:12" s="5" customFormat="1" ht="15">
      <c r="A129" s="4"/>
      <c r="B129" s="4"/>
      <c r="C129" s="4"/>
      <c r="D129" s="4"/>
      <c r="H129" s="4"/>
      <c r="I129" s="6"/>
      <c r="J129" s="6"/>
      <c r="K129" s="7"/>
      <c r="L129" s="4"/>
    </row>
    <row r="130" spans="1:12" s="5" customFormat="1" ht="15">
      <c r="A130" s="4"/>
      <c r="B130" s="9"/>
      <c r="C130" s="4"/>
      <c r="D130" s="4"/>
      <c r="G130" s="10"/>
      <c r="H130" s="4"/>
      <c r="I130" s="6"/>
      <c r="J130" s="6"/>
      <c r="K130" s="6"/>
      <c r="L130" s="4"/>
    </row>
    <row r="131" spans="1:12" s="5" customFormat="1" ht="15">
      <c r="A131" s="4"/>
      <c r="B131" s="4"/>
      <c r="C131" s="4"/>
      <c r="D131" s="4"/>
      <c r="H131" s="4"/>
      <c r="I131" s="6"/>
      <c r="J131" s="6"/>
      <c r="K131" s="6"/>
      <c r="L131" s="4"/>
    </row>
    <row r="132" spans="1:12" s="5" customFormat="1" ht="15">
      <c r="A132" s="4"/>
      <c r="B132" s="9"/>
      <c r="C132" s="4"/>
      <c r="D132" s="4"/>
      <c r="G132" s="10"/>
      <c r="H132" s="4"/>
      <c r="I132" s="6"/>
      <c r="J132" s="6"/>
      <c r="K132" s="6"/>
      <c r="L132" s="4"/>
    </row>
    <row r="133" spans="1:12" s="5" customFormat="1" ht="15">
      <c r="A133" s="4"/>
      <c r="B133" s="4"/>
      <c r="C133" s="4"/>
      <c r="D133" s="4"/>
      <c r="H133" s="4"/>
      <c r="I133" s="6"/>
      <c r="J133" s="6"/>
      <c r="K133" s="7"/>
      <c r="L133" s="4"/>
    </row>
    <row r="134" spans="1:12" s="5" customFormat="1" ht="15">
      <c r="A134" s="4"/>
      <c r="B134" s="9"/>
      <c r="C134" s="4"/>
      <c r="D134" s="4"/>
      <c r="G134" s="10"/>
      <c r="H134" s="4"/>
      <c r="I134" s="6"/>
      <c r="J134" s="6"/>
      <c r="K134" s="6"/>
      <c r="L134" s="4"/>
    </row>
    <row r="135" spans="1:12" s="5" customFormat="1" ht="15">
      <c r="A135" s="4"/>
      <c r="B135" s="4"/>
      <c r="C135" s="4"/>
      <c r="D135" s="4"/>
      <c r="H135" s="4"/>
      <c r="I135" s="6"/>
      <c r="J135" s="6"/>
      <c r="K135" s="7"/>
      <c r="L135" s="4"/>
    </row>
    <row r="136" spans="1:12" s="5" customFormat="1" ht="15">
      <c r="A136" s="4"/>
      <c r="B136" s="9"/>
      <c r="C136" s="4"/>
      <c r="D136" s="4"/>
      <c r="E136" s="9"/>
      <c r="G136" s="10"/>
      <c r="H136" s="4"/>
      <c r="I136" s="6"/>
      <c r="J136" s="6"/>
      <c r="K136" s="6"/>
      <c r="L136" s="4"/>
    </row>
    <row r="137" spans="1:12" s="5" customFormat="1" ht="15">
      <c r="A137" s="4"/>
      <c r="B137" s="4"/>
      <c r="C137" s="4"/>
      <c r="D137" s="4"/>
      <c r="H137" s="4"/>
      <c r="I137" s="6"/>
      <c r="J137" s="6"/>
      <c r="K137" s="7"/>
      <c r="L137" s="4"/>
    </row>
    <row r="138" spans="1:12" s="5" customFormat="1" ht="15">
      <c r="A138" s="4"/>
      <c r="B138" s="9"/>
      <c r="C138" s="4"/>
      <c r="D138" s="4"/>
      <c r="E138" s="4"/>
      <c r="G138" s="10"/>
      <c r="H138" s="4"/>
      <c r="I138" s="6"/>
      <c r="J138" s="6"/>
      <c r="K138" s="6"/>
      <c r="L138" s="4"/>
    </row>
    <row r="139" spans="1:12" s="5" customFormat="1" ht="15">
      <c r="A139" s="4"/>
      <c r="B139" s="4"/>
      <c r="C139" s="4"/>
      <c r="D139" s="4"/>
      <c r="H139" s="4"/>
      <c r="I139" s="6"/>
      <c r="J139" s="6"/>
      <c r="K139" s="6"/>
      <c r="L139" s="4"/>
    </row>
    <row r="140" spans="1:12" s="5" customFormat="1" ht="15">
      <c r="A140" s="4"/>
      <c r="B140" s="9"/>
      <c r="C140" s="4"/>
      <c r="D140" s="4"/>
      <c r="G140" s="10"/>
      <c r="H140" s="4"/>
      <c r="I140" s="6"/>
      <c r="J140" s="6"/>
      <c r="K140" s="6"/>
      <c r="L140" s="4"/>
    </row>
    <row r="141" spans="1:12" s="5" customFormat="1" ht="15">
      <c r="A141" s="4"/>
      <c r="B141" s="4"/>
      <c r="C141" s="4"/>
      <c r="D141" s="4"/>
      <c r="H141" s="4"/>
      <c r="I141" s="6"/>
      <c r="J141" s="6"/>
      <c r="K141" s="7"/>
      <c r="L141" s="4"/>
    </row>
    <row r="142" spans="1:12" s="5" customFormat="1" ht="15">
      <c r="A142" s="4"/>
      <c r="B142" s="9"/>
      <c r="C142" s="4"/>
      <c r="D142" s="4"/>
      <c r="G142" s="10"/>
      <c r="H142" s="4"/>
      <c r="I142" s="6"/>
      <c r="J142" s="6"/>
      <c r="K142" s="6"/>
      <c r="L142" s="4"/>
    </row>
    <row r="143" spans="1:12" s="5" customFormat="1" ht="15">
      <c r="A143" s="4"/>
      <c r="B143" s="4"/>
      <c r="C143" s="4"/>
      <c r="D143" s="4"/>
      <c r="H143" s="4"/>
      <c r="I143" s="6"/>
      <c r="J143" s="6"/>
      <c r="K143" s="6"/>
      <c r="L143" s="4"/>
    </row>
    <row r="144" spans="1:12" s="5" customFormat="1" ht="15">
      <c r="A144" s="4"/>
      <c r="B144" s="9"/>
      <c r="C144" s="4"/>
      <c r="D144" s="4"/>
      <c r="G144" s="10"/>
      <c r="H144" s="4"/>
      <c r="I144" s="6"/>
      <c r="J144" s="6"/>
      <c r="K144" s="6"/>
      <c r="L144" s="4"/>
    </row>
    <row r="145" spans="1:12" s="5" customFormat="1" ht="15">
      <c r="A145" s="4"/>
      <c r="B145" s="4"/>
      <c r="C145" s="4"/>
      <c r="D145" s="4"/>
      <c r="H145" s="4"/>
      <c r="I145" s="6"/>
      <c r="J145" s="6"/>
      <c r="K145" s="7"/>
      <c r="L145" s="4"/>
    </row>
    <row r="146" spans="1:12" s="5" customFormat="1" ht="15">
      <c r="A146" s="4"/>
      <c r="B146" s="9"/>
      <c r="C146" s="4"/>
      <c r="D146" s="4"/>
      <c r="G146" s="10"/>
      <c r="H146" s="4"/>
      <c r="I146" s="6"/>
      <c r="J146" s="6"/>
      <c r="K146" s="6"/>
      <c r="L146" s="4"/>
    </row>
    <row r="147" spans="1:12" s="5" customFormat="1" ht="15">
      <c r="A147" s="4"/>
      <c r="B147" s="4"/>
      <c r="C147" s="4"/>
      <c r="D147" s="4"/>
      <c r="H147" s="4"/>
      <c r="I147" s="6"/>
      <c r="J147" s="6"/>
      <c r="K147" s="7"/>
      <c r="L147" s="4"/>
    </row>
    <row r="148" spans="1:12" s="5" customFormat="1" ht="15">
      <c r="A148" s="4"/>
      <c r="B148" s="9"/>
      <c r="C148" s="4"/>
      <c r="D148" s="4"/>
      <c r="G148" s="10"/>
      <c r="H148" s="4"/>
      <c r="I148" s="6"/>
      <c r="J148" s="6"/>
      <c r="K148" s="6"/>
      <c r="L148" s="4"/>
    </row>
    <row r="149" spans="1:12" s="5" customFormat="1" ht="15">
      <c r="A149" s="4"/>
      <c r="B149" s="4"/>
      <c r="C149" s="4"/>
      <c r="D149" s="4"/>
      <c r="H149" s="4"/>
      <c r="I149" s="6"/>
      <c r="J149" s="6"/>
      <c r="K149" s="7"/>
      <c r="L149" s="4"/>
    </row>
    <row r="150" spans="1:12" s="5" customFormat="1" ht="15">
      <c r="A150" s="4"/>
      <c r="B150" s="9"/>
      <c r="C150" s="4"/>
      <c r="D150" s="4"/>
      <c r="G150" s="10"/>
      <c r="H150" s="4"/>
      <c r="I150" s="6"/>
      <c r="J150" s="6"/>
      <c r="K150" s="6"/>
      <c r="L150" s="4"/>
    </row>
    <row r="151" spans="1:12" s="5" customFormat="1" ht="15">
      <c r="A151" s="4"/>
      <c r="B151" s="4"/>
      <c r="C151" s="4"/>
      <c r="D151" s="4"/>
      <c r="H151" s="4"/>
      <c r="I151" s="6"/>
      <c r="J151" s="6"/>
      <c r="K151" s="7"/>
      <c r="L151" s="4"/>
    </row>
    <row r="152" spans="1:12" s="5" customFormat="1" ht="15">
      <c r="A152" s="4"/>
      <c r="B152" s="9"/>
      <c r="C152" s="4"/>
      <c r="D152" s="4"/>
      <c r="G152" s="10"/>
      <c r="H152" s="4"/>
      <c r="I152" s="6"/>
      <c r="J152" s="6"/>
      <c r="K152" s="6"/>
      <c r="L152" s="4"/>
    </row>
    <row r="153" spans="1:12" s="5" customFormat="1" ht="15">
      <c r="A153" s="4"/>
      <c r="B153" s="4"/>
      <c r="C153" s="4"/>
      <c r="D153" s="4"/>
      <c r="H153" s="4"/>
      <c r="I153" s="6"/>
      <c r="J153" s="6"/>
      <c r="K153" s="7"/>
      <c r="L153" s="4"/>
    </row>
    <row r="154" spans="1:12" s="5" customFormat="1" ht="15">
      <c r="A154" s="4"/>
      <c r="B154" s="9"/>
      <c r="C154" s="4"/>
      <c r="D154" s="4"/>
      <c r="G154" s="10"/>
      <c r="H154" s="4"/>
      <c r="I154" s="6"/>
      <c r="J154" s="6"/>
      <c r="K154" s="6"/>
      <c r="L154" s="4"/>
    </row>
    <row r="155" spans="1:12" s="5" customFormat="1" ht="15">
      <c r="A155" s="4"/>
      <c r="B155" s="4"/>
      <c r="C155" s="4"/>
      <c r="D155" s="4"/>
      <c r="H155" s="4"/>
      <c r="I155" s="6"/>
      <c r="J155" s="6"/>
      <c r="K155" s="7"/>
      <c r="L155" s="4"/>
    </row>
    <row r="156" spans="1:12" s="5" customFormat="1" ht="15">
      <c r="A156" s="4"/>
      <c r="B156" s="9"/>
      <c r="C156" s="4"/>
      <c r="D156" s="4"/>
      <c r="G156" s="10"/>
      <c r="H156" s="4"/>
      <c r="I156" s="6"/>
      <c r="J156" s="6"/>
      <c r="K156" s="6"/>
      <c r="L156" s="4"/>
    </row>
    <row r="157" spans="1:12" s="5" customFormat="1" ht="15">
      <c r="A157" s="4"/>
      <c r="B157" s="4"/>
      <c r="C157" s="4"/>
      <c r="D157" s="4"/>
      <c r="H157" s="4"/>
      <c r="I157" s="6"/>
      <c r="J157" s="6"/>
      <c r="K157" s="7"/>
      <c r="L157" s="4"/>
    </row>
    <row r="158" spans="1:12" s="5" customFormat="1" ht="15">
      <c r="A158" s="4"/>
      <c r="B158" s="9"/>
      <c r="C158" s="4"/>
      <c r="D158" s="4"/>
      <c r="G158" s="10"/>
      <c r="H158" s="4"/>
      <c r="I158" s="6"/>
      <c r="J158" s="6"/>
      <c r="K158" s="6"/>
      <c r="L158" s="4"/>
    </row>
    <row r="159" spans="1:12" s="5" customFormat="1" ht="15">
      <c r="A159" s="4"/>
      <c r="B159" s="4"/>
      <c r="C159" s="4"/>
      <c r="D159" s="4"/>
      <c r="H159" s="4"/>
      <c r="I159" s="6"/>
      <c r="J159" s="6"/>
      <c r="K159" s="7"/>
      <c r="L159" s="4"/>
    </row>
    <row r="160" spans="1:12" s="5" customFormat="1" ht="15">
      <c r="A160" s="4"/>
      <c r="B160" s="4"/>
      <c r="C160" s="4"/>
      <c r="D160" s="4"/>
      <c r="H160" s="4"/>
      <c r="I160" s="7"/>
      <c r="J160" s="7"/>
      <c r="K160" s="7"/>
      <c r="L160" s="4"/>
    </row>
    <row r="161" spans="1:12" s="5" customFormat="1" ht="15">
      <c r="A161" s="4"/>
      <c r="B161" s="4"/>
      <c r="C161" s="4"/>
      <c r="D161" s="4"/>
      <c r="H161" s="4"/>
      <c r="I161" s="6"/>
      <c r="J161" s="6"/>
      <c r="K161" s="6"/>
      <c r="L161" s="4"/>
    </row>
    <row r="162" spans="1:12" s="5" customFormat="1" ht="15">
      <c r="A162" s="4"/>
      <c r="B162" s="4"/>
      <c r="C162" s="4"/>
      <c r="D162" s="4"/>
      <c r="H162" s="4"/>
      <c r="I162" s="7"/>
      <c r="J162" s="7"/>
      <c r="K162" s="7"/>
      <c r="L162" s="4"/>
    </row>
    <row r="163" spans="1:12" s="5" customFormat="1" ht="15">
      <c r="A163" s="4"/>
      <c r="B163" s="4"/>
      <c r="C163" s="4"/>
      <c r="D163" s="4"/>
      <c r="H163" s="4"/>
      <c r="I163" s="7"/>
      <c r="J163" s="7"/>
      <c r="K163" s="7"/>
      <c r="L163" s="4"/>
    </row>
    <row r="164" spans="1:12" s="5" customFormat="1" ht="15">
      <c r="A164" s="4"/>
      <c r="B164" s="4"/>
      <c r="C164" s="4"/>
      <c r="D164" s="4"/>
      <c r="H164" s="4"/>
      <c r="I164" s="7"/>
      <c r="J164" s="7"/>
      <c r="K164" s="7"/>
      <c r="L164" s="4"/>
    </row>
    <row r="165" spans="1:12" s="5" customFormat="1" ht="15">
      <c r="A165" s="4"/>
      <c r="B165" s="4"/>
      <c r="C165" s="4"/>
      <c r="D165" s="4"/>
      <c r="H165" s="4"/>
      <c r="I165" s="7"/>
      <c r="J165" s="7"/>
      <c r="K165" s="7"/>
      <c r="L165" s="4"/>
    </row>
    <row r="166" spans="1:12" s="5" customFormat="1" ht="15">
      <c r="A166" s="4"/>
      <c r="B166" s="4"/>
      <c r="C166" s="4"/>
      <c r="D166" s="4"/>
      <c r="H166" s="4"/>
      <c r="I166" s="7"/>
      <c r="J166" s="7"/>
      <c r="K166" s="7"/>
      <c r="L166" s="4"/>
    </row>
    <row r="167" spans="1:12" s="5" customFormat="1" ht="15">
      <c r="A167" s="4"/>
      <c r="B167" s="4"/>
      <c r="C167" s="4"/>
      <c r="D167" s="4"/>
      <c r="H167" s="4"/>
      <c r="I167" s="7"/>
      <c r="J167" s="7"/>
      <c r="K167" s="7"/>
      <c r="L167" s="4"/>
    </row>
    <row r="168" spans="1:12" s="5" customFormat="1" ht="15">
      <c r="A168" s="4"/>
      <c r="B168" s="4"/>
      <c r="C168" s="4"/>
      <c r="D168" s="4"/>
      <c r="H168" s="4"/>
      <c r="I168" s="7"/>
      <c r="J168" s="7"/>
      <c r="K168" s="7"/>
      <c r="L168" s="4"/>
    </row>
    <row r="169" spans="1:12" s="5" customFormat="1" ht="15">
      <c r="A169" s="4"/>
      <c r="B169" s="4"/>
      <c r="C169" s="4"/>
      <c r="D169" s="4"/>
      <c r="H169" s="4"/>
      <c r="I169" s="7"/>
      <c r="J169" s="7"/>
      <c r="K169" s="7"/>
      <c r="L169" s="4"/>
    </row>
    <row r="170" spans="1:12" s="5" customFormat="1" ht="15">
      <c r="A170" s="4"/>
      <c r="B170" s="4"/>
      <c r="C170" s="4"/>
      <c r="D170" s="4"/>
      <c r="H170" s="4"/>
      <c r="I170" s="7"/>
      <c r="J170" s="7"/>
      <c r="K170" s="7"/>
      <c r="L170" s="4"/>
    </row>
    <row r="171" spans="1:12" s="5" customFormat="1" ht="15">
      <c r="A171" s="4"/>
      <c r="B171" s="4"/>
      <c r="C171" s="4"/>
      <c r="D171" s="4"/>
      <c r="H171" s="4"/>
      <c r="I171" s="7"/>
      <c r="J171" s="7"/>
      <c r="K171" s="7"/>
      <c r="L171" s="4"/>
    </row>
    <row r="172" spans="1:12" s="5" customFormat="1" ht="15">
      <c r="A172" s="4"/>
      <c r="B172" s="4"/>
      <c r="C172" s="4"/>
      <c r="D172" s="4"/>
      <c r="H172" s="4"/>
      <c r="I172" s="7"/>
      <c r="J172" s="7"/>
      <c r="K172" s="7"/>
      <c r="L172" s="4"/>
    </row>
    <row r="173" spans="1:12" s="5" customFormat="1" ht="15">
      <c r="A173" s="4"/>
      <c r="B173" s="4"/>
      <c r="C173" s="4"/>
      <c r="D173" s="4"/>
      <c r="H173" s="4"/>
      <c r="I173" s="7"/>
      <c r="J173" s="7"/>
      <c r="K173" s="7"/>
      <c r="L173" s="4"/>
    </row>
  </sheetData>
  <sheetProtection/>
  <printOptions/>
  <pageMargins left="0.5" right="0.5" top="0.5" bottom="0.75" header="0.5" footer="0.5"/>
  <pageSetup fitToHeight="0" fitToWidth="1" horizontalDpi="600" verticalDpi="600" orientation="landscape" pageOrder="overThenDown" paperSize="5" scale="64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Grade Level Expansion Adv Appt,  FY 2009-10 - Principal Apportionment (CA Dept of Education)</dc:title>
  <dc:subject>Summary of advance apportionment for charter schools 20 day actual new grade level expansion for fiscal year (FY) 2009-10.</dc:subject>
  <dc:creator>Byron Fong</dc:creator>
  <cp:keywords/>
  <dc:description/>
  <cp:lastModifiedBy>Taylor Uda</cp:lastModifiedBy>
  <cp:lastPrinted>2014-08-06T16:51:30Z</cp:lastPrinted>
  <dcterms:created xsi:type="dcterms:W3CDTF">2009-11-13T18:08:18Z</dcterms:created>
  <dcterms:modified xsi:type="dcterms:W3CDTF">2023-01-18T16:25:08Z</dcterms:modified>
  <cp:category/>
  <cp:version/>
  <cp:contentType/>
  <cp:contentStatus/>
</cp:coreProperties>
</file>