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45" windowWidth="25230" windowHeight="5850" activeTab="0"/>
  </bookViews>
  <sheets>
    <sheet name="Apportionment Summary" sheetId="1" r:id="rId1"/>
  </sheets>
  <definedNames>
    <definedName name="_xlnm.Print_Area" localSheetId="0">'Apportionment Summary'!$A$4:$K$122</definedName>
    <definedName name="_xlnm.Print_Titles" localSheetId="0">'Apportionment Summary'!$1:$3</definedName>
  </definedNames>
  <calcPr fullCalcOnLoad="1"/>
</workbook>
</file>

<file path=xl/sharedStrings.xml><?xml version="1.0" encoding="utf-8"?>
<sst xmlns="http://schemas.openxmlformats.org/spreadsheetml/2006/main" count="472" uniqueCount="215">
  <si>
    <r>
      <t>Legend:</t>
    </r>
    <r>
      <rPr>
        <sz val="12"/>
        <rFont val="Arial"/>
        <family val="2"/>
      </rPr>
      <t xml:space="preserve"> * Payment to Charters, ** Payment to Districts,***See In-Lieu of Property Taxes by District of Residence Excel File </t>
    </r>
  </si>
  <si>
    <t xml:space="preserve">County Code </t>
  </si>
  <si>
    <t>District Code</t>
  </si>
  <si>
    <t>School Code</t>
  </si>
  <si>
    <t>Charter Number</t>
  </si>
  <si>
    <t>County Name</t>
  </si>
  <si>
    <t xml:space="preserve">Chartering Agency </t>
  </si>
  <si>
    <t>Charter Name</t>
  </si>
  <si>
    <t>*Charter School LCFF State Aid Resource/Revenue Codes 0000/8011</t>
  </si>
  <si>
    <t>**School District LCFF State Aid - District In-lieu Taxes  Resource/Revenue Codes 0000/8011</t>
  </si>
  <si>
    <t>Total</t>
  </si>
  <si>
    <t>Alameda County</t>
  </si>
  <si>
    <t>Oakland Unified</t>
  </si>
  <si>
    <t>D</t>
  </si>
  <si>
    <t>Contra Costa County</t>
  </si>
  <si>
    <t>Contra Costa Co. Off. of Education</t>
  </si>
  <si>
    <t>Fresno County</t>
  </si>
  <si>
    <t>L</t>
  </si>
  <si>
    <t>Los Angeles County</t>
  </si>
  <si>
    <t>Los Angeles Unified</t>
  </si>
  <si>
    <t>`</t>
  </si>
  <si>
    <t>Acton-Agua Dulce Unified</t>
  </si>
  <si>
    <t>Orange County</t>
  </si>
  <si>
    <t>Sacramento County</t>
  </si>
  <si>
    <t>Sacramento City Unified</t>
  </si>
  <si>
    <t>San Bernardino County</t>
  </si>
  <si>
    <t>San Diego County</t>
  </si>
  <si>
    <t>Borrego Springs Unified</t>
  </si>
  <si>
    <t>San Diego Unified</t>
  </si>
  <si>
    <t>San Joaquin County</t>
  </si>
  <si>
    <t>New Jerusalem Elementary</t>
  </si>
  <si>
    <t>San Mateo County</t>
  </si>
  <si>
    <t>Santa Clara County</t>
  </si>
  <si>
    <t>Santa Clara Co. Off. of Education</t>
  </si>
  <si>
    <t>East Side Union High</t>
  </si>
  <si>
    <t>Franklin-McKinley Elementary</t>
  </si>
  <si>
    <t>Stanislaus County</t>
  </si>
  <si>
    <t>Count:</t>
  </si>
  <si>
    <t>Totals</t>
  </si>
  <si>
    <t>Prepared by</t>
  </si>
  <si>
    <t>California Department of Education</t>
  </si>
  <si>
    <t>School Fiscal Services Division</t>
  </si>
  <si>
    <t>December 2014</t>
  </si>
  <si>
    <t>Alameda Co. Office of Education</t>
  </si>
  <si>
    <t>Yu Ming Charter</t>
  </si>
  <si>
    <t>Community School for Creative Education</t>
  </si>
  <si>
    <t>Urban Montessori Charter</t>
  </si>
  <si>
    <t>Lazear Charter Academy</t>
  </si>
  <si>
    <t>Berkeley Unified</t>
  </si>
  <si>
    <t>REALM Charter High</t>
  </si>
  <si>
    <t>Hayward Unified</t>
  </si>
  <si>
    <t>Silver Oak High Public Montessori Charter</t>
  </si>
  <si>
    <t>Achieve Academy</t>
  </si>
  <si>
    <t>Vincent Academy</t>
  </si>
  <si>
    <t>Making Waves Academy</t>
  </si>
  <si>
    <t>State Board of Education - Synergy</t>
  </si>
  <si>
    <t>Synergy</t>
  </si>
  <si>
    <t>Fresno Co. Office of Education</t>
  </si>
  <si>
    <t>New Spirit Charter Academy</t>
  </si>
  <si>
    <t>Humboldt County</t>
  </si>
  <si>
    <t>Fortuna Elementary</t>
  </si>
  <si>
    <t>Redwood Preparatory Charter</t>
  </si>
  <si>
    <t>Imperial County</t>
  </si>
  <si>
    <t>El Centro Elementary</t>
  </si>
  <si>
    <t>Imagine Schools at Imperial Valley</t>
  </si>
  <si>
    <t>Kern County</t>
  </si>
  <si>
    <t>Kern Co. Office of Education</t>
  </si>
  <si>
    <t>Grimmway Academy</t>
  </si>
  <si>
    <t>Los Angeles Co. Office of Education</t>
  </si>
  <si>
    <t>Celerity Sirius Charter</t>
  </si>
  <si>
    <t>State Board of Education - Lifeline Education Charter</t>
  </si>
  <si>
    <t>Lifeline Education Charter</t>
  </si>
  <si>
    <t>Environmental Charter Middle - Inglewood</t>
  </si>
  <si>
    <t>Inglewood Unified</t>
  </si>
  <si>
    <t>Grace Hopper STEM Academy</t>
  </si>
  <si>
    <t>Lancaster Elementary</t>
  </si>
  <si>
    <t>iLEAD Lancaster Charter</t>
  </si>
  <si>
    <t>Long Beach Unified</t>
  </si>
  <si>
    <t>Intellectual Virtues Academy of Long Beach</t>
  </si>
  <si>
    <t>Westchester Secondary Charter</t>
  </si>
  <si>
    <t>State Board of Education - New West Charter</t>
  </si>
  <si>
    <t>New West Charter</t>
  </si>
  <si>
    <t>Larchmont Charter</t>
  </si>
  <si>
    <t>Para Los Ninos Middle</t>
  </si>
  <si>
    <t>KIPP Empower Academy</t>
  </si>
  <si>
    <t>KIPP Comienza Community Prep</t>
  </si>
  <si>
    <t>Citizens of the World Charter</t>
  </si>
  <si>
    <t>Aspire Pacific Academy</t>
  </si>
  <si>
    <t>Alliance Susan and Eric Smidt Technology High</t>
  </si>
  <si>
    <t>Alliance College-Ready Academy High No. 16</t>
  </si>
  <si>
    <t>Celerity Palmati Charter</t>
  </si>
  <si>
    <t>Animo Charter Middle No. 2</t>
  </si>
  <si>
    <t>Extera Public</t>
  </si>
  <si>
    <t>Rise Kohyang Middle</t>
  </si>
  <si>
    <t>Los Angeles Leadership Primary Academy</t>
  </si>
  <si>
    <t>KIPP Philosophers Academy</t>
  </si>
  <si>
    <t>KIPP Scholar Academy</t>
  </si>
  <si>
    <t>KIPP Sol Academy</t>
  </si>
  <si>
    <t>USC Hybrid High</t>
  </si>
  <si>
    <t>Math and Science College Preparatory</t>
  </si>
  <si>
    <t>Equitas Academy Charter #2</t>
  </si>
  <si>
    <t>Citizens of the World 2</t>
  </si>
  <si>
    <t>Citizens of the World 3</t>
  </si>
  <si>
    <t>Aspire Centennial College Preparatory Academy</t>
  </si>
  <si>
    <t>KIPP Iluminar Academy</t>
  </si>
  <si>
    <t>Executive Preparatory Academy of Finance</t>
  </si>
  <si>
    <t>City Charter Elementary</t>
  </si>
  <si>
    <t>Valor Academy Charter High</t>
  </si>
  <si>
    <t>PREPA TEC - Los Angeles</t>
  </si>
  <si>
    <t>Metro Charter</t>
  </si>
  <si>
    <t>Ingenium Charter Middle</t>
  </si>
  <si>
    <t>Alliance College-Ready Middle Academy No. 12</t>
  </si>
  <si>
    <t>Global Education Academy Middle</t>
  </si>
  <si>
    <t>Extera Public School No. 2</t>
  </si>
  <si>
    <t>new Horizons Charter Academy</t>
  </si>
  <si>
    <t>Ivy Bound Academy Math, Science, and Technology Charter Middle #2</t>
  </si>
  <si>
    <t>PUC Community Charter Middle</t>
  </si>
  <si>
    <t>Palmdale Elementary</t>
  </si>
  <si>
    <t>Palmdale Aerospace Academy</t>
  </si>
  <si>
    <t>Albert Einstein Academy Elementary</t>
  </si>
  <si>
    <t>Merced County</t>
  </si>
  <si>
    <t>Los Banos Unified</t>
  </si>
  <si>
    <t>Green Valley Charter</t>
  </si>
  <si>
    <t>Monterey County</t>
  </si>
  <si>
    <t>Monterey Co. Office of Education</t>
  </si>
  <si>
    <t>Bay View Academy</t>
  </si>
  <si>
    <t>Millennium Charter High</t>
  </si>
  <si>
    <t>Orange Co. Office of Education</t>
  </si>
  <si>
    <t>The Academy</t>
  </si>
  <si>
    <t>Capistrano Unified</t>
  </si>
  <si>
    <t>Community Roots Academy</t>
  </si>
  <si>
    <t>Riverside County</t>
  </si>
  <si>
    <t>Riverside Co. Office of Education</t>
  </si>
  <si>
    <t>Imagine Schools, Riverside County</t>
  </si>
  <si>
    <t>Hemet Unified</t>
  </si>
  <si>
    <t>Western Center Academy</t>
  </si>
  <si>
    <t>Riverside Unified</t>
  </si>
  <si>
    <t>REACH Leadership Academy</t>
  </si>
  <si>
    <t>Lake Elsinore Unified</t>
  </si>
  <si>
    <t>Sycamore Academy of Science and Cultural Arts</t>
  </si>
  <si>
    <t>Sacramento Co. Office of Education</t>
  </si>
  <si>
    <t>Fortune</t>
  </si>
  <si>
    <t>Capitol Collegiate Academy</t>
  </si>
  <si>
    <t>Natomas Unified</t>
  </si>
  <si>
    <t>Leroy Greene Academy</t>
  </si>
  <si>
    <t>San Benito County</t>
  </si>
  <si>
    <t>Hollister</t>
  </si>
  <si>
    <t>Hollister Prep</t>
  </si>
  <si>
    <t>San Bernardino Co. Off. of Education</t>
  </si>
  <si>
    <t>Norton Space and Aeronautics Academy</t>
  </si>
  <si>
    <t>San Bernardino City Unified</t>
  </si>
  <si>
    <t>Hardy Brown College Prep</t>
  </si>
  <si>
    <t>Juan Bautista de Anza</t>
  </si>
  <si>
    <t>City Heights Preparatory Charter</t>
  </si>
  <si>
    <t>San Diego Global Vision Academy Middle</t>
  </si>
  <si>
    <t>Epiphany Prep Charter</t>
  </si>
  <si>
    <t>Kavod Elementary Charter</t>
  </si>
  <si>
    <t>E3 Civic High</t>
  </si>
  <si>
    <t>San Diego Cooperative Charter School 2</t>
  </si>
  <si>
    <t>The O'Farrell Charter</t>
  </si>
  <si>
    <t>Sweetwater Union High</t>
  </si>
  <si>
    <t>Stephen W. Hawking Charter</t>
  </si>
  <si>
    <t>Stephen W. Hawkings II Science, Technology, Engineering, Art and Math Charter</t>
  </si>
  <si>
    <t>SBC-High Tech High Learning</t>
  </si>
  <si>
    <t>High Tech Elementary North County</t>
  </si>
  <si>
    <t>San Francisco County</t>
  </si>
  <si>
    <t>San Francisco Unified</t>
  </si>
  <si>
    <t>KIPP San Francisco College Preparatory</t>
  </si>
  <si>
    <t>State Board of Education - Mission Preparatory</t>
  </si>
  <si>
    <t>Mission Preparatory</t>
  </si>
  <si>
    <t>Banta Elementary</t>
  </si>
  <si>
    <t>River Islands Technology Academy</t>
  </si>
  <si>
    <t>Humphreys College Academy of Business, Law and Education</t>
  </si>
  <si>
    <t>Stockton Unified</t>
  </si>
  <si>
    <t>Health Careers Academy</t>
  </si>
  <si>
    <t>San Luis Obispo County</t>
  </si>
  <si>
    <t>San Miguel Joint Union Elementary</t>
  </si>
  <si>
    <t>Almond Acres Charter Academy</t>
  </si>
  <si>
    <t>Ravenswood City Elementary</t>
  </si>
  <si>
    <t>Aspire East Palo Alto Charter</t>
  </si>
  <si>
    <t>Redwood City Elementary</t>
  </si>
  <si>
    <t>Connect Community Charter</t>
  </si>
  <si>
    <t>Magnolia Science Academy Santa Clara</t>
  </si>
  <si>
    <t>Rocketship Academy Brilliant Minds</t>
  </si>
  <si>
    <t>Rocketship Alma Academy</t>
  </si>
  <si>
    <t>Summit Public School: Denali</t>
  </si>
  <si>
    <t>Discovery Charter II</t>
  </si>
  <si>
    <t>Downtown College Prep - Alum Rock</t>
  </si>
  <si>
    <t>Summit Public School: Tahoma</t>
  </si>
  <si>
    <t>Summit Public School: Rainier</t>
  </si>
  <si>
    <t>ACE Charter High</t>
  </si>
  <si>
    <t>Voices College-Bound Language Academy</t>
  </si>
  <si>
    <t>Cornerstone Academy Preparatory</t>
  </si>
  <si>
    <t>Gilroy Unified</t>
  </si>
  <si>
    <t>Gilroy Prep</t>
  </si>
  <si>
    <t>Santa Cruz County</t>
  </si>
  <si>
    <t>Pajaro Valley Unified</t>
  </si>
  <si>
    <t>Ceiba College Preparatory Academy</t>
  </si>
  <si>
    <t>Sonoma County</t>
  </si>
  <si>
    <t>Bellevue Union Elementary</t>
  </si>
  <si>
    <t>Stony Point Academy</t>
  </si>
  <si>
    <t>Cinnabar Elementary</t>
  </si>
  <si>
    <t>Cinnabar Charter</t>
  </si>
  <si>
    <t xml:space="preserve">Old Adobe Union </t>
  </si>
  <si>
    <t>River Montessori Elementary Charter</t>
  </si>
  <si>
    <t>Roseland</t>
  </si>
  <si>
    <t>Roseland Charter</t>
  </si>
  <si>
    <t>Santa Rosa Elementary</t>
  </si>
  <si>
    <t>Cesar Chavez Language Academy</t>
  </si>
  <si>
    <t>Cotati-Rohnert Park Unified</t>
  </si>
  <si>
    <t>Credo High</t>
  </si>
  <si>
    <t>Denair Unified</t>
  </si>
  <si>
    <t>Denair Academic Avenues</t>
  </si>
  <si>
    <t>Fund Type</t>
  </si>
  <si>
    <t>CALIFORNIA DEPARTMENT OF EDUCATION
20 Day Apportionment Summary for New Grade Level Expansion
Fiscal Year 2014–15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</si>
</sst>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2" fontId="4" fillId="0" borderId="10" xfId="43" applyNumberFormat="1" applyFont="1" applyFill="1" applyBorder="1" applyAlignment="1">
      <alignment/>
    </xf>
    <xf numFmtId="164" fontId="3" fillId="0" borderId="10" xfId="43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49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49" fontId="3" fillId="0" borderId="0" xfId="0" applyNumberFormat="1" applyFont="1" applyFill="1" applyAlignment="1">
      <alignment/>
    </xf>
    <xf numFmtId="0" fontId="43" fillId="0" borderId="10" xfId="0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SheetLayoutView="80" zoomScalePageLayoutView="0" workbookViewId="0" topLeftCell="A1">
      <pane ySplit="3" topLeftCell="A4" activePane="bottomLeft" state="frozen"/>
      <selection pane="topLeft" activeCell="G5" sqref="G5:G11"/>
      <selection pane="bottomLeft" activeCell="A1" sqref="A1"/>
    </sheetView>
  </sheetViews>
  <sheetFormatPr defaultColWidth="16.00390625" defaultRowHeight="12.75" customHeight="1"/>
  <cols>
    <col min="1" max="1" width="9.7109375" style="17" customWidth="1"/>
    <col min="2" max="2" width="8.8515625" style="17" customWidth="1"/>
    <col min="3" max="3" width="10.28125" style="17" bestFit="1" customWidth="1"/>
    <col min="4" max="4" width="9.7109375" style="17" customWidth="1"/>
    <col min="5" max="5" width="25.8515625" style="17" bestFit="1" customWidth="1"/>
    <col min="6" max="6" width="55.421875" style="17" bestFit="1" customWidth="1"/>
    <col min="7" max="7" width="83.00390625" style="17" bestFit="1" customWidth="1"/>
    <col min="8" max="8" width="7.00390625" style="17" bestFit="1" customWidth="1"/>
    <col min="9" max="9" width="22.140625" style="17" bestFit="1" customWidth="1"/>
    <col min="10" max="10" width="23.7109375" style="17" bestFit="1" customWidth="1"/>
    <col min="11" max="11" width="14.28125" style="17" bestFit="1" customWidth="1"/>
    <col min="12" max="12" width="0.5625" style="17" customWidth="1"/>
    <col min="13" max="13" width="16.00390625" style="17" hidden="1" customWidth="1"/>
    <col min="14" max="14" width="2.00390625" style="17" bestFit="1" customWidth="1"/>
    <col min="15" max="16384" width="16.00390625" style="17" customWidth="1"/>
  </cols>
  <sheetData>
    <row r="1" spans="1:11" ht="69.75" customHeight="1">
      <c r="A1" s="26" t="s">
        <v>214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spans="1:11" ht="84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213</v>
      </c>
      <c r="I3" s="19" t="s">
        <v>8</v>
      </c>
      <c r="J3" s="19" t="s">
        <v>9</v>
      </c>
      <c r="K3" s="19" t="s">
        <v>10</v>
      </c>
    </row>
    <row r="4" spans="1:11" ht="15">
      <c r="A4" s="4">
        <v>1</v>
      </c>
      <c r="B4" s="4">
        <v>10017</v>
      </c>
      <c r="C4" s="4">
        <v>124172</v>
      </c>
      <c r="D4" s="4">
        <v>1296</v>
      </c>
      <c r="E4" s="5" t="s">
        <v>11</v>
      </c>
      <c r="F4" s="5" t="s">
        <v>43</v>
      </c>
      <c r="G4" s="5" t="s">
        <v>44</v>
      </c>
      <c r="H4" s="6" t="s">
        <v>13</v>
      </c>
      <c r="I4" s="7">
        <v>38737</v>
      </c>
      <c r="J4" s="7">
        <v>0</v>
      </c>
      <c r="K4" s="7">
        <v>38737</v>
      </c>
    </row>
    <row r="5" spans="1:11" ht="15">
      <c r="A5" s="4">
        <v>1</v>
      </c>
      <c r="B5" s="4">
        <v>10017</v>
      </c>
      <c r="C5" s="4">
        <v>123968</v>
      </c>
      <c r="D5" s="4">
        <v>1284</v>
      </c>
      <c r="E5" s="5" t="s">
        <v>11</v>
      </c>
      <c r="F5" s="5" t="s">
        <v>43</v>
      </c>
      <c r="G5" s="5" t="s">
        <v>45</v>
      </c>
      <c r="H5" s="6" t="s">
        <v>13</v>
      </c>
      <c r="I5" s="8">
        <v>17770</v>
      </c>
      <c r="J5" s="8">
        <v>6106</v>
      </c>
      <c r="K5" s="8">
        <v>23876</v>
      </c>
    </row>
    <row r="6" spans="1:11" ht="15">
      <c r="A6" s="4">
        <v>1</v>
      </c>
      <c r="B6" s="4">
        <v>10017</v>
      </c>
      <c r="C6" s="4">
        <v>125567</v>
      </c>
      <c r="D6" s="4">
        <v>1383</v>
      </c>
      <c r="E6" s="5" t="s">
        <v>11</v>
      </c>
      <c r="F6" s="5" t="s">
        <v>43</v>
      </c>
      <c r="G6" s="5" t="s">
        <v>46</v>
      </c>
      <c r="H6" s="6" t="s">
        <v>13</v>
      </c>
      <c r="I6" s="8">
        <v>23246</v>
      </c>
      <c r="J6" s="8">
        <v>8930</v>
      </c>
      <c r="K6" s="8">
        <v>32176</v>
      </c>
    </row>
    <row r="7" spans="1:11" ht="15">
      <c r="A7" s="4">
        <v>1</v>
      </c>
      <c r="B7" s="4">
        <v>10017</v>
      </c>
      <c r="C7" s="4">
        <v>6002000</v>
      </c>
      <c r="D7" s="4">
        <v>1464</v>
      </c>
      <c r="E7" s="5" t="s">
        <v>11</v>
      </c>
      <c r="F7" s="5" t="s">
        <v>43</v>
      </c>
      <c r="G7" s="5" t="s">
        <v>47</v>
      </c>
      <c r="H7" s="6" t="s">
        <v>13</v>
      </c>
      <c r="I7" s="8">
        <v>44753</v>
      </c>
      <c r="J7" s="8">
        <v>14130</v>
      </c>
      <c r="K7" s="8">
        <v>58883</v>
      </c>
    </row>
    <row r="8" spans="1:11" ht="15">
      <c r="A8" s="4">
        <v>1</v>
      </c>
      <c r="B8" s="4">
        <v>61259</v>
      </c>
      <c r="C8" s="4">
        <v>111476</v>
      </c>
      <c r="D8" s="4">
        <v>780</v>
      </c>
      <c r="E8" s="5" t="s">
        <v>11</v>
      </c>
      <c r="F8" s="5" t="s">
        <v>12</v>
      </c>
      <c r="G8" s="5" t="s">
        <v>52</v>
      </c>
      <c r="H8" s="6" t="s">
        <v>13</v>
      </c>
      <c r="I8" s="8">
        <v>452741</v>
      </c>
      <c r="J8" s="8">
        <v>133200</v>
      </c>
      <c r="K8" s="8">
        <v>585941</v>
      </c>
    </row>
    <row r="9" spans="1:11" ht="15">
      <c r="A9" s="4">
        <v>1</v>
      </c>
      <c r="B9" s="4">
        <v>61259</v>
      </c>
      <c r="C9" s="4">
        <v>123711</v>
      </c>
      <c r="D9" s="4">
        <v>1271</v>
      </c>
      <c r="E9" s="5" t="s">
        <v>11</v>
      </c>
      <c r="F9" s="5" t="s">
        <v>12</v>
      </c>
      <c r="G9" s="5" t="s">
        <v>53</v>
      </c>
      <c r="H9" s="6" t="s">
        <v>13</v>
      </c>
      <c r="I9" s="8">
        <v>16480</v>
      </c>
      <c r="J9" s="8">
        <v>5302</v>
      </c>
      <c r="K9" s="8">
        <v>21782</v>
      </c>
    </row>
    <row r="10" spans="1:11" ht="15">
      <c r="A10" s="4">
        <v>1</v>
      </c>
      <c r="B10" s="4">
        <v>61143</v>
      </c>
      <c r="C10" s="4">
        <v>122697</v>
      </c>
      <c r="D10" s="4">
        <v>1255</v>
      </c>
      <c r="E10" s="5" t="s">
        <v>11</v>
      </c>
      <c r="F10" s="5" t="s">
        <v>48</v>
      </c>
      <c r="G10" s="5" t="s">
        <v>49</v>
      </c>
      <c r="H10" s="6" t="s">
        <v>13</v>
      </c>
      <c r="I10" s="8">
        <v>42644</v>
      </c>
      <c r="J10" s="8">
        <v>30643</v>
      </c>
      <c r="K10" s="8">
        <v>73287</v>
      </c>
    </row>
    <row r="11" spans="1:11" ht="15">
      <c r="A11" s="4">
        <v>1</v>
      </c>
      <c r="B11" s="4">
        <v>61192</v>
      </c>
      <c r="C11" s="4">
        <v>127944</v>
      </c>
      <c r="D11" s="4">
        <v>1543</v>
      </c>
      <c r="E11" s="5" t="s">
        <v>11</v>
      </c>
      <c r="F11" s="5" t="s">
        <v>50</v>
      </c>
      <c r="G11" s="5" t="s">
        <v>51</v>
      </c>
      <c r="H11" s="6" t="s">
        <v>13</v>
      </c>
      <c r="I11" s="8">
        <v>14142</v>
      </c>
      <c r="J11" s="8">
        <v>4590</v>
      </c>
      <c r="K11" s="8">
        <v>18732</v>
      </c>
    </row>
    <row r="12" spans="1:11" ht="15">
      <c r="A12" s="4">
        <v>7</v>
      </c>
      <c r="B12" s="4">
        <v>10074</v>
      </c>
      <c r="C12" s="4">
        <v>114470</v>
      </c>
      <c r="D12" s="4">
        <v>868</v>
      </c>
      <c r="E12" s="5" t="s">
        <v>14</v>
      </c>
      <c r="F12" s="5" t="s">
        <v>15</v>
      </c>
      <c r="G12" s="5" t="s">
        <v>54</v>
      </c>
      <c r="H12" s="6" t="s">
        <v>13</v>
      </c>
      <c r="I12" s="8">
        <v>76378</v>
      </c>
      <c r="J12" s="8">
        <v>26591</v>
      </c>
      <c r="K12" s="8">
        <v>102969</v>
      </c>
    </row>
    <row r="13" spans="1:11" ht="15">
      <c r="A13" s="4">
        <v>7</v>
      </c>
      <c r="B13" s="4">
        <v>76810</v>
      </c>
      <c r="C13" s="4">
        <v>125815</v>
      </c>
      <c r="D13" s="4">
        <v>1372</v>
      </c>
      <c r="E13" s="5" t="s">
        <v>14</v>
      </c>
      <c r="F13" s="5" t="s">
        <v>55</v>
      </c>
      <c r="G13" s="5" t="s">
        <v>56</v>
      </c>
      <c r="H13" s="6" t="s">
        <v>13</v>
      </c>
      <c r="I13" s="8">
        <v>28570</v>
      </c>
      <c r="J13" s="8">
        <v>3264</v>
      </c>
      <c r="K13" s="8">
        <v>31834</v>
      </c>
    </row>
    <row r="14" spans="1:11" ht="15">
      <c r="A14" s="4">
        <v>10</v>
      </c>
      <c r="B14" s="4">
        <v>10108</v>
      </c>
      <c r="C14" s="4">
        <v>125260</v>
      </c>
      <c r="D14" s="4">
        <v>1365</v>
      </c>
      <c r="E14" s="5" t="s">
        <v>16</v>
      </c>
      <c r="F14" s="5" t="s">
        <v>57</v>
      </c>
      <c r="G14" s="5" t="s">
        <v>58</v>
      </c>
      <c r="H14" s="6" t="s">
        <v>13</v>
      </c>
      <c r="I14" s="8">
        <v>12879</v>
      </c>
      <c r="J14" s="8">
        <v>1251</v>
      </c>
      <c r="K14" s="8">
        <v>14130</v>
      </c>
    </row>
    <row r="15" spans="1:11" ht="15">
      <c r="A15" s="4">
        <v>12</v>
      </c>
      <c r="B15" s="4">
        <v>76802</v>
      </c>
      <c r="C15" s="4">
        <v>124164</v>
      </c>
      <c r="D15" s="4">
        <v>1304</v>
      </c>
      <c r="E15" s="5" t="s">
        <v>59</v>
      </c>
      <c r="F15" s="5" t="s">
        <v>60</v>
      </c>
      <c r="G15" s="5" t="s">
        <v>61</v>
      </c>
      <c r="H15" s="6" t="s">
        <v>13</v>
      </c>
      <c r="I15" s="8">
        <v>18201</v>
      </c>
      <c r="J15" s="8">
        <v>6536</v>
      </c>
      <c r="K15" s="8">
        <v>24737</v>
      </c>
    </row>
    <row r="16" spans="1:11" ht="15">
      <c r="A16" s="4">
        <v>13</v>
      </c>
      <c r="B16" s="4">
        <v>63123</v>
      </c>
      <c r="C16" s="4">
        <v>121855</v>
      </c>
      <c r="D16" s="4">
        <v>1044</v>
      </c>
      <c r="E16" s="5" t="s">
        <v>62</v>
      </c>
      <c r="F16" s="5" t="s">
        <v>63</v>
      </c>
      <c r="G16" s="5" t="s">
        <v>64</v>
      </c>
      <c r="H16" s="6" t="s">
        <v>13</v>
      </c>
      <c r="I16" s="8">
        <v>104430</v>
      </c>
      <c r="J16" s="8">
        <v>2498</v>
      </c>
      <c r="K16" s="8">
        <v>106928</v>
      </c>
    </row>
    <row r="17" spans="1:11" ht="15">
      <c r="A17" s="4">
        <v>15</v>
      </c>
      <c r="B17" s="4">
        <v>10157</v>
      </c>
      <c r="C17" s="4">
        <v>124040</v>
      </c>
      <c r="D17" s="4">
        <v>1292</v>
      </c>
      <c r="E17" s="5" t="s">
        <v>65</v>
      </c>
      <c r="F17" s="5" t="s">
        <v>66</v>
      </c>
      <c r="G17" s="5" t="s">
        <v>67</v>
      </c>
      <c r="H17" s="6" t="s">
        <v>13</v>
      </c>
      <c r="I17" s="8">
        <v>86268</v>
      </c>
      <c r="J17" s="8">
        <v>8869</v>
      </c>
      <c r="K17" s="8">
        <v>95137</v>
      </c>
    </row>
    <row r="18" spans="1:11" ht="15">
      <c r="A18" s="4">
        <v>19</v>
      </c>
      <c r="B18" s="4">
        <v>10199</v>
      </c>
      <c r="C18" s="4">
        <v>124925</v>
      </c>
      <c r="D18" s="4">
        <v>1353</v>
      </c>
      <c r="E18" s="5" t="s">
        <v>18</v>
      </c>
      <c r="F18" s="5" t="s">
        <v>68</v>
      </c>
      <c r="G18" s="5" t="s">
        <v>69</v>
      </c>
      <c r="H18" s="6" t="s">
        <v>13</v>
      </c>
      <c r="I18" s="8">
        <v>9489</v>
      </c>
      <c r="J18" s="8">
        <v>1242</v>
      </c>
      <c r="K18" s="8">
        <v>10731</v>
      </c>
    </row>
    <row r="19" spans="1:11" ht="15">
      <c r="A19" s="4">
        <v>19</v>
      </c>
      <c r="B19" s="4">
        <v>76497</v>
      </c>
      <c r="C19" s="4">
        <v>115725</v>
      </c>
      <c r="D19" s="4">
        <v>963</v>
      </c>
      <c r="E19" s="5" t="s">
        <v>18</v>
      </c>
      <c r="F19" s="5" t="s">
        <v>70</v>
      </c>
      <c r="G19" s="5" t="s">
        <v>71</v>
      </c>
      <c r="H19" s="6" t="s">
        <v>13</v>
      </c>
      <c r="I19" s="8">
        <v>24213</v>
      </c>
      <c r="J19" s="8">
        <v>2992</v>
      </c>
      <c r="K19" s="8">
        <v>27205</v>
      </c>
    </row>
    <row r="20" spans="1:11" ht="15">
      <c r="A20" s="4">
        <v>19</v>
      </c>
      <c r="B20" s="4">
        <v>10199</v>
      </c>
      <c r="C20" s="4">
        <v>127498</v>
      </c>
      <c r="D20" s="4">
        <v>1501</v>
      </c>
      <c r="E20" s="5" t="s">
        <v>18</v>
      </c>
      <c r="F20" s="5" t="s">
        <v>68</v>
      </c>
      <c r="G20" s="5" t="s">
        <v>72</v>
      </c>
      <c r="H20" s="6" t="s">
        <v>13</v>
      </c>
      <c r="I20" s="8">
        <v>72768</v>
      </c>
      <c r="J20" s="8">
        <v>12917</v>
      </c>
      <c r="K20" s="8">
        <v>85685</v>
      </c>
    </row>
    <row r="21" spans="1:11" ht="15">
      <c r="A21" s="4">
        <v>19</v>
      </c>
      <c r="B21" s="4">
        <v>64634</v>
      </c>
      <c r="C21" s="4">
        <v>128991</v>
      </c>
      <c r="D21" s="4">
        <v>1612</v>
      </c>
      <c r="E21" s="5" t="s">
        <v>18</v>
      </c>
      <c r="F21" s="5" t="s">
        <v>73</v>
      </c>
      <c r="G21" s="5" t="s">
        <v>74</v>
      </c>
      <c r="H21" s="6" t="s">
        <v>13</v>
      </c>
      <c r="I21" s="8">
        <v>18864</v>
      </c>
      <c r="J21" s="8">
        <v>3294</v>
      </c>
      <c r="K21" s="8">
        <v>22158</v>
      </c>
    </row>
    <row r="22" spans="1:11" ht="15">
      <c r="A22" s="4">
        <v>19</v>
      </c>
      <c r="B22" s="4">
        <v>64667</v>
      </c>
      <c r="C22" s="4">
        <v>125559</v>
      </c>
      <c r="D22" s="4">
        <v>1376</v>
      </c>
      <c r="E22" s="5" t="s">
        <v>18</v>
      </c>
      <c r="F22" s="5" t="s">
        <v>75</v>
      </c>
      <c r="G22" s="5" t="s">
        <v>76</v>
      </c>
      <c r="H22" s="6" t="s">
        <v>13</v>
      </c>
      <c r="I22" s="8">
        <v>57314</v>
      </c>
      <c r="J22" s="8">
        <v>3427</v>
      </c>
      <c r="K22" s="8">
        <v>60741</v>
      </c>
    </row>
    <row r="23" spans="1:11" ht="15">
      <c r="A23" s="4">
        <v>19</v>
      </c>
      <c r="B23" s="4">
        <v>64725</v>
      </c>
      <c r="C23" s="4">
        <v>127506</v>
      </c>
      <c r="D23" s="4">
        <v>1504</v>
      </c>
      <c r="E23" s="5" t="s">
        <v>18</v>
      </c>
      <c r="F23" s="5" t="s">
        <v>77</v>
      </c>
      <c r="G23" s="5" t="s">
        <v>78</v>
      </c>
      <c r="H23" s="6" t="s">
        <v>13</v>
      </c>
      <c r="I23" s="8">
        <v>55050</v>
      </c>
      <c r="J23" s="8">
        <v>9493</v>
      </c>
      <c r="K23" s="8">
        <v>64543</v>
      </c>
    </row>
    <row r="24" spans="1:11" ht="15">
      <c r="A24" s="4">
        <v>19</v>
      </c>
      <c r="B24" s="4">
        <v>10199</v>
      </c>
      <c r="C24" s="4">
        <v>127274</v>
      </c>
      <c r="D24" s="4">
        <v>1495</v>
      </c>
      <c r="E24" s="5" t="s">
        <v>18</v>
      </c>
      <c r="F24" s="5" t="s">
        <v>68</v>
      </c>
      <c r="G24" s="5" t="s">
        <v>79</v>
      </c>
      <c r="H24" s="6" t="s">
        <v>13</v>
      </c>
      <c r="I24" s="8">
        <v>33152</v>
      </c>
      <c r="J24" s="8">
        <v>7700</v>
      </c>
      <c r="K24" s="8">
        <v>40852</v>
      </c>
    </row>
    <row r="25" spans="1:11" ht="15">
      <c r="A25" s="4">
        <v>19</v>
      </c>
      <c r="B25" s="4">
        <v>75663</v>
      </c>
      <c r="C25" s="4">
        <v>6120158</v>
      </c>
      <c r="D25" s="4">
        <v>431</v>
      </c>
      <c r="E25" s="5" t="s">
        <v>18</v>
      </c>
      <c r="F25" s="5" t="s">
        <v>80</v>
      </c>
      <c r="G25" s="5" t="s">
        <v>81</v>
      </c>
      <c r="H25" s="6" t="s">
        <v>13</v>
      </c>
      <c r="I25" s="8">
        <v>70096</v>
      </c>
      <c r="J25" s="8">
        <v>20095</v>
      </c>
      <c r="K25" s="8">
        <v>90191</v>
      </c>
    </row>
    <row r="26" spans="1:11" ht="15">
      <c r="A26" s="4">
        <v>19</v>
      </c>
      <c r="B26" s="4">
        <v>64733</v>
      </c>
      <c r="C26" s="4">
        <v>108928</v>
      </c>
      <c r="D26" s="4">
        <v>717</v>
      </c>
      <c r="E26" s="5" t="s">
        <v>18</v>
      </c>
      <c r="F26" s="5" t="s">
        <v>19</v>
      </c>
      <c r="G26" s="5" t="s">
        <v>82</v>
      </c>
      <c r="H26" s="6" t="s">
        <v>13</v>
      </c>
      <c r="I26" s="8">
        <v>30509</v>
      </c>
      <c r="J26" s="8">
        <v>9540</v>
      </c>
      <c r="K26" s="8">
        <v>40049</v>
      </c>
    </row>
    <row r="27" spans="1:11" ht="15">
      <c r="A27" s="4">
        <v>19</v>
      </c>
      <c r="B27" s="4">
        <v>64733</v>
      </c>
      <c r="C27" s="4">
        <v>117846</v>
      </c>
      <c r="D27" s="4">
        <v>1007</v>
      </c>
      <c r="E27" s="5" t="s">
        <v>18</v>
      </c>
      <c r="F27" s="5" t="s">
        <v>19</v>
      </c>
      <c r="G27" s="5" t="s">
        <v>83</v>
      </c>
      <c r="H27" s="6" t="s">
        <v>13</v>
      </c>
      <c r="I27" s="8">
        <v>62584</v>
      </c>
      <c r="J27" s="8">
        <v>16288</v>
      </c>
      <c r="K27" s="8">
        <v>78872</v>
      </c>
    </row>
    <row r="28" spans="1:11" ht="15">
      <c r="A28" s="4">
        <v>19</v>
      </c>
      <c r="B28" s="4">
        <v>64733</v>
      </c>
      <c r="C28" s="4">
        <v>121699</v>
      </c>
      <c r="D28" s="4">
        <v>1195</v>
      </c>
      <c r="E28" s="5" t="s">
        <v>18</v>
      </c>
      <c r="F28" s="5" t="s">
        <v>19</v>
      </c>
      <c r="G28" s="5" t="s">
        <v>84</v>
      </c>
      <c r="H28" s="6" t="s">
        <v>13</v>
      </c>
      <c r="I28" s="8">
        <v>95867</v>
      </c>
      <c r="J28" s="8">
        <v>26717</v>
      </c>
      <c r="K28" s="8">
        <v>122584</v>
      </c>
    </row>
    <row r="29" spans="1:11" ht="15">
      <c r="A29" s="4">
        <v>19</v>
      </c>
      <c r="B29" s="4">
        <v>64733</v>
      </c>
      <c r="C29" s="4">
        <v>121707</v>
      </c>
      <c r="D29" s="4">
        <v>1196</v>
      </c>
      <c r="E29" s="5" t="s">
        <v>18</v>
      </c>
      <c r="F29" s="5" t="s">
        <v>19</v>
      </c>
      <c r="G29" s="5" t="s">
        <v>85</v>
      </c>
      <c r="H29" s="6" t="s">
        <v>13</v>
      </c>
      <c r="I29" s="8">
        <v>71652</v>
      </c>
      <c r="J29" s="8">
        <v>19720</v>
      </c>
      <c r="K29" s="8">
        <v>91372</v>
      </c>
    </row>
    <row r="30" spans="1:11" ht="15">
      <c r="A30" s="4">
        <v>19</v>
      </c>
      <c r="B30" s="4">
        <v>64733</v>
      </c>
      <c r="C30" s="4">
        <v>122556</v>
      </c>
      <c r="D30" s="4">
        <v>1200</v>
      </c>
      <c r="E30" s="5" t="s">
        <v>18</v>
      </c>
      <c r="F30" s="5" t="s">
        <v>19</v>
      </c>
      <c r="G30" s="5" t="s">
        <v>86</v>
      </c>
      <c r="H30" s="6" t="s">
        <v>13</v>
      </c>
      <c r="I30" s="8">
        <v>55142</v>
      </c>
      <c r="J30" s="8">
        <v>16982</v>
      </c>
      <c r="K30" s="8">
        <v>72124</v>
      </c>
    </row>
    <row r="31" spans="1:11" ht="15">
      <c r="A31" s="4">
        <v>19</v>
      </c>
      <c r="B31" s="4">
        <v>64733</v>
      </c>
      <c r="C31" s="4">
        <v>122721</v>
      </c>
      <c r="D31" s="4">
        <v>1230</v>
      </c>
      <c r="E31" s="5" t="s">
        <v>18</v>
      </c>
      <c r="F31" s="5" t="s">
        <v>19</v>
      </c>
      <c r="G31" s="5" t="s">
        <v>87</v>
      </c>
      <c r="H31" s="6" t="s">
        <v>13</v>
      </c>
      <c r="I31" s="8">
        <v>187361</v>
      </c>
      <c r="J31" s="8">
        <v>44728</v>
      </c>
      <c r="K31" s="8">
        <v>232089</v>
      </c>
    </row>
    <row r="32" spans="1:11" ht="15">
      <c r="A32" s="4">
        <v>19</v>
      </c>
      <c r="B32" s="4">
        <v>64733</v>
      </c>
      <c r="C32" s="4">
        <v>123133</v>
      </c>
      <c r="D32" s="4">
        <v>1163</v>
      </c>
      <c r="E32" s="5" t="s">
        <v>18</v>
      </c>
      <c r="F32" s="5" t="s">
        <v>19</v>
      </c>
      <c r="G32" s="5" t="s">
        <v>88</v>
      </c>
      <c r="H32" s="6" t="s">
        <v>13</v>
      </c>
      <c r="I32" s="8">
        <v>189189</v>
      </c>
      <c r="J32" s="8">
        <v>39061</v>
      </c>
      <c r="K32" s="8">
        <v>228250</v>
      </c>
    </row>
    <row r="33" spans="1:11" ht="15">
      <c r="A33" s="4">
        <v>19</v>
      </c>
      <c r="B33" s="4">
        <v>64733</v>
      </c>
      <c r="C33" s="4">
        <v>123141</v>
      </c>
      <c r="D33" s="4">
        <v>1164</v>
      </c>
      <c r="E33" s="5" t="s">
        <v>18</v>
      </c>
      <c r="F33" s="5" t="s">
        <v>19</v>
      </c>
      <c r="G33" s="5" t="s">
        <v>89</v>
      </c>
      <c r="H33" s="6" t="s">
        <v>13</v>
      </c>
      <c r="I33" s="8">
        <v>134387</v>
      </c>
      <c r="J33" s="8">
        <v>28200</v>
      </c>
      <c r="K33" s="8">
        <v>162587</v>
      </c>
    </row>
    <row r="34" spans="1:11" ht="15">
      <c r="A34" s="4">
        <v>19</v>
      </c>
      <c r="B34" s="4">
        <v>64733</v>
      </c>
      <c r="C34" s="4">
        <v>123166</v>
      </c>
      <c r="D34" s="4">
        <v>1246</v>
      </c>
      <c r="E34" s="5" t="s">
        <v>18</v>
      </c>
      <c r="F34" s="5" t="s">
        <v>19</v>
      </c>
      <c r="G34" s="5" t="s">
        <v>90</v>
      </c>
      <c r="H34" s="6" t="s">
        <v>13</v>
      </c>
      <c r="I34" s="8">
        <v>25508</v>
      </c>
      <c r="J34" s="8">
        <v>6569</v>
      </c>
      <c r="K34" s="8">
        <v>32077</v>
      </c>
    </row>
    <row r="35" spans="1:11" ht="15">
      <c r="A35" s="4">
        <v>19</v>
      </c>
      <c r="B35" s="4">
        <v>64733</v>
      </c>
      <c r="C35" s="4">
        <v>124008</v>
      </c>
      <c r="D35" s="4">
        <v>1287</v>
      </c>
      <c r="E35" s="5" t="s">
        <v>18</v>
      </c>
      <c r="F35" s="5" t="s">
        <v>19</v>
      </c>
      <c r="G35" s="5" t="s">
        <v>91</v>
      </c>
      <c r="H35" s="6" t="s">
        <v>13</v>
      </c>
      <c r="I35" s="8">
        <v>223758</v>
      </c>
      <c r="J35" s="8">
        <v>46804</v>
      </c>
      <c r="K35" s="8">
        <v>270562</v>
      </c>
    </row>
    <row r="36" spans="1:11" ht="15">
      <c r="A36" s="4">
        <v>19</v>
      </c>
      <c r="B36" s="4">
        <v>64733</v>
      </c>
      <c r="C36" s="4">
        <v>124198</v>
      </c>
      <c r="D36" s="4">
        <v>1300</v>
      </c>
      <c r="E36" s="5" t="s">
        <v>18</v>
      </c>
      <c r="F36" s="5" t="s">
        <v>19</v>
      </c>
      <c r="G36" s="5" t="s">
        <v>92</v>
      </c>
      <c r="H36" s="6" t="s">
        <v>13</v>
      </c>
      <c r="I36" s="8">
        <v>38558</v>
      </c>
      <c r="J36" s="8">
        <v>10299</v>
      </c>
      <c r="K36" s="8">
        <v>48857</v>
      </c>
    </row>
    <row r="37" spans="1:11" ht="15">
      <c r="A37" s="4">
        <v>19</v>
      </c>
      <c r="B37" s="4">
        <v>64733</v>
      </c>
      <c r="C37" s="4">
        <v>124222</v>
      </c>
      <c r="D37" s="4">
        <v>1315</v>
      </c>
      <c r="E37" s="5" t="s">
        <v>18</v>
      </c>
      <c r="F37" s="5" t="s">
        <v>19</v>
      </c>
      <c r="G37" s="5" t="s">
        <v>93</v>
      </c>
      <c r="H37" s="6" t="s">
        <v>13</v>
      </c>
      <c r="I37" s="8">
        <v>75867</v>
      </c>
      <c r="J37" s="8">
        <v>20477</v>
      </c>
      <c r="K37" s="8">
        <v>96344</v>
      </c>
    </row>
    <row r="38" spans="1:11" ht="15">
      <c r="A38" s="4">
        <v>19</v>
      </c>
      <c r="B38" s="4">
        <v>64733</v>
      </c>
      <c r="C38" s="4">
        <v>124818</v>
      </c>
      <c r="D38" s="4">
        <v>1333</v>
      </c>
      <c r="E38" s="5" t="s">
        <v>18</v>
      </c>
      <c r="F38" s="5" t="s">
        <v>19</v>
      </c>
      <c r="G38" s="5" t="s">
        <v>94</v>
      </c>
      <c r="H38" s="6" t="s">
        <v>13</v>
      </c>
      <c r="I38" s="8">
        <v>65062</v>
      </c>
      <c r="J38" s="8">
        <v>14779</v>
      </c>
      <c r="K38" s="8">
        <v>79841</v>
      </c>
    </row>
    <row r="39" spans="1:11" ht="15">
      <c r="A39" s="4">
        <v>19</v>
      </c>
      <c r="B39" s="4">
        <v>64733</v>
      </c>
      <c r="C39" s="4">
        <v>125609</v>
      </c>
      <c r="D39" s="4">
        <v>1378</v>
      </c>
      <c r="E39" s="5" t="s">
        <v>18</v>
      </c>
      <c r="F39" s="5" t="s">
        <v>19</v>
      </c>
      <c r="G39" s="5" t="s">
        <v>95</v>
      </c>
      <c r="H39" s="6" t="s">
        <v>13</v>
      </c>
      <c r="I39" s="8">
        <v>100436</v>
      </c>
      <c r="J39" s="8">
        <v>25788</v>
      </c>
      <c r="K39" s="8">
        <v>126224</v>
      </c>
    </row>
    <row r="40" spans="1:11" ht="15">
      <c r="A40" s="4">
        <v>19</v>
      </c>
      <c r="B40" s="4">
        <v>64733</v>
      </c>
      <c r="C40" s="4">
        <v>125625</v>
      </c>
      <c r="D40" s="4">
        <v>1377</v>
      </c>
      <c r="E40" s="5" t="s">
        <v>18</v>
      </c>
      <c r="F40" s="5" t="s">
        <v>19</v>
      </c>
      <c r="G40" s="5" t="s">
        <v>96</v>
      </c>
      <c r="H40" s="6" t="s">
        <v>13</v>
      </c>
      <c r="I40" s="8">
        <v>108788</v>
      </c>
      <c r="J40" s="8">
        <v>28489</v>
      </c>
      <c r="K40" s="8">
        <v>137277</v>
      </c>
    </row>
    <row r="41" spans="1:11" ht="15">
      <c r="A41" s="4">
        <v>19</v>
      </c>
      <c r="B41" s="4">
        <v>64733</v>
      </c>
      <c r="C41" s="4">
        <v>125641</v>
      </c>
      <c r="D41" s="4">
        <v>1379</v>
      </c>
      <c r="E41" s="5" t="s">
        <v>18</v>
      </c>
      <c r="F41" s="5" t="s">
        <v>19</v>
      </c>
      <c r="G41" s="5" t="s">
        <v>97</v>
      </c>
      <c r="H41" s="6" t="s">
        <v>13</v>
      </c>
      <c r="I41" s="8">
        <v>229844</v>
      </c>
      <c r="J41" s="8">
        <v>46336</v>
      </c>
      <c r="K41" s="8">
        <v>276180</v>
      </c>
    </row>
    <row r="42" spans="1:11" ht="15">
      <c r="A42" s="4">
        <v>19</v>
      </c>
      <c r="B42" s="4">
        <v>64733</v>
      </c>
      <c r="C42" s="4">
        <v>125864</v>
      </c>
      <c r="D42" s="4">
        <v>1401</v>
      </c>
      <c r="E42" s="5" t="s">
        <v>18</v>
      </c>
      <c r="F42" s="5" t="s">
        <v>19</v>
      </c>
      <c r="G42" s="5" t="s">
        <v>98</v>
      </c>
      <c r="H42" s="6" t="s">
        <v>13</v>
      </c>
      <c r="I42" s="8">
        <v>129334</v>
      </c>
      <c r="J42" s="8">
        <v>27924</v>
      </c>
      <c r="K42" s="8">
        <v>157258</v>
      </c>
    </row>
    <row r="43" spans="1:11" ht="15">
      <c r="A43" s="4">
        <v>19</v>
      </c>
      <c r="B43" s="4">
        <v>64733</v>
      </c>
      <c r="C43" s="4">
        <v>126136</v>
      </c>
      <c r="D43" s="4">
        <v>1412</v>
      </c>
      <c r="E43" s="5" t="s">
        <v>18</v>
      </c>
      <c r="F43" s="5" t="s">
        <v>19</v>
      </c>
      <c r="G43" s="5" t="s">
        <v>99</v>
      </c>
      <c r="H43" s="6" t="s">
        <v>13</v>
      </c>
      <c r="I43" s="8">
        <v>131406</v>
      </c>
      <c r="J43" s="8">
        <v>26131</v>
      </c>
      <c r="K43" s="8">
        <v>157537</v>
      </c>
    </row>
    <row r="44" spans="1:11" ht="15">
      <c r="A44" s="4">
        <v>19</v>
      </c>
      <c r="B44" s="4">
        <v>64733</v>
      </c>
      <c r="C44" s="4">
        <v>126169</v>
      </c>
      <c r="D44" s="4">
        <v>1402</v>
      </c>
      <c r="E44" s="5" t="s">
        <v>18</v>
      </c>
      <c r="F44" s="5" t="s">
        <v>19</v>
      </c>
      <c r="G44" s="5" t="s">
        <v>100</v>
      </c>
      <c r="H44" s="6" t="s">
        <v>13</v>
      </c>
      <c r="I44" s="8">
        <v>114869</v>
      </c>
      <c r="J44" s="8">
        <v>25065</v>
      </c>
      <c r="K44" s="8">
        <v>139934</v>
      </c>
    </row>
    <row r="45" spans="1:11" ht="15">
      <c r="A45" s="4">
        <v>19</v>
      </c>
      <c r="B45" s="4">
        <v>64733</v>
      </c>
      <c r="C45" s="4">
        <v>126177</v>
      </c>
      <c r="D45" s="4">
        <v>1413</v>
      </c>
      <c r="E45" s="5" t="s">
        <v>18</v>
      </c>
      <c r="F45" s="5" t="s">
        <v>19</v>
      </c>
      <c r="G45" s="5" t="s">
        <v>101</v>
      </c>
      <c r="H45" s="6" t="s">
        <v>13</v>
      </c>
      <c r="I45" s="8">
        <v>15765</v>
      </c>
      <c r="J45" s="8">
        <v>4866</v>
      </c>
      <c r="K45" s="8">
        <v>20631</v>
      </c>
    </row>
    <row r="46" spans="1:11" ht="15">
      <c r="A46" s="4">
        <v>19</v>
      </c>
      <c r="B46" s="4">
        <v>64733</v>
      </c>
      <c r="C46" s="4">
        <v>126193</v>
      </c>
      <c r="D46" s="4">
        <v>1414</v>
      </c>
      <c r="E46" s="5" t="s">
        <v>18</v>
      </c>
      <c r="F46" s="5" t="s">
        <v>19</v>
      </c>
      <c r="G46" s="5" t="s">
        <v>102</v>
      </c>
      <c r="H46" s="6" t="s">
        <v>13</v>
      </c>
      <c r="I46" s="8">
        <v>42456</v>
      </c>
      <c r="J46" s="8">
        <v>9215</v>
      </c>
      <c r="K46" s="8">
        <v>51671</v>
      </c>
    </row>
    <row r="47" spans="1:11" ht="15">
      <c r="A47" s="4">
        <v>19</v>
      </c>
      <c r="B47" s="4">
        <v>64733</v>
      </c>
      <c r="C47" s="4">
        <v>126797</v>
      </c>
      <c r="D47" s="4">
        <v>1436</v>
      </c>
      <c r="E47" s="5" t="s">
        <v>18</v>
      </c>
      <c r="F47" s="5" t="s">
        <v>19</v>
      </c>
      <c r="G47" s="5" t="s">
        <v>103</v>
      </c>
      <c r="H47" s="6" t="s">
        <v>13</v>
      </c>
      <c r="I47" s="8">
        <v>80569</v>
      </c>
      <c r="J47" s="8">
        <v>17006</v>
      </c>
      <c r="K47" s="8">
        <v>97575</v>
      </c>
    </row>
    <row r="48" spans="1:11" ht="15">
      <c r="A48" s="4">
        <v>19</v>
      </c>
      <c r="B48" s="4">
        <v>64733</v>
      </c>
      <c r="C48" s="4">
        <v>127670</v>
      </c>
      <c r="D48" s="4">
        <v>1508</v>
      </c>
      <c r="E48" s="5" t="s">
        <v>18</v>
      </c>
      <c r="F48" s="5" t="s">
        <v>19</v>
      </c>
      <c r="G48" s="5" t="s">
        <v>104</v>
      </c>
      <c r="H48" s="6" t="s">
        <v>13</v>
      </c>
      <c r="I48" s="8">
        <v>137322</v>
      </c>
      <c r="J48" s="8">
        <v>29120</v>
      </c>
      <c r="K48" s="8">
        <v>166442</v>
      </c>
    </row>
    <row r="49" spans="1:11" ht="15">
      <c r="A49" s="4">
        <v>19</v>
      </c>
      <c r="B49" s="4">
        <v>64733</v>
      </c>
      <c r="C49" s="4">
        <v>127852</v>
      </c>
      <c r="D49" s="4">
        <v>1525</v>
      </c>
      <c r="E49" s="5" t="s">
        <v>18</v>
      </c>
      <c r="F49" s="5" t="s">
        <v>19</v>
      </c>
      <c r="G49" s="5" t="s">
        <v>105</v>
      </c>
      <c r="H49" s="6" t="s">
        <v>13</v>
      </c>
      <c r="I49" s="8">
        <v>86036</v>
      </c>
      <c r="J49" s="8">
        <v>17464</v>
      </c>
      <c r="K49" s="8">
        <v>103500</v>
      </c>
    </row>
    <row r="50" spans="1:11" ht="15">
      <c r="A50" s="4">
        <v>19</v>
      </c>
      <c r="B50" s="4">
        <v>64733</v>
      </c>
      <c r="C50" s="4">
        <v>127886</v>
      </c>
      <c r="D50" s="4">
        <v>1538</v>
      </c>
      <c r="E50" s="5" t="s">
        <v>18</v>
      </c>
      <c r="F50" s="5" t="s">
        <v>19</v>
      </c>
      <c r="G50" s="5" t="s">
        <v>106</v>
      </c>
      <c r="H50" s="6" t="s">
        <v>13</v>
      </c>
      <c r="I50" s="8">
        <v>14866</v>
      </c>
      <c r="J50" s="8">
        <v>3610</v>
      </c>
      <c r="K50" s="8">
        <v>18476</v>
      </c>
    </row>
    <row r="51" spans="1:11" ht="15">
      <c r="A51" s="4">
        <v>19</v>
      </c>
      <c r="B51" s="4">
        <v>64733</v>
      </c>
      <c r="C51" s="4">
        <v>127894</v>
      </c>
      <c r="D51" s="4">
        <v>1539</v>
      </c>
      <c r="E51" s="5" t="s">
        <v>18</v>
      </c>
      <c r="F51" s="5" t="s">
        <v>19</v>
      </c>
      <c r="G51" s="5" t="s">
        <v>107</v>
      </c>
      <c r="H51" s="6" t="s">
        <v>13</v>
      </c>
      <c r="I51" s="8">
        <v>125173</v>
      </c>
      <c r="J51" s="8">
        <v>25092</v>
      </c>
      <c r="K51" s="8">
        <v>150265</v>
      </c>
    </row>
    <row r="52" spans="1:11" ht="15">
      <c r="A52" s="4">
        <v>19</v>
      </c>
      <c r="B52" s="4">
        <v>64733</v>
      </c>
      <c r="C52" s="4">
        <v>127936</v>
      </c>
      <c r="D52" s="4">
        <v>1542</v>
      </c>
      <c r="E52" s="5" t="s">
        <v>18</v>
      </c>
      <c r="F52" s="5" t="s">
        <v>19</v>
      </c>
      <c r="G52" s="5" t="s">
        <v>108</v>
      </c>
      <c r="H52" s="6" t="s">
        <v>13</v>
      </c>
      <c r="I52" s="8">
        <v>52366</v>
      </c>
      <c r="J52" s="8">
        <v>11249</v>
      </c>
      <c r="K52" s="8">
        <v>63615</v>
      </c>
    </row>
    <row r="53" spans="1:11" ht="15">
      <c r="A53" s="4">
        <v>19</v>
      </c>
      <c r="B53" s="4">
        <v>64733</v>
      </c>
      <c r="C53" s="4">
        <v>127977</v>
      </c>
      <c r="D53" s="4">
        <v>1535</v>
      </c>
      <c r="E53" s="5" t="s">
        <v>18</v>
      </c>
      <c r="F53" s="5" t="s">
        <v>19</v>
      </c>
      <c r="G53" s="5" t="s">
        <v>109</v>
      </c>
      <c r="H53" s="6" t="s">
        <v>13</v>
      </c>
      <c r="I53" s="8">
        <v>14910</v>
      </c>
      <c r="J53" s="8">
        <v>3429</v>
      </c>
      <c r="K53" s="8">
        <v>18339</v>
      </c>
    </row>
    <row r="54" spans="1:11" ht="15">
      <c r="A54" s="4">
        <v>19</v>
      </c>
      <c r="B54" s="4">
        <v>64733</v>
      </c>
      <c r="C54" s="4">
        <v>127985</v>
      </c>
      <c r="D54" s="4">
        <v>1536</v>
      </c>
      <c r="E54" s="5" t="s">
        <v>18</v>
      </c>
      <c r="F54" s="5" t="s">
        <v>19</v>
      </c>
      <c r="G54" s="5" t="s">
        <v>110</v>
      </c>
      <c r="H54" s="6" t="s">
        <v>13</v>
      </c>
      <c r="I54" s="8">
        <v>58030</v>
      </c>
      <c r="J54" s="8">
        <v>11968</v>
      </c>
      <c r="K54" s="8">
        <v>69998</v>
      </c>
    </row>
    <row r="55" spans="1:11" ht="15">
      <c r="A55" s="4">
        <v>19</v>
      </c>
      <c r="B55" s="4">
        <v>64733</v>
      </c>
      <c r="C55" s="4">
        <v>128058</v>
      </c>
      <c r="D55" s="4">
        <v>1533</v>
      </c>
      <c r="E55" s="5" t="s">
        <v>18</v>
      </c>
      <c r="F55" s="5" t="s">
        <v>19</v>
      </c>
      <c r="G55" s="5" t="s">
        <v>111</v>
      </c>
      <c r="H55" s="6" t="s">
        <v>13</v>
      </c>
      <c r="I55" s="8">
        <v>176423</v>
      </c>
      <c r="J55" s="8">
        <v>36990</v>
      </c>
      <c r="K55" s="8">
        <v>213413</v>
      </c>
    </row>
    <row r="56" spans="1:11" ht="15">
      <c r="A56" s="4">
        <v>19</v>
      </c>
      <c r="B56" s="4">
        <v>64733</v>
      </c>
      <c r="C56" s="4">
        <v>128116</v>
      </c>
      <c r="D56" s="4">
        <v>1561</v>
      </c>
      <c r="E56" s="5" t="s">
        <v>18</v>
      </c>
      <c r="F56" s="5" t="s">
        <v>19</v>
      </c>
      <c r="G56" s="5" t="s">
        <v>112</v>
      </c>
      <c r="H56" s="6" t="s">
        <v>13</v>
      </c>
      <c r="I56" s="8">
        <v>30744</v>
      </c>
      <c r="J56" s="8">
        <v>6595</v>
      </c>
      <c r="K56" s="8">
        <v>37339</v>
      </c>
    </row>
    <row r="57" spans="1:11" ht="15">
      <c r="A57" s="4">
        <v>19</v>
      </c>
      <c r="B57" s="4">
        <v>64733</v>
      </c>
      <c r="C57" s="4">
        <v>128132</v>
      </c>
      <c r="D57" s="4">
        <v>1562</v>
      </c>
      <c r="E57" s="5" t="s">
        <v>18</v>
      </c>
      <c r="F57" s="5" t="s">
        <v>19</v>
      </c>
      <c r="G57" s="5" t="s">
        <v>113</v>
      </c>
      <c r="H57" s="6" t="s">
        <v>13</v>
      </c>
      <c r="I57" s="8">
        <v>25620</v>
      </c>
      <c r="J57" s="8">
        <v>5378</v>
      </c>
      <c r="K57" s="8">
        <v>30998</v>
      </c>
    </row>
    <row r="58" spans="1:11" ht="15">
      <c r="A58" s="4">
        <v>19</v>
      </c>
      <c r="B58" s="4">
        <v>64733</v>
      </c>
      <c r="C58" s="4">
        <v>128371</v>
      </c>
      <c r="D58" s="4">
        <v>1567</v>
      </c>
      <c r="E58" s="5" t="s">
        <v>18</v>
      </c>
      <c r="F58" s="5" t="s">
        <v>19</v>
      </c>
      <c r="G58" s="5" t="s">
        <v>114</v>
      </c>
      <c r="H58" s="6" t="s">
        <v>13</v>
      </c>
      <c r="I58" s="8">
        <v>2358</v>
      </c>
      <c r="J58" s="8">
        <v>843</v>
      </c>
      <c r="K58" s="8">
        <v>3201</v>
      </c>
    </row>
    <row r="59" spans="1:11" ht="15">
      <c r="A59" s="4">
        <v>19</v>
      </c>
      <c r="B59" s="4">
        <v>64733</v>
      </c>
      <c r="C59" s="4">
        <v>128389</v>
      </c>
      <c r="D59" s="4">
        <v>1570</v>
      </c>
      <c r="E59" s="5" t="s">
        <v>18</v>
      </c>
      <c r="F59" s="5" t="s">
        <v>19</v>
      </c>
      <c r="G59" s="5" t="s">
        <v>115</v>
      </c>
      <c r="H59" s="6" t="s">
        <v>13</v>
      </c>
      <c r="I59" s="8">
        <v>33216</v>
      </c>
      <c r="J59" s="8">
        <v>7596</v>
      </c>
      <c r="K59" s="8">
        <v>40812</v>
      </c>
    </row>
    <row r="60" spans="1:11" ht="15">
      <c r="A60" s="4">
        <v>19</v>
      </c>
      <c r="B60" s="4">
        <v>64733</v>
      </c>
      <c r="C60" s="4">
        <v>6116750</v>
      </c>
      <c r="D60" s="4">
        <v>213</v>
      </c>
      <c r="E60" s="5" t="s">
        <v>18</v>
      </c>
      <c r="F60" s="5" t="s">
        <v>19</v>
      </c>
      <c r="G60" s="5" t="s">
        <v>116</v>
      </c>
      <c r="H60" s="6" t="s">
        <v>13</v>
      </c>
      <c r="I60" s="8">
        <v>437175</v>
      </c>
      <c r="J60" s="8">
        <v>109066</v>
      </c>
      <c r="K60" s="8">
        <v>546241</v>
      </c>
    </row>
    <row r="61" spans="1:11" ht="15">
      <c r="A61" s="4">
        <v>19</v>
      </c>
      <c r="B61" s="4">
        <v>64857</v>
      </c>
      <c r="C61" s="4">
        <v>125377</v>
      </c>
      <c r="D61" s="4">
        <v>1367</v>
      </c>
      <c r="E61" s="5" t="s">
        <v>18</v>
      </c>
      <c r="F61" s="5" t="s">
        <v>117</v>
      </c>
      <c r="G61" s="5" t="s">
        <v>118</v>
      </c>
      <c r="H61" s="6" t="s">
        <v>17</v>
      </c>
      <c r="I61" s="8">
        <v>81409</v>
      </c>
      <c r="J61" s="8">
        <v>3946</v>
      </c>
      <c r="K61" s="8">
        <v>85355</v>
      </c>
    </row>
    <row r="62" spans="1:11" ht="15">
      <c r="A62" s="4">
        <v>19</v>
      </c>
      <c r="B62" s="4">
        <v>75309</v>
      </c>
      <c r="C62" s="4">
        <v>128603</v>
      </c>
      <c r="D62" s="4">
        <v>1595</v>
      </c>
      <c r="E62" s="5" t="s">
        <v>18</v>
      </c>
      <c r="F62" s="5" t="s">
        <v>21</v>
      </c>
      <c r="G62" s="5" t="s">
        <v>119</v>
      </c>
      <c r="H62" s="6" t="s">
        <v>13</v>
      </c>
      <c r="I62" s="8">
        <v>3465</v>
      </c>
      <c r="J62" s="8">
        <v>684</v>
      </c>
      <c r="K62" s="8">
        <v>4149</v>
      </c>
    </row>
    <row r="63" spans="1:14" ht="15">
      <c r="A63" s="4">
        <v>24</v>
      </c>
      <c r="B63" s="4">
        <v>65755</v>
      </c>
      <c r="C63" s="4">
        <v>125575</v>
      </c>
      <c r="D63" s="4">
        <v>1385</v>
      </c>
      <c r="E63" s="5" t="s">
        <v>120</v>
      </c>
      <c r="F63" s="5" t="s">
        <v>121</v>
      </c>
      <c r="G63" s="5" t="s">
        <v>122</v>
      </c>
      <c r="H63" s="6" t="s">
        <v>13</v>
      </c>
      <c r="I63" s="8">
        <v>23137</v>
      </c>
      <c r="J63" s="8">
        <v>3169</v>
      </c>
      <c r="K63" s="8">
        <v>26306</v>
      </c>
      <c r="N63" s="17" t="s">
        <v>20</v>
      </c>
    </row>
    <row r="64" spans="1:11" ht="15">
      <c r="A64" s="4">
        <v>27</v>
      </c>
      <c r="B64" s="4">
        <v>10272</v>
      </c>
      <c r="C64" s="4">
        <v>124297</v>
      </c>
      <c r="D64" s="4">
        <v>1306</v>
      </c>
      <c r="E64" s="5" t="s">
        <v>123</v>
      </c>
      <c r="F64" s="5" t="s">
        <v>124</v>
      </c>
      <c r="G64" s="5" t="s">
        <v>125</v>
      </c>
      <c r="H64" s="6" t="s">
        <v>13</v>
      </c>
      <c r="I64" s="8">
        <v>17542</v>
      </c>
      <c r="J64" s="8">
        <v>14460</v>
      </c>
      <c r="K64" s="8">
        <v>32002</v>
      </c>
    </row>
    <row r="65" spans="1:11" ht="15">
      <c r="A65" s="4">
        <v>27</v>
      </c>
      <c r="B65" s="4">
        <v>10272</v>
      </c>
      <c r="C65" s="4">
        <v>125765</v>
      </c>
      <c r="D65" s="4">
        <v>1392</v>
      </c>
      <c r="E65" s="5" t="s">
        <v>123</v>
      </c>
      <c r="F65" s="5" t="s">
        <v>124</v>
      </c>
      <c r="G65" s="5" t="s">
        <v>126</v>
      </c>
      <c r="H65" s="6" t="s">
        <v>13</v>
      </c>
      <c r="I65" s="8">
        <v>39028</v>
      </c>
      <c r="J65" s="8">
        <v>1211</v>
      </c>
      <c r="K65" s="8">
        <v>40239</v>
      </c>
    </row>
    <row r="66" spans="1:11" ht="15">
      <c r="A66" s="4">
        <v>30</v>
      </c>
      <c r="B66" s="4">
        <v>10306</v>
      </c>
      <c r="C66" s="4">
        <v>126037</v>
      </c>
      <c r="D66" s="4">
        <v>1419</v>
      </c>
      <c r="E66" s="5" t="s">
        <v>22</v>
      </c>
      <c r="F66" s="5" t="s">
        <v>127</v>
      </c>
      <c r="G66" s="5" t="s">
        <v>128</v>
      </c>
      <c r="H66" s="6" t="s">
        <v>13</v>
      </c>
      <c r="I66" s="8">
        <v>193727</v>
      </c>
      <c r="J66" s="8">
        <v>0</v>
      </c>
      <c r="K66" s="8">
        <v>193727</v>
      </c>
    </row>
    <row r="67" spans="1:11" ht="15">
      <c r="A67" s="4">
        <v>30</v>
      </c>
      <c r="B67" s="4">
        <v>66464</v>
      </c>
      <c r="C67" s="4">
        <v>123729</v>
      </c>
      <c r="D67" s="4">
        <v>1274</v>
      </c>
      <c r="E67" s="5" t="s">
        <v>22</v>
      </c>
      <c r="F67" s="5" t="s">
        <v>129</v>
      </c>
      <c r="G67" s="5" t="s">
        <v>130</v>
      </c>
      <c r="H67" s="6" t="s">
        <v>13</v>
      </c>
      <c r="I67" s="8">
        <v>5830</v>
      </c>
      <c r="J67" s="8">
        <v>20487</v>
      </c>
      <c r="K67" s="8">
        <v>26317</v>
      </c>
    </row>
    <row r="68" spans="1:11" ht="15">
      <c r="A68" s="4">
        <v>33</v>
      </c>
      <c r="B68" s="4">
        <v>10330</v>
      </c>
      <c r="C68" s="4">
        <v>125385</v>
      </c>
      <c r="D68" s="4">
        <v>1369</v>
      </c>
      <c r="E68" s="5" t="s">
        <v>131</v>
      </c>
      <c r="F68" s="5" t="s">
        <v>132</v>
      </c>
      <c r="G68" s="5" t="s">
        <v>133</v>
      </c>
      <c r="H68" s="6" t="s">
        <v>13</v>
      </c>
      <c r="I68" s="8">
        <v>56835</v>
      </c>
      <c r="J68" s="8">
        <v>0</v>
      </c>
      <c r="K68" s="8">
        <v>56835</v>
      </c>
    </row>
    <row r="69" spans="1:11" ht="15">
      <c r="A69" s="4">
        <v>33</v>
      </c>
      <c r="B69" s="4">
        <v>67082</v>
      </c>
      <c r="C69" s="4">
        <v>120675</v>
      </c>
      <c r="D69" s="4">
        <v>1144</v>
      </c>
      <c r="E69" s="5" t="s">
        <v>131</v>
      </c>
      <c r="F69" s="5" t="s">
        <v>134</v>
      </c>
      <c r="G69" s="5" t="s">
        <v>135</v>
      </c>
      <c r="H69" s="6" t="s">
        <v>17</v>
      </c>
      <c r="I69" s="8">
        <v>80409</v>
      </c>
      <c r="J69" s="8">
        <v>12557</v>
      </c>
      <c r="K69" s="8">
        <v>92966</v>
      </c>
    </row>
    <row r="70" spans="1:11" ht="15">
      <c r="A70" s="4">
        <v>33</v>
      </c>
      <c r="B70" s="4">
        <v>67215</v>
      </c>
      <c r="C70" s="4">
        <v>126128</v>
      </c>
      <c r="D70" s="4">
        <v>1409</v>
      </c>
      <c r="E70" s="5" t="s">
        <v>131</v>
      </c>
      <c r="F70" s="5" t="s">
        <v>136</v>
      </c>
      <c r="G70" s="5" t="s">
        <v>137</v>
      </c>
      <c r="H70" s="6" t="s">
        <v>13</v>
      </c>
      <c r="I70" s="8">
        <v>25197</v>
      </c>
      <c r="J70" s="8">
        <v>5416</v>
      </c>
      <c r="K70" s="8">
        <v>30613</v>
      </c>
    </row>
    <row r="71" spans="1:11" ht="15">
      <c r="A71" s="4">
        <v>33</v>
      </c>
      <c r="B71" s="4">
        <v>75176</v>
      </c>
      <c r="C71" s="4">
        <v>120204</v>
      </c>
      <c r="D71" s="4">
        <v>1118</v>
      </c>
      <c r="E71" s="5" t="s">
        <v>131</v>
      </c>
      <c r="F71" s="5" t="s">
        <v>138</v>
      </c>
      <c r="G71" s="5" t="s">
        <v>139</v>
      </c>
      <c r="H71" s="6" t="s">
        <v>13</v>
      </c>
      <c r="I71" s="8">
        <v>21012</v>
      </c>
      <c r="J71" s="8">
        <v>3943</v>
      </c>
      <c r="K71" s="8">
        <v>24955</v>
      </c>
    </row>
    <row r="72" spans="1:11" ht="15">
      <c r="A72" s="4">
        <v>34</v>
      </c>
      <c r="B72" s="4">
        <v>10348</v>
      </c>
      <c r="C72" s="4">
        <v>124651</v>
      </c>
      <c r="D72" s="4">
        <v>1313</v>
      </c>
      <c r="E72" s="5" t="s">
        <v>23</v>
      </c>
      <c r="F72" s="5" t="s">
        <v>140</v>
      </c>
      <c r="G72" s="5" t="s">
        <v>141</v>
      </c>
      <c r="H72" s="6" t="s">
        <v>13</v>
      </c>
      <c r="I72" s="8">
        <v>28309</v>
      </c>
      <c r="J72" s="8">
        <v>0</v>
      </c>
      <c r="K72" s="8">
        <v>28309</v>
      </c>
    </row>
    <row r="73" spans="1:11" ht="15">
      <c r="A73" s="4">
        <v>34</v>
      </c>
      <c r="B73" s="4">
        <v>67439</v>
      </c>
      <c r="C73" s="4">
        <v>123901</v>
      </c>
      <c r="D73" s="4">
        <v>1273</v>
      </c>
      <c r="E73" s="5" t="s">
        <v>23</v>
      </c>
      <c r="F73" s="5" t="s">
        <v>24</v>
      </c>
      <c r="G73" s="5" t="s">
        <v>142</v>
      </c>
      <c r="H73" s="6" t="s">
        <v>13</v>
      </c>
      <c r="I73" s="8">
        <v>42334</v>
      </c>
      <c r="J73" s="8">
        <v>10289</v>
      </c>
      <c r="K73" s="8">
        <v>52623</v>
      </c>
    </row>
    <row r="74" spans="1:11" ht="15">
      <c r="A74" s="4">
        <v>34</v>
      </c>
      <c r="B74" s="4">
        <v>75283</v>
      </c>
      <c r="C74" s="4">
        <v>126060</v>
      </c>
      <c r="D74" s="4">
        <v>1405</v>
      </c>
      <c r="E74" s="5" t="s">
        <v>23</v>
      </c>
      <c r="F74" s="5" t="s">
        <v>143</v>
      </c>
      <c r="G74" s="5" t="s">
        <v>144</v>
      </c>
      <c r="H74" s="6" t="s">
        <v>17</v>
      </c>
      <c r="I74" s="8">
        <v>175049</v>
      </c>
      <c r="J74" s="8">
        <v>32580</v>
      </c>
      <c r="K74" s="8">
        <v>207629</v>
      </c>
    </row>
    <row r="75" spans="1:11" ht="15">
      <c r="A75" s="4">
        <v>35</v>
      </c>
      <c r="B75" s="4">
        <v>67470</v>
      </c>
      <c r="C75" s="4">
        <v>127688</v>
      </c>
      <c r="D75" s="4">
        <v>1507</v>
      </c>
      <c r="E75" s="5" t="s">
        <v>145</v>
      </c>
      <c r="F75" s="5" t="s">
        <v>146</v>
      </c>
      <c r="G75" s="5" t="s">
        <v>147</v>
      </c>
      <c r="H75" s="6" t="s">
        <v>13</v>
      </c>
      <c r="I75" s="8">
        <v>63556</v>
      </c>
      <c r="J75" s="8">
        <v>15419</v>
      </c>
      <c r="K75" s="8">
        <v>78975</v>
      </c>
    </row>
    <row r="76" spans="1:11" ht="15">
      <c r="A76" s="4">
        <v>36</v>
      </c>
      <c r="B76" s="4">
        <v>10363</v>
      </c>
      <c r="C76" s="4">
        <v>115808</v>
      </c>
      <c r="D76" s="4">
        <v>903</v>
      </c>
      <c r="E76" s="5" t="s">
        <v>25</v>
      </c>
      <c r="F76" s="5" t="s">
        <v>148</v>
      </c>
      <c r="G76" s="5" t="s">
        <v>149</v>
      </c>
      <c r="H76" s="6" t="s">
        <v>13</v>
      </c>
      <c r="I76" s="8">
        <v>26062</v>
      </c>
      <c r="J76" s="8">
        <v>0</v>
      </c>
      <c r="K76" s="8">
        <v>26062</v>
      </c>
    </row>
    <row r="77" spans="1:11" ht="15">
      <c r="A77" s="4">
        <v>36</v>
      </c>
      <c r="B77" s="4">
        <v>67876</v>
      </c>
      <c r="C77" s="4">
        <v>122317</v>
      </c>
      <c r="D77" s="4">
        <v>1155</v>
      </c>
      <c r="E77" s="5" t="s">
        <v>25</v>
      </c>
      <c r="F77" s="5" t="s">
        <v>150</v>
      </c>
      <c r="G77" s="5" t="s">
        <v>151</v>
      </c>
      <c r="H77" s="6" t="s">
        <v>13</v>
      </c>
      <c r="I77" s="8">
        <v>16063</v>
      </c>
      <c r="J77" s="8">
        <v>714</v>
      </c>
      <c r="K77" s="8">
        <v>16777</v>
      </c>
    </row>
    <row r="78" spans="1:11" ht="15">
      <c r="A78" s="4">
        <v>37</v>
      </c>
      <c r="B78" s="4">
        <v>67983</v>
      </c>
      <c r="C78" s="4">
        <v>117887</v>
      </c>
      <c r="D78" s="4">
        <v>1021</v>
      </c>
      <c r="E78" s="5" t="s">
        <v>26</v>
      </c>
      <c r="F78" s="5" t="s">
        <v>27</v>
      </c>
      <c r="G78" s="5" t="s">
        <v>152</v>
      </c>
      <c r="H78" s="6" t="s">
        <v>13</v>
      </c>
      <c r="I78" s="8">
        <v>1164</v>
      </c>
      <c r="J78" s="8">
        <v>1467</v>
      </c>
      <c r="K78" s="8">
        <v>2631</v>
      </c>
    </row>
    <row r="79" spans="1:11" ht="15">
      <c r="A79" s="4">
        <v>37</v>
      </c>
      <c r="B79" s="4">
        <v>68338</v>
      </c>
      <c r="C79" s="4">
        <v>124347</v>
      </c>
      <c r="D79" s="4">
        <v>1312</v>
      </c>
      <c r="E79" s="5" t="s">
        <v>26</v>
      </c>
      <c r="F79" s="5" t="s">
        <v>28</v>
      </c>
      <c r="G79" s="5" t="s">
        <v>153</v>
      </c>
      <c r="H79" s="6" t="s">
        <v>13</v>
      </c>
      <c r="I79" s="8">
        <v>11706</v>
      </c>
      <c r="J79" s="8">
        <v>17296</v>
      </c>
      <c r="K79" s="8">
        <v>29002</v>
      </c>
    </row>
    <row r="80" spans="1:11" ht="15">
      <c r="A80" s="4">
        <v>37</v>
      </c>
      <c r="B80" s="4">
        <v>68338</v>
      </c>
      <c r="C80" s="4">
        <v>125583</v>
      </c>
      <c r="D80" s="4">
        <v>1384</v>
      </c>
      <c r="E80" s="5" t="s">
        <v>26</v>
      </c>
      <c r="F80" s="5" t="s">
        <v>28</v>
      </c>
      <c r="G80" s="5" t="s">
        <v>154</v>
      </c>
      <c r="H80" s="6" t="s">
        <v>13</v>
      </c>
      <c r="I80" s="8">
        <v>13882</v>
      </c>
      <c r="J80" s="8">
        <v>20789</v>
      </c>
      <c r="K80" s="8">
        <v>34671</v>
      </c>
    </row>
    <row r="81" spans="1:11" ht="15">
      <c r="A81" s="4">
        <v>37</v>
      </c>
      <c r="B81" s="4">
        <v>68338</v>
      </c>
      <c r="C81" s="4">
        <v>126151</v>
      </c>
      <c r="D81" s="4">
        <v>1426</v>
      </c>
      <c r="E81" s="5" t="s">
        <v>26</v>
      </c>
      <c r="F81" s="5" t="s">
        <v>28</v>
      </c>
      <c r="G81" s="5" t="s">
        <v>155</v>
      </c>
      <c r="H81" s="6" t="s">
        <v>13</v>
      </c>
      <c r="I81" s="8">
        <v>12247</v>
      </c>
      <c r="J81" s="8">
        <v>14034</v>
      </c>
      <c r="K81" s="8">
        <v>26281</v>
      </c>
    </row>
    <row r="82" spans="1:11" ht="15">
      <c r="A82" s="4">
        <v>37</v>
      </c>
      <c r="B82" s="4">
        <v>68338</v>
      </c>
      <c r="C82" s="4">
        <v>126730</v>
      </c>
      <c r="D82" s="4">
        <v>1447</v>
      </c>
      <c r="E82" s="5" t="s">
        <v>26</v>
      </c>
      <c r="F82" s="5" t="s">
        <v>28</v>
      </c>
      <c r="G82" s="5" t="s">
        <v>156</v>
      </c>
      <c r="H82" s="6" t="s">
        <v>13</v>
      </c>
      <c r="I82" s="8">
        <v>7331</v>
      </c>
      <c r="J82" s="8">
        <v>8633</v>
      </c>
      <c r="K82" s="8">
        <v>15964</v>
      </c>
    </row>
    <row r="83" spans="1:11" ht="15">
      <c r="A83" s="4">
        <v>37</v>
      </c>
      <c r="B83" s="4">
        <v>68338</v>
      </c>
      <c r="C83" s="4">
        <v>127647</v>
      </c>
      <c r="D83" s="4">
        <v>1302</v>
      </c>
      <c r="E83" s="5" t="s">
        <v>26</v>
      </c>
      <c r="F83" s="5" t="s">
        <v>28</v>
      </c>
      <c r="G83" s="5" t="s">
        <v>157</v>
      </c>
      <c r="H83" s="6" t="s">
        <v>13</v>
      </c>
      <c r="I83" s="8">
        <v>47148</v>
      </c>
      <c r="J83" s="8">
        <v>50987</v>
      </c>
      <c r="K83" s="8">
        <v>98135</v>
      </c>
    </row>
    <row r="84" spans="1:11" ht="15">
      <c r="A84" s="4">
        <v>37</v>
      </c>
      <c r="B84" s="4">
        <v>68338</v>
      </c>
      <c r="C84" s="4">
        <v>127654</v>
      </c>
      <c r="D84" s="4">
        <v>1510</v>
      </c>
      <c r="E84" s="5" t="s">
        <v>26</v>
      </c>
      <c r="F84" s="5" t="s">
        <v>28</v>
      </c>
      <c r="G84" s="5" t="s">
        <v>158</v>
      </c>
      <c r="H84" s="6" t="s">
        <v>13</v>
      </c>
      <c r="I84" s="8">
        <v>26557</v>
      </c>
      <c r="J84" s="8">
        <v>31816</v>
      </c>
      <c r="K84" s="8">
        <v>58373</v>
      </c>
    </row>
    <row r="85" spans="1:11" ht="15">
      <c r="A85" s="4">
        <v>37</v>
      </c>
      <c r="B85" s="4">
        <v>68338</v>
      </c>
      <c r="C85" s="4">
        <v>6061964</v>
      </c>
      <c r="D85" s="4">
        <v>48</v>
      </c>
      <c r="E85" s="5" t="s">
        <v>26</v>
      </c>
      <c r="F85" s="5" t="s">
        <v>28</v>
      </c>
      <c r="G85" s="5" t="s">
        <v>159</v>
      </c>
      <c r="H85" s="6" t="s">
        <v>13</v>
      </c>
      <c r="I85" s="8">
        <v>43683</v>
      </c>
      <c r="J85" s="8">
        <v>53775</v>
      </c>
      <c r="K85" s="8">
        <v>97458</v>
      </c>
    </row>
    <row r="86" spans="1:11" ht="15">
      <c r="A86" s="4">
        <v>37</v>
      </c>
      <c r="B86" s="4">
        <v>68411</v>
      </c>
      <c r="C86" s="4">
        <v>126086</v>
      </c>
      <c r="D86" s="4">
        <v>1407</v>
      </c>
      <c r="E86" s="5" t="s">
        <v>26</v>
      </c>
      <c r="F86" s="5" t="s">
        <v>160</v>
      </c>
      <c r="G86" s="5" t="s">
        <v>161</v>
      </c>
      <c r="H86" s="6" t="s">
        <v>17</v>
      </c>
      <c r="I86" s="8">
        <v>25545</v>
      </c>
      <c r="J86" s="8">
        <v>7324</v>
      </c>
      <c r="K86" s="8">
        <v>32869</v>
      </c>
    </row>
    <row r="87" spans="1:11" ht="15">
      <c r="A87" s="4">
        <v>37</v>
      </c>
      <c r="B87" s="4">
        <v>68411</v>
      </c>
      <c r="C87" s="4">
        <v>128082</v>
      </c>
      <c r="D87" s="4">
        <v>1524</v>
      </c>
      <c r="E87" s="5" t="s">
        <v>26</v>
      </c>
      <c r="F87" s="5" t="s">
        <v>160</v>
      </c>
      <c r="G87" s="5" t="s">
        <v>162</v>
      </c>
      <c r="H87" s="6" t="s">
        <v>17</v>
      </c>
      <c r="I87" s="8">
        <v>52591</v>
      </c>
      <c r="J87" s="8">
        <v>12467</v>
      </c>
      <c r="K87" s="8">
        <v>65058</v>
      </c>
    </row>
    <row r="88" spans="1:11" ht="15">
      <c r="A88" s="4">
        <v>37</v>
      </c>
      <c r="B88" s="4">
        <v>76471</v>
      </c>
      <c r="C88" s="4">
        <v>127605</v>
      </c>
      <c r="D88" s="4">
        <v>756</v>
      </c>
      <c r="E88" s="5" t="s">
        <v>26</v>
      </c>
      <c r="F88" s="5" t="s">
        <v>163</v>
      </c>
      <c r="G88" s="5" t="s">
        <v>164</v>
      </c>
      <c r="H88" s="6" t="s">
        <v>13</v>
      </c>
      <c r="I88" s="8">
        <v>84135</v>
      </c>
      <c r="J88" s="8">
        <v>0</v>
      </c>
      <c r="K88" s="8">
        <v>84135</v>
      </c>
    </row>
    <row r="89" spans="1:11" ht="15">
      <c r="A89" s="4">
        <v>38</v>
      </c>
      <c r="B89" s="4">
        <v>68478</v>
      </c>
      <c r="C89" s="4">
        <v>127530</v>
      </c>
      <c r="D89" s="4">
        <v>1502</v>
      </c>
      <c r="E89" s="5" t="s">
        <v>165</v>
      </c>
      <c r="F89" s="5" t="s">
        <v>166</v>
      </c>
      <c r="G89" s="5" t="s">
        <v>167</v>
      </c>
      <c r="H89" s="6" t="s">
        <v>13</v>
      </c>
      <c r="I89" s="8">
        <v>71758</v>
      </c>
      <c r="J89" s="8">
        <v>104453</v>
      </c>
      <c r="K89" s="8">
        <v>176211</v>
      </c>
    </row>
    <row r="90" spans="1:11" ht="15">
      <c r="A90" s="4">
        <v>38</v>
      </c>
      <c r="B90" s="4">
        <v>76752</v>
      </c>
      <c r="C90" s="4">
        <v>123505</v>
      </c>
      <c r="D90" s="4">
        <v>1270</v>
      </c>
      <c r="E90" s="5" t="s">
        <v>165</v>
      </c>
      <c r="F90" s="5" t="s">
        <v>168</v>
      </c>
      <c r="G90" s="5" t="s">
        <v>169</v>
      </c>
      <c r="H90" s="6" t="s">
        <v>13</v>
      </c>
      <c r="I90" s="8">
        <v>21654</v>
      </c>
      <c r="J90" s="8">
        <v>48096</v>
      </c>
      <c r="K90" s="8">
        <v>69750</v>
      </c>
    </row>
    <row r="91" spans="1:11" ht="15">
      <c r="A91" s="4">
        <v>39</v>
      </c>
      <c r="B91" s="4">
        <v>68486</v>
      </c>
      <c r="C91" s="4">
        <v>127134</v>
      </c>
      <c r="D91" s="4">
        <v>1462</v>
      </c>
      <c r="E91" s="5" t="s">
        <v>29</v>
      </c>
      <c r="F91" s="5" t="s">
        <v>170</v>
      </c>
      <c r="G91" s="5" t="s">
        <v>171</v>
      </c>
      <c r="H91" s="6" t="s">
        <v>13</v>
      </c>
      <c r="I91" s="8">
        <v>52209</v>
      </c>
      <c r="J91" s="8">
        <v>8820</v>
      </c>
      <c r="K91" s="8">
        <v>61029</v>
      </c>
    </row>
    <row r="92" spans="1:11" ht="15">
      <c r="A92" s="4">
        <v>39</v>
      </c>
      <c r="B92" s="4">
        <v>68627</v>
      </c>
      <c r="C92" s="4">
        <v>126755</v>
      </c>
      <c r="D92" s="4">
        <v>1448</v>
      </c>
      <c r="E92" s="5" t="s">
        <v>29</v>
      </c>
      <c r="F92" s="5" t="s">
        <v>30</v>
      </c>
      <c r="G92" s="5" t="s">
        <v>172</v>
      </c>
      <c r="H92" s="6" t="s">
        <v>13</v>
      </c>
      <c r="I92" s="8">
        <v>15262</v>
      </c>
      <c r="J92" s="8">
        <v>407</v>
      </c>
      <c r="K92" s="8">
        <v>15669</v>
      </c>
    </row>
    <row r="93" spans="1:11" ht="15">
      <c r="A93" s="4">
        <v>39</v>
      </c>
      <c r="B93" s="4">
        <v>68676</v>
      </c>
      <c r="C93" s="4">
        <v>123802</v>
      </c>
      <c r="D93" s="4">
        <v>1283</v>
      </c>
      <c r="E93" s="5" t="s">
        <v>29</v>
      </c>
      <c r="F93" s="5" t="s">
        <v>173</v>
      </c>
      <c r="G93" s="5" t="s">
        <v>174</v>
      </c>
      <c r="H93" s="6" t="s">
        <v>17</v>
      </c>
      <c r="I93" s="8">
        <v>145764</v>
      </c>
      <c r="J93" s="8">
        <v>15664</v>
      </c>
      <c r="K93" s="8">
        <v>161428</v>
      </c>
    </row>
    <row r="94" spans="1:11" ht="15">
      <c r="A94" s="4">
        <v>40</v>
      </c>
      <c r="B94" s="4">
        <v>68825</v>
      </c>
      <c r="C94" s="4">
        <v>125807</v>
      </c>
      <c r="D94" s="4">
        <v>1395</v>
      </c>
      <c r="E94" s="5" t="s">
        <v>175</v>
      </c>
      <c r="F94" s="5" t="s">
        <v>176</v>
      </c>
      <c r="G94" s="5" t="s">
        <v>177</v>
      </c>
      <c r="H94" s="6" t="s">
        <v>13</v>
      </c>
      <c r="I94" s="8">
        <v>12137</v>
      </c>
      <c r="J94" s="8">
        <v>6438</v>
      </c>
      <c r="K94" s="8">
        <v>18575</v>
      </c>
    </row>
    <row r="95" spans="1:11" ht="15">
      <c r="A95" s="4">
        <v>41</v>
      </c>
      <c r="B95" s="4">
        <v>68999</v>
      </c>
      <c r="C95" s="4">
        <v>6114953</v>
      </c>
      <c r="D95" s="4">
        <v>125</v>
      </c>
      <c r="E95" s="5" t="s">
        <v>31</v>
      </c>
      <c r="F95" s="5" t="s">
        <v>178</v>
      </c>
      <c r="G95" s="5" t="s">
        <v>179</v>
      </c>
      <c r="H95" s="6" t="s">
        <v>13</v>
      </c>
      <c r="I95" s="8">
        <v>280517</v>
      </c>
      <c r="J95" s="8">
        <v>0</v>
      </c>
      <c r="K95" s="8">
        <v>280517</v>
      </c>
    </row>
    <row r="96" spans="1:11" ht="15">
      <c r="A96" s="4">
        <v>41</v>
      </c>
      <c r="B96" s="4">
        <v>69005</v>
      </c>
      <c r="C96" s="4">
        <v>127282</v>
      </c>
      <c r="D96" s="4">
        <v>1498</v>
      </c>
      <c r="E96" s="5" t="s">
        <v>31</v>
      </c>
      <c r="F96" s="5" t="s">
        <v>180</v>
      </c>
      <c r="G96" s="5" t="s">
        <v>181</v>
      </c>
      <c r="H96" s="6" t="s">
        <v>13</v>
      </c>
      <c r="I96" s="8">
        <v>116007</v>
      </c>
      <c r="J96" s="8">
        <v>0</v>
      </c>
      <c r="K96" s="8">
        <v>116007</v>
      </c>
    </row>
    <row r="97" spans="1:11" ht="15">
      <c r="A97" s="4">
        <v>43</v>
      </c>
      <c r="B97" s="4">
        <v>10439</v>
      </c>
      <c r="C97" s="4">
        <v>120261</v>
      </c>
      <c r="D97" s="4">
        <v>1116</v>
      </c>
      <c r="E97" s="5" t="s">
        <v>32</v>
      </c>
      <c r="F97" s="5" t="s">
        <v>33</v>
      </c>
      <c r="G97" s="5" t="s">
        <v>182</v>
      </c>
      <c r="H97" s="6" t="s">
        <v>13</v>
      </c>
      <c r="I97" s="8">
        <v>29827</v>
      </c>
      <c r="J97" s="8">
        <v>0</v>
      </c>
      <c r="K97" s="8">
        <v>29827</v>
      </c>
    </row>
    <row r="98" spans="1:11" ht="15">
      <c r="A98" s="4">
        <v>43</v>
      </c>
      <c r="B98" s="4">
        <v>10439</v>
      </c>
      <c r="C98" s="4">
        <v>125781</v>
      </c>
      <c r="D98" s="4">
        <v>1393</v>
      </c>
      <c r="E98" s="5" t="s">
        <v>32</v>
      </c>
      <c r="F98" s="5" t="s">
        <v>33</v>
      </c>
      <c r="G98" s="5" t="s">
        <v>183</v>
      </c>
      <c r="H98" s="6" t="s">
        <v>13</v>
      </c>
      <c r="I98" s="8">
        <v>75869</v>
      </c>
      <c r="J98" s="8">
        <v>0</v>
      </c>
      <c r="K98" s="8">
        <v>75869</v>
      </c>
    </row>
    <row r="99" spans="1:11" ht="15">
      <c r="A99" s="4">
        <v>43</v>
      </c>
      <c r="B99" s="4">
        <v>10439</v>
      </c>
      <c r="C99" s="4">
        <v>125799</v>
      </c>
      <c r="D99" s="4">
        <v>1394</v>
      </c>
      <c r="E99" s="5" t="s">
        <v>32</v>
      </c>
      <c r="F99" s="5" t="s">
        <v>33</v>
      </c>
      <c r="G99" s="5" t="s">
        <v>184</v>
      </c>
      <c r="H99" s="6" t="s">
        <v>13</v>
      </c>
      <c r="I99" s="8">
        <v>43888</v>
      </c>
      <c r="J99" s="8">
        <v>3383</v>
      </c>
      <c r="K99" s="8">
        <v>47271</v>
      </c>
    </row>
    <row r="100" spans="1:11" ht="15">
      <c r="A100" s="4">
        <v>43</v>
      </c>
      <c r="B100" s="4">
        <v>10439</v>
      </c>
      <c r="C100" s="4">
        <v>128090</v>
      </c>
      <c r="D100" s="4">
        <v>1516</v>
      </c>
      <c r="E100" s="5" t="s">
        <v>32</v>
      </c>
      <c r="F100" s="5" t="s">
        <v>33</v>
      </c>
      <c r="G100" s="5" t="s">
        <v>185</v>
      </c>
      <c r="H100" s="6" t="s">
        <v>13</v>
      </c>
      <c r="I100" s="8">
        <v>36877</v>
      </c>
      <c r="J100" s="8">
        <v>114811</v>
      </c>
      <c r="K100" s="8">
        <v>151688</v>
      </c>
    </row>
    <row r="101" spans="1:11" ht="15">
      <c r="A101" s="4">
        <v>43</v>
      </c>
      <c r="B101" s="4">
        <v>10439</v>
      </c>
      <c r="C101" s="4">
        <v>127969</v>
      </c>
      <c r="D101" s="4">
        <v>1547</v>
      </c>
      <c r="E101" s="5" t="s">
        <v>32</v>
      </c>
      <c r="F101" s="5" t="s">
        <v>33</v>
      </c>
      <c r="G101" s="5" t="s">
        <v>186</v>
      </c>
      <c r="H101" s="6" t="s">
        <v>13</v>
      </c>
      <c r="I101" s="8">
        <v>0</v>
      </c>
      <c r="J101" s="8">
        <v>2503</v>
      </c>
      <c r="K101" s="8">
        <v>2503</v>
      </c>
    </row>
    <row r="102" spans="1:11" ht="15">
      <c r="A102" s="4">
        <v>43</v>
      </c>
      <c r="B102" s="4">
        <v>10439</v>
      </c>
      <c r="C102" s="4">
        <v>123257</v>
      </c>
      <c r="D102" s="4">
        <v>1268</v>
      </c>
      <c r="E102" s="5" t="s">
        <v>32</v>
      </c>
      <c r="F102" s="5" t="s">
        <v>33</v>
      </c>
      <c r="G102" s="5" t="s">
        <v>187</v>
      </c>
      <c r="H102" s="6" t="s">
        <v>13</v>
      </c>
      <c r="I102" s="8">
        <v>39944</v>
      </c>
      <c r="J102" s="8">
        <v>29737</v>
      </c>
      <c r="K102" s="8">
        <v>69681</v>
      </c>
    </row>
    <row r="103" spans="1:11" ht="15">
      <c r="A103" s="4">
        <v>43</v>
      </c>
      <c r="B103" s="4">
        <v>10439</v>
      </c>
      <c r="C103" s="4">
        <v>123794</v>
      </c>
      <c r="D103" s="4">
        <v>1282</v>
      </c>
      <c r="E103" s="5" t="s">
        <v>32</v>
      </c>
      <c r="F103" s="5" t="s">
        <v>33</v>
      </c>
      <c r="G103" s="5" t="s">
        <v>188</v>
      </c>
      <c r="H103" s="6" t="s">
        <v>13</v>
      </c>
      <c r="I103" s="8">
        <v>57349</v>
      </c>
      <c r="J103" s="8">
        <v>40958</v>
      </c>
      <c r="K103" s="8">
        <v>98307</v>
      </c>
    </row>
    <row r="104" spans="1:11" ht="15">
      <c r="A104" s="4">
        <v>43</v>
      </c>
      <c r="B104" s="4">
        <v>69427</v>
      </c>
      <c r="C104" s="4">
        <v>123745</v>
      </c>
      <c r="D104" s="4">
        <v>1276</v>
      </c>
      <c r="E104" s="5" t="s">
        <v>32</v>
      </c>
      <c r="F104" s="5" t="s">
        <v>34</v>
      </c>
      <c r="G104" s="5" t="s">
        <v>189</v>
      </c>
      <c r="H104" s="6" t="s">
        <v>13</v>
      </c>
      <c r="I104" s="8">
        <v>33729</v>
      </c>
      <c r="J104" s="8">
        <v>25888</v>
      </c>
      <c r="K104" s="8">
        <v>59617</v>
      </c>
    </row>
    <row r="105" spans="1:11" ht="15">
      <c r="A105" s="4">
        <v>43</v>
      </c>
      <c r="B105" s="4">
        <v>69427</v>
      </c>
      <c r="C105" s="4">
        <v>125617</v>
      </c>
      <c r="D105" s="4">
        <v>1387</v>
      </c>
      <c r="E105" s="5" t="s">
        <v>32</v>
      </c>
      <c r="F105" s="5" t="s">
        <v>34</v>
      </c>
      <c r="G105" s="5" t="s">
        <v>190</v>
      </c>
      <c r="H105" s="6" t="s">
        <v>13</v>
      </c>
      <c r="I105" s="8">
        <v>78117</v>
      </c>
      <c r="J105" s="8">
        <v>47858</v>
      </c>
      <c r="K105" s="8">
        <v>125975</v>
      </c>
    </row>
    <row r="106" spans="1:11" ht="15">
      <c r="A106" s="4">
        <v>43</v>
      </c>
      <c r="B106" s="4">
        <v>69450</v>
      </c>
      <c r="C106" s="4">
        <v>113662</v>
      </c>
      <c r="D106" s="4">
        <v>846</v>
      </c>
      <c r="E106" s="5" t="s">
        <v>32</v>
      </c>
      <c r="F106" s="5" t="s">
        <v>35</v>
      </c>
      <c r="G106" s="5" t="s">
        <v>191</v>
      </c>
      <c r="H106" s="6" t="s">
        <v>13</v>
      </c>
      <c r="I106" s="8">
        <v>24454</v>
      </c>
      <c r="J106" s="8">
        <v>8871</v>
      </c>
      <c r="K106" s="8">
        <v>33325</v>
      </c>
    </row>
    <row r="107" spans="1:11" ht="15">
      <c r="A107" s="4">
        <v>43</v>
      </c>
      <c r="B107" s="4">
        <v>69450</v>
      </c>
      <c r="C107" s="4">
        <v>121483</v>
      </c>
      <c r="D107" s="4">
        <v>1167</v>
      </c>
      <c r="E107" s="5" t="s">
        <v>32</v>
      </c>
      <c r="F107" s="5" t="s">
        <v>35</v>
      </c>
      <c r="G107" s="5" t="s">
        <v>192</v>
      </c>
      <c r="H107" s="6" t="s">
        <v>13</v>
      </c>
      <c r="I107" s="8">
        <v>25364</v>
      </c>
      <c r="J107" s="8">
        <v>9117</v>
      </c>
      <c r="K107" s="8">
        <v>34481</v>
      </c>
    </row>
    <row r="108" spans="1:11" ht="15">
      <c r="A108" s="4">
        <v>43</v>
      </c>
      <c r="B108" s="4">
        <v>69484</v>
      </c>
      <c r="C108" s="4">
        <v>123760</v>
      </c>
      <c r="D108" s="4">
        <v>1278</v>
      </c>
      <c r="E108" s="5" t="s">
        <v>32</v>
      </c>
      <c r="F108" s="5" t="s">
        <v>193</v>
      </c>
      <c r="G108" s="5" t="s">
        <v>194</v>
      </c>
      <c r="H108" s="6" t="s">
        <v>13</v>
      </c>
      <c r="I108" s="8">
        <v>35468</v>
      </c>
      <c r="J108" s="8">
        <v>38214</v>
      </c>
      <c r="K108" s="8">
        <v>73682</v>
      </c>
    </row>
    <row r="109" spans="1:11" ht="15">
      <c r="A109" s="4">
        <v>44</v>
      </c>
      <c r="B109" s="4">
        <v>69799</v>
      </c>
      <c r="C109" s="4">
        <v>117804</v>
      </c>
      <c r="D109" s="4">
        <v>1004</v>
      </c>
      <c r="E109" s="5" t="s">
        <v>195</v>
      </c>
      <c r="F109" s="5" t="s">
        <v>196</v>
      </c>
      <c r="G109" s="5" t="s">
        <v>197</v>
      </c>
      <c r="H109" s="6" t="s">
        <v>13</v>
      </c>
      <c r="I109" s="8">
        <v>40231</v>
      </c>
      <c r="J109" s="8">
        <v>20332</v>
      </c>
      <c r="K109" s="8">
        <v>60563</v>
      </c>
    </row>
    <row r="110" spans="1:11" ht="15">
      <c r="A110" s="4">
        <v>49</v>
      </c>
      <c r="B110" s="4">
        <v>70615</v>
      </c>
      <c r="C110" s="4">
        <v>127662</v>
      </c>
      <c r="D110" s="4">
        <v>1511</v>
      </c>
      <c r="E110" s="5" t="s">
        <v>198</v>
      </c>
      <c r="F110" s="5" t="s">
        <v>199</v>
      </c>
      <c r="G110" s="5" t="s">
        <v>200</v>
      </c>
      <c r="H110" s="6" t="s">
        <v>13</v>
      </c>
      <c r="I110" s="8">
        <v>34130</v>
      </c>
      <c r="J110" s="8">
        <v>22250</v>
      </c>
      <c r="K110" s="8">
        <v>56380</v>
      </c>
    </row>
    <row r="111" spans="1:11" ht="15">
      <c r="A111" s="4">
        <v>49</v>
      </c>
      <c r="B111" s="4">
        <v>70649</v>
      </c>
      <c r="C111" s="4">
        <v>6051635</v>
      </c>
      <c r="D111" s="4">
        <v>1310</v>
      </c>
      <c r="E111" s="5" t="s">
        <v>198</v>
      </c>
      <c r="F111" s="5" t="s">
        <v>201</v>
      </c>
      <c r="G111" s="5" t="s">
        <v>202</v>
      </c>
      <c r="H111" s="6" t="s">
        <v>17</v>
      </c>
      <c r="I111" s="8">
        <v>14243</v>
      </c>
      <c r="J111" s="8">
        <v>10112</v>
      </c>
      <c r="K111" s="8">
        <v>24355</v>
      </c>
    </row>
    <row r="112" spans="1:11" ht="15">
      <c r="A112" s="4">
        <v>49</v>
      </c>
      <c r="B112" s="4">
        <v>70847</v>
      </c>
      <c r="C112" s="4">
        <v>119750</v>
      </c>
      <c r="D112" s="4">
        <v>1086</v>
      </c>
      <c r="E112" s="5" t="s">
        <v>198</v>
      </c>
      <c r="F112" s="5" t="s">
        <v>203</v>
      </c>
      <c r="G112" s="5" t="s">
        <v>204</v>
      </c>
      <c r="H112" s="6" t="s">
        <v>13</v>
      </c>
      <c r="I112" s="8">
        <v>5180</v>
      </c>
      <c r="J112" s="8">
        <v>11815</v>
      </c>
      <c r="K112" s="8">
        <v>16995</v>
      </c>
    </row>
    <row r="113" spans="1:11" ht="15">
      <c r="A113" s="4">
        <v>49</v>
      </c>
      <c r="B113" s="4">
        <v>70904</v>
      </c>
      <c r="C113" s="4">
        <v>101923</v>
      </c>
      <c r="D113" s="4">
        <v>558</v>
      </c>
      <c r="E113" s="5" t="s">
        <v>198</v>
      </c>
      <c r="F113" s="5" t="s">
        <v>205</v>
      </c>
      <c r="G113" s="5" t="s">
        <v>206</v>
      </c>
      <c r="H113" s="6" t="s">
        <v>13</v>
      </c>
      <c r="I113" s="8">
        <v>43552</v>
      </c>
      <c r="J113" s="8">
        <v>5542</v>
      </c>
      <c r="K113" s="8">
        <v>49094</v>
      </c>
    </row>
    <row r="114" spans="1:11" s="20" customFormat="1" ht="15">
      <c r="A114" s="15">
        <v>49</v>
      </c>
      <c r="B114" s="15">
        <v>70912</v>
      </c>
      <c r="C114" s="15">
        <v>128074</v>
      </c>
      <c r="D114" s="15">
        <v>1523</v>
      </c>
      <c r="E114" s="5" t="s">
        <v>198</v>
      </c>
      <c r="F114" s="5" t="s">
        <v>207</v>
      </c>
      <c r="G114" s="5" t="s">
        <v>208</v>
      </c>
      <c r="H114" s="6" t="s">
        <v>17</v>
      </c>
      <c r="I114" s="8">
        <v>33590</v>
      </c>
      <c r="J114" s="16">
        <v>27039</v>
      </c>
      <c r="K114" s="8">
        <v>60629</v>
      </c>
    </row>
    <row r="115" spans="1:11" ht="15">
      <c r="A115" s="4">
        <v>49</v>
      </c>
      <c r="B115" s="4">
        <v>73882</v>
      </c>
      <c r="C115" s="4">
        <v>123786</v>
      </c>
      <c r="D115" s="4">
        <v>1281</v>
      </c>
      <c r="E115" s="5" t="s">
        <v>198</v>
      </c>
      <c r="F115" s="5" t="s">
        <v>209</v>
      </c>
      <c r="G115" s="5" t="s">
        <v>210</v>
      </c>
      <c r="H115" s="6" t="s">
        <v>13</v>
      </c>
      <c r="I115" s="8">
        <v>24724</v>
      </c>
      <c r="J115" s="8">
        <v>13498</v>
      </c>
      <c r="K115" s="8">
        <v>38222</v>
      </c>
    </row>
    <row r="116" spans="1:11" ht="15">
      <c r="A116" s="4">
        <v>50</v>
      </c>
      <c r="B116" s="4">
        <v>71068</v>
      </c>
      <c r="C116" s="4">
        <v>121574</v>
      </c>
      <c r="D116" s="4">
        <v>1174</v>
      </c>
      <c r="E116" s="5" t="s">
        <v>36</v>
      </c>
      <c r="F116" s="5" t="s">
        <v>211</v>
      </c>
      <c r="G116" s="5" t="s">
        <v>212</v>
      </c>
      <c r="H116" s="6" t="s">
        <v>17</v>
      </c>
      <c r="I116" s="8">
        <v>19772</v>
      </c>
      <c r="J116" s="8">
        <v>12936</v>
      </c>
      <c r="K116" s="8">
        <v>32708</v>
      </c>
    </row>
    <row r="117" spans="1:11" ht="15">
      <c r="A117" s="4"/>
      <c r="B117" s="4"/>
      <c r="C117" s="4"/>
      <c r="D117" s="4"/>
      <c r="E117" s="5"/>
      <c r="F117" s="5"/>
      <c r="G117" s="5"/>
      <c r="H117" s="6"/>
      <c r="I117" s="8"/>
      <c r="J117" s="8"/>
      <c r="K117" s="8"/>
    </row>
    <row r="118" spans="1:11" s="21" customFormat="1" ht="15.75">
      <c r="A118" s="9"/>
      <c r="B118" s="9"/>
      <c r="C118" s="9" t="s">
        <v>37</v>
      </c>
      <c r="D118" s="9">
        <f>COUNT(D4:D116)</f>
        <v>113</v>
      </c>
      <c r="E118" s="9"/>
      <c r="F118" s="9" t="s">
        <v>38</v>
      </c>
      <c r="G118" s="9"/>
      <c r="H118" s="9"/>
      <c r="I118" s="10">
        <f>SUM(I4:I117)</f>
        <v>7357904</v>
      </c>
      <c r="J118" s="10">
        <f>SUM(J4:J117)</f>
        <v>2064659</v>
      </c>
      <c r="K118" s="10">
        <f>SUM(K4:K117)</f>
        <v>9422563</v>
      </c>
    </row>
    <row r="119" spans="1:11" ht="15">
      <c r="A119" s="11" t="s">
        <v>39</v>
      </c>
      <c r="B119" s="3"/>
      <c r="C119" s="3"/>
      <c r="D119" s="12"/>
      <c r="E119" s="12"/>
      <c r="F119" s="23"/>
      <c r="G119" s="22"/>
      <c r="H119" s="3"/>
      <c r="I119" s="22"/>
      <c r="J119" s="24"/>
      <c r="K119" s="24"/>
    </row>
    <row r="120" spans="1:11" ht="15">
      <c r="A120" s="11" t="s">
        <v>40</v>
      </c>
      <c r="B120" s="3"/>
      <c r="C120" s="3"/>
      <c r="D120" s="12"/>
      <c r="E120" s="12"/>
      <c r="F120" s="23"/>
      <c r="G120" s="22"/>
      <c r="H120" s="3"/>
      <c r="I120" s="22"/>
      <c r="J120" s="22"/>
      <c r="K120" s="22"/>
    </row>
    <row r="121" spans="1:11" ht="15">
      <c r="A121" s="11" t="s">
        <v>41</v>
      </c>
      <c r="B121" s="3"/>
      <c r="C121" s="3"/>
      <c r="D121" s="12"/>
      <c r="E121" s="12"/>
      <c r="F121" s="23"/>
      <c r="G121" s="22"/>
      <c r="H121" s="3"/>
      <c r="I121" s="22"/>
      <c r="J121" s="24"/>
      <c r="K121" s="24"/>
    </row>
    <row r="122" spans="1:11" ht="15">
      <c r="A122" s="13" t="s">
        <v>42</v>
      </c>
      <c r="B122" s="3"/>
      <c r="C122" s="3"/>
      <c r="D122" s="14"/>
      <c r="E122" s="14"/>
      <c r="F122" s="25"/>
      <c r="G122" s="22"/>
      <c r="H122" s="3"/>
      <c r="I122" s="22"/>
      <c r="J122" s="22"/>
      <c r="K122" s="22"/>
    </row>
  </sheetData>
  <sheetProtection/>
  <conditionalFormatting sqref="J114">
    <cfRule type="cellIs" priority="1" dxfId="0" operator="lessThan" stopIfTrue="1">
      <formula>0</formula>
    </cfRule>
  </conditionalFormatting>
  <printOptions horizontalCentered="1"/>
  <pageMargins left="0.5" right="0.5" top="0.5" bottom="0.5" header="0.5" footer="0.25"/>
  <pageSetup fitToHeight="0" fitToWidth="1" horizontalDpi="600" verticalDpi="600" orientation="landscape" paperSize="5" scale="5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 Appt,  FY 1415 - Principal Apportionment (CA Dept of Education)</dc:title>
  <dc:subject>Summary of advance apportionment for charter schools 20 day actual new grade level expansion for fiscal year (FY) 2014-15.</dc:subject>
  <dc:creator>melissa collier</dc:creator>
  <cp:keywords/>
  <dc:description/>
  <cp:lastModifiedBy>CDE</cp:lastModifiedBy>
  <cp:lastPrinted>2014-12-17T15:44:36Z</cp:lastPrinted>
  <dcterms:created xsi:type="dcterms:W3CDTF">2014-12-05T21:33:45Z</dcterms:created>
  <dcterms:modified xsi:type="dcterms:W3CDTF">2020-06-19T21:52:15Z</dcterms:modified>
  <cp:category/>
  <cp:version/>
  <cp:contentType/>
  <cp:contentStatus/>
</cp:coreProperties>
</file>