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20" windowWidth="22980" windowHeight="10590" activeTab="0"/>
  </bookViews>
  <sheets>
    <sheet name="Payment Schedule" sheetId="1" r:id="rId1"/>
  </sheets>
  <definedNames>
    <definedName name="_xlnm.Print_Area" localSheetId="0">'Payment Schedule'!$A$1:$K$233</definedName>
    <definedName name="_xlnm.Print_Titles" localSheetId="0">'Payment Schedule'!$1:$3</definedName>
  </definedNames>
  <calcPr fullCalcOnLoad="1"/>
</workbook>
</file>

<file path=xl/sharedStrings.xml><?xml version="1.0" encoding="utf-8"?>
<sst xmlns="http://schemas.openxmlformats.org/spreadsheetml/2006/main" count="1514" uniqueCount="849">
  <si>
    <t>County Name</t>
  </si>
  <si>
    <t>County Code</t>
  </si>
  <si>
    <t>District Code</t>
  </si>
  <si>
    <t>School Code</t>
  </si>
  <si>
    <t>Charter Number</t>
  </si>
  <si>
    <t>Vendor Code</t>
  </si>
  <si>
    <t>Charter School Fund Type</t>
  </si>
  <si>
    <t>Local Educational Agency (LEA)</t>
  </si>
  <si>
    <t>Approved LEA Need Request</t>
  </si>
  <si>
    <t>June Deferral Exemption Hardship Apportionment
PCA 23751</t>
  </si>
  <si>
    <t>Alameda</t>
  </si>
  <si>
    <t>01</t>
  </si>
  <si>
    <t>10017</t>
  </si>
  <si>
    <t>0123968</t>
  </si>
  <si>
    <t>S284</t>
  </si>
  <si>
    <t>D</t>
  </si>
  <si>
    <t>Community School for Creative Education</t>
  </si>
  <si>
    <t>61119</t>
  </si>
  <si>
    <t>0130625</t>
  </si>
  <si>
    <t>0398</t>
  </si>
  <si>
    <t>C398</t>
  </si>
  <si>
    <t>Bay Area School of Enterprise</t>
  </si>
  <si>
    <t>0122689</t>
  </si>
  <si>
    <t>S254</t>
  </si>
  <si>
    <t>REALM Middle School</t>
  </si>
  <si>
    <t>0122697</t>
  </si>
  <si>
    <t>S255</t>
  </si>
  <si>
    <t>REALM High School</t>
  </si>
  <si>
    <t>61259</t>
  </si>
  <si>
    <t>0100065</t>
  </si>
  <si>
    <t>0510</t>
  </si>
  <si>
    <t>C510</t>
  </si>
  <si>
    <t>Oakland Unity High</t>
  </si>
  <si>
    <t>0106906</t>
  </si>
  <si>
    <t>0661</t>
  </si>
  <si>
    <t>C661</t>
  </si>
  <si>
    <t>Bay Area Technology</t>
  </si>
  <si>
    <t>0115386</t>
  </si>
  <si>
    <t>0948</t>
  </si>
  <si>
    <t>C948</t>
  </si>
  <si>
    <t>Civicorps Corpsmember Academy</t>
  </si>
  <si>
    <t>0130518</t>
  </si>
  <si>
    <t>0099</t>
  </si>
  <si>
    <t>C099</t>
  </si>
  <si>
    <t>Civicorps Elementary</t>
  </si>
  <si>
    <t>6117394</t>
  </si>
  <si>
    <t>0218</t>
  </si>
  <si>
    <t>C218</t>
  </si>
  <si>
    <t>Reems (Ernestine C.) Academy of Technology and Art</t>
  </si>
  <si>
    <t>Alameda Total</t>
  </si>
  <si>
    <t>Butte</t>
  </si>
  <si>
    <t>04</t>
  </si>
  <si>
    <t>61424</t>
  </si>
  <si>
    <t>0121475</t>
  </si>
  <si>
    <t>1166</t>
  </si>
  <si>
    <t>S166</t>
  </si>
  <si>
    <t>Sherwood Montessori</t>
  </si>
  <si>
    <t>Butte Total</t>
  </si>
  <si>
    <t>Contra Costa</t>
  </si>
  <si>
    <t>07</t>
  </si>
  <si>
    <t>61648</t>
  </si>
  <si>
    <t>0119586</t>
  </si>
  <si>
    <t>1073</t>
  </si>
  <si>
    <t>S073</t>
  </si>
  <si>
    <t>R.A.A.M.P. Charter Academy</t>
  </si>
  <si>
    <t>Contra Costa Total</t>
  </si>
  <si>
    <t>Del Norte</t>
  </si>
  <si>
    <t>08</t>
  </si>
  <si>
    <t>10082</t>
  </si>
  <si>
    <t>0114116</t>
  </si>
  <si>
    <t>0859</t>
  </si>
  <si>
    <t>C859</t>
  </si>
  <si>
    <t>Uncharted Shores Academy</t>
  </si>
  <si>
    <t>Del Norte Total</t>
  </si>
  <si>
    <t>El Dorado</t>
  </si>
  <si>
    <t>09</t>
  </si>
  <si>
    <t>76596</t>
  </si>
  <si>
    <t>0119529</t>
  </si>
  <si>
    <t>1069</t>
  </si>
  <si>
    <t>Pacific Technology School Orangevale</t>
  </si>
  <si>
    <t>0119537</t>
  </si>
  <si>
    <t>Pacific Technology School Santa Ana</t>
  </si>
  <si>
    <t>0000000</t>
  </si>
  <si>
    <t>S069</t>
  </si>
  <si>
    <t>SBC - Pacific Technology</t>
  </si>
  <si>
    <t>El Dorado Total</t>
  </si>
  <si>
    <t>Fresno</t>
  </si>
  <si>
    <t>10</t>
  </si>
  <si>
    <t>10108</t>
  </si>
  <si>
    <t>0111682</t>
  </si>
  <si>
    <t>0787</t>
  </si>
  <si>
    <t>C787</t>
  </si>
  <si>
    <t>Hume Lake Charter</t>
  </si>
  <si>
    <t>0119628</t>
  </si>
  <si>
    <t>1085</t>
  </si>
  <si>
    <t>S085</t>
  </si>
  <si>
    <t>Big Picture High School - Fresno</t>
  </si>
  <si>
    <t>62166</t>
  </si>
  <si>
    <t>0111633</t>
  </si>
  <si>
    <t>0792</t>
  </si>
  <si>
    <t>C792</t>
  </si>
  <si>
    <t>Valley Arts and Science Academy (VASA)</t>
  </si>
  <si>
    <t>0115196</t>
  </si>
  <si>
    <t>0875</t>
  </si>
  <si>
    <t>C875</t>
  </si>
  <si>
    <t>Fresno Academy for Civic and Entrepreneurial Leadership</t>
  </si>
  <si>
    <t>Fresno Total</t>
  </si>
  <si>
    <t>Glenn</t>
  </si>
  <si>
    <t>0124909</t>
  </si>
  <si>
    <t>S350</t>
  </si>
  <si>
    <t>Walden Academy</t>
  </si>
  <si>
    <t>Glenn Total</t>
  </si>
  <si>
    <t>Humboldt</t>
  </si>
  <si>
    <t>12</t>
  </si>
  <si>
    <t>62927</t>
  </si>
  <si>
    <t>1230150</t>
  </si>
  <si>
    <t>0277</t>
  </si>
  <si>
    <t>C277</t>
  </si>
  <si>
    <t>Pacific View Charter</t>
  </si>
  <si>
    <t>0124164</t>
  </si>
  <si>
    <t>S304</t>
  </si>
  <si>
    <t>Redwood Preparatory Charter School</t>
  </si>
  <si>
    <t>Humboldt Total</t>
  </si>
  <si>
    <t>Imperial</t>
  </si>
  <si>
    <t>13</t>
  </si>
  <si>
    <t>63099</t>
  </si>
  <si>
    <t/>
  </si>
  <si>
    <t>Calexico Unified</t>
  </si>
  <si>
    <t>63123</t>
  </si>
  <si>
    <t>0121855</t>
  </si>
  <si>
    <t>1044</t>
  </si>
  <si>
    <t>S044</t>
  </si>
  <si>
    <t>Imagine Schools at Imperial Valley</t>
  </si>
  <si>
    <t>Imperial Total</t>
  </si>
  <si>
    <t>Inyo</t>
  </si>
  <si>
    <t>14</t>
  </si>
  <si>
    <t>10140</t>
  </si>
  <si>
    <t>0117994</t>
  </si>
  <si>
    <t>1012</t>
  </si>
  <si>
    <t>L</t>
  </si>
  <si>
    <t>Inyo Co. Office of Education</t>
  </si>
  <si>
    <t>Youth Build Charter School of California</t>
  </si>
  <si>
    <t>0121301</t>
  </si>
  <si>
    <t>1165</t>
  </si>
  <si>
    <t>YouthBuild Charter School of California Central</t>
  </si>
  <si>
    <t>1014</t>
  </si>
  <si>
    <t>Inyo Total</t>
  </si>
  <si>
    <t>Kern</t>
  </si>
  <si>
    <t>15</t>
  </si>
  <si>
    <t>63685</t>
  </si>
  <si>
    <t>Muroc Joint Unified</t>
  </si>
  <si>
    <t>Kern Total</t>
  </si>
  <si>
    <t>Lassen</t>
  </si>
  <si>
    <t>18</t>
  </si>
  <si>
    <t>64162</t>
  </si>
  <si>
    <t>0120287</t>
  </si>
  <si>
    <t>1123</t>
  </si>
  <si>
    <t>S123</t>
  </si>
  <si>
    <t>New Day Academy</t>
  </si>
  <si>
    <t>Lassen Total</t>
  </si>
  <si>
    <t>Los Angeles</t>
  </si>
  <si>
    <t>19</t>
  </si>
  <si>
    <t>10199</t>
  </si>
  <si>
    <t>0109926</t>
  </si>
  <si>
    <t>0738</t>
  </si>
  <si>
    <t>C738</t>
  </si>
  <si>
    <t>Academia Avance Charter</t>
  </si>
  <si>
    <t>0109942</t>
  </si>
  <si>
    <t>0741</t>
  </si>
  <si>
    <t>C741</t>
  </si>
  <si>
    <t>Los Angeles International Charter High</t>
  </si>
  <si>
    <t>0121772</t>
  </si>
  <si>
    <t>1204</t>
  </si>
  <si>
    <t>S204</t>
  </si>
  <si>
    <t>Environmental Charter Middle</t>
  </si>
  <si>
    <t>64246</t>
  </si>
  <si>
    <t>Antelope Valley Union High</t>
  </si>
  <si>
    <t>64279</t>
  </si>
  <si>
    <t>Azusa Unified</t>
  </si>
  <si>
    <t>64287</t>
  </si>
  <si>
    <t>Baldwin Park Unified</t>
  </si>
  <si>
    <t>64378</t>
  </si>
  <si>
    <t>Charter Oak Unified</t>
  </si>
  <si>
    <t>64469</t>
  </si>
  <si>
    <t>Duarte Unified</t>
  </si>
  <si>
    <t>64477</t>
  </si>
  <si>
    <t>Eastside Union Elementary</t>
  </si>
  <si>
    <t>64527</t>
  </si>
  <si>
    <t>El Rancho Unified</t>
  </si>
  <si>
    <t>64592</t>
  </si>
  <si>
    <t>Hawthorne Elementary</t>
  </si>
  <si>
    <t>0100354</t>
  </si>
  <si>
    <t>0523</t>
  </si>
  <si>
    <t>Hawthorne Math and Science Academy</t>
  </si>
  <si>
    <t>6459</t>
  </si>
  <si>
    <t>64634</t>
  </si>
  <si>
    <t>Inglewood Unified</t>
  </si>
  <si>
    <t>0120303</t>
  </si>
  <si>
    <t>1121</t>
  </si>
  <si>
    <t>S121</t>
  </si>
  <si>
    <t>ICEF Inglewood Elementary Charter Academy</t>
  </si>
  <si>
    <t>0120311</t>
  </si>
  <si>
    <t>1122</t>
  </si>
  <si>
    <t>S122</t>
  </si>
  <si>
    <t>ICEF Inglewood Middle Charter Academy</t>
  </si>
  <si>
    <t>0121186</t>
  </si>
  <si>
    <t>S137</t>
  </si>
  <si>
    <t>Children of Promise Preparatory Academy</t>
  </si>
  <si>
    <t>1996586</t>
  </si>
  <si>
    <t>0432</t>
  </si>
  <si>
    <t>C432</t>
  </si>
  <si>
    <t>Animo Inglewood Charter High</t>
  </si>
  <si>
    <t>64709</t>
  </si>
  <si>
    <t>Lennox</t>
  </si>
  <si>
    <t>0107508</t>
  </si>
  <si>
    <t>0672</t>
  </si>
  <si>
    <t>C672</t>
  </si>
  <si>
    <t>Century Community Charter</t>
  </si>
  <si>
    <t>1996313</t>
  </si>
  <si>
    <t>0281</t>
  </si>
  <si>
    <t>C281</t>
  </si>
  <si>
    <t>Animo Leadership High</t>
  </si>
  <si>
    <t>6118269</t>
  </si>
  <si>
    <t>0291</t>
  </si>
  <si>
    <t>C291</t>
  </si>
  <si>
    <t>New City School</t>
  </si>
  <si>
    <t>64733</t>
  </si>
  <si>
    <t>0100289</t>
  </si>
  <si>
    <t>0521</t>
  </si>
  <si>
    <t>C521</t>
  </si>
  <si>
    <t>N.E.W. Academy of Science and Arts</t>
  </si>
  <si>
    <t>0100768</t>
  </si>
  <si>
    <t>0536</t>
  </si>
  <si>
    <t>C536</t>
  </si>
  <si>
    <t>CLAS Affirmation</t>
  </si>
  <si>
    <t>0101196</t>
  </si>
  <si>
    <t>0543</t>
  </si>
  <si>
    <t>C543</t>
  </si>
  <si>
    <t>View Park Preparatory Accelerated High</t>
  </si>
  <si>
    <t>0101675</t>
  </si>
  <si>
    <t>0581</t>
  </si>
  <si>
    <t>C581</t>
  </si>
  <si>
    <t>Oscar De La Hoya Animo Charter High</t>
  </si>
  <si>
    <t>0102426</t>
  </si>
  <si>
    <t>0600</t>
  </si>
  <si>
    <t>C600</t>
  </si>
  <si>
    <t>Milagro Charter</t>
  </si>
  <si>
    <t>0102434</t>
  </si>
  <si>
    <t>0602</t>
  </si>
  <si>
    <t>C602</t>
  </si>
  <si>
    <t>Animo South Los Angeles Charter</t>
  </si>
  <si>
    <t>0102442</t>
  </si>
  <si>
    <t>0603</t>
  </si>
  <si>
    <t>C603</t>
  </si>
  <si>
    <t>Lakeview Charter Academy</t>
  </si>
  <si>
    <t>0106351</t>
  </si>
  <si>
    <t>0619</t>
  </si>
  <si>
    <t>C619</t>
  </si>
  <si>
    <t>Ivy Academia</t>
  </si>
  <si>
    <t>0106831</t>
  </si>
  <si>
    <t>0648</t>
  </si>
  <si>
    <t>C648</t>
  </si>
  <si>
    <t>Animo Venice Charter High</t>
  </si>
  <si>
    <t>0106849</t>
  </si>
  <si>
    <t>0649</t>
  </si>
  <si>
    <t>C649</t>
  </si>
  <si>
    <t>Animo Pat Brown</t>
  </si>
  <si>
    <t>0106872</t>
  </si>
  <si>
    <t>0654</t>
  </si>
  <si>
    <t>C654</t>
  </si>
  <si>
    <t>Bert Corona Charter</t>
  </si>
  <si>
    <t>0106880</t>
  </si>
  <si>
    <t>0663</t>
  </si>
  <si>
    <t>C663</t>
  </si>
  <si>
    <t>Jardin de la Infancia</t>
  </si>
  <si>
    <t>0107755</t>
  </si>
  <si>
    <t>0542</t>
  </si>
  <si>
    <t>C542</t>
  </si>
  <si>
    <t>Port of Los Angeles High</t>
  </si>
  <si>
    <t>0109876</t>
  </si>
  <si>
    <t>0733</t>
  </si>
  <si>
    <t>C733</t>
  </si>
  <si>
    <t>Community Charter Early College High</t>
  </si>
  <si>
    <t>0111211</t>
  </si>
  <si>
    <t>0761</t>
  </si>
  <si>
    <t>C761</t>
  </si>
  <si>
    <t>New Heights Charter</t>
  </si>
  <si>
    <t>0111575</t>
  </si>
  <si>
    <t>0781</t>
  </si>
  <si>
    <t>C781</t>
  </si>
  <si>
    <t>Animo Ralph Bunche High</t>
  </si>
  <si>
    <t>0111583</t>
  </si>
  <si>
    <t>0793</t>
  </si>
  <si>
    <t>C793</t>
  </si>
  <si>
    <t>Animo Jackie Robinson High</t>
  </si>
  <si>
    <t>0111617</t>
  </si>
  <si>
    <t>0786</t>
  </si>
  <si>
    <t>C786</t>
  </si>
  <si>
    <t>Animo Locke Technology High</t>
  </si>
  <si>
    <t>0111625</t>
  </si>
  <si>
    <t>0783</t>
  </si>
  <si>
    <t>C783</t>
  </si>
  <si>
    <t>Animo Watts Charter High</t>
  </si>
  <si>
    <t>0112201</t>
  </si>
  <si>
    <t>0798</t>
  </si>
  <si>
    <t>C798</t>
  </si>
  <si>
    <t>Excel Charter Academy</t>
  </si>
  <si>
    <t>0112227</t>
  </si>
  <si>
    <t>0813</t>
  </si>
  <si>
    <t>C813</t>
  </si>
  <si>
    <t>Lou Dantzler Preparatory Charter Middle</t>
  </si>
  <si>
    <t>0112334</t>
  </si>
  <si>
    <t>0829</t>
  </si>
  <si>
    <t>C829</t>
  </si>
  <si>
    <t>GARR Academy of Mathematics &amp; Entrepreneurial Studies</t>
  </si>
  <si>
    <t>0112433</t>
  </si>
  <si>
    <t>0814</t>
  </si>
  <si>
    <t>C814</t>
  </si>
  <si>
    <t>Frederick Douglass Academy Middle</t>
  </si>
  <si>
    <t>0112540</t>
  </si>
  <si>
    <t>0832</t>
  </si>
  <si>
    <t>C832</t>
  </si>
  <si>
    <t>Lou Dantzler Preparatory Charter High</t>
  </si>
  <si>
    <t>0112557</t>
  </si>
  <si>
    <t>0833</t>
  </si>
  <si>
    <t>C833</t>
  </si>
  <si>
    <t>Frederick Douglass Academy High</t>
  </si>
  <si>
    <t>0114942</t>
  </si>
  <si>
    <t>0926</t>
  </si>
  <si>
    <t>C926</t>
  </si>
  <si>
    <t>College Ready Academy High #7</t>
  </si>
  <si>
    <t>0114959</t>
  </si>
  <si>
    <t>0931</t>
  </si>
  <si>
    <t>C931</t>
  </si>
  <si>
    <t>Monsenor Oscar Romero Charter Middle</t>
  </si>
  <si>
    <t>0115030</t>
  </si>
  <si>
    <t>0917</t>
  </si>
  <si>
    <t>C917</t>
  </si>
  <si>
    <t>Magnolia Science Academy 3</t>
  </si>
  <si>
    <t>0115212</t>
  </si>
  <si>
    <t>0906</t>
  </si>
  <si>
    <t>C906</t>
  </si>
  <si>
    <t>Magnolia Science Academy 2</t>
  </si>
  <si>
    <t>0115261</t>
  </si>
  <si>
    <t>0951</t>
  </si>
  <si>
    <t>C951</t>
  </si>
  <si>
    <t>Thurgood Marshall Charter Middle</t>
  </si>
  <si>
    <t>0115287</t>
  </si>
  <si>
    <t>0953</t>
  </si>
  <si>
    <t>C953</t>
  </si>
  <si>
    <t>ICEF Vista Middle Academy</t>
  </si>
  <si>
    <t>0115311</t>
  </si>
  <si>
    <t>0944</t>
  </si>
  <si>
    <t>C944</t>
  </si>
  <si>
    <t>Full Circle Learning Academy</t>
  </si>
  <si>
    <t>0116509</t>
  </si>
  <si>
    <t>0928</t>
  </si>
  <si>
    <t>C928</t>
  </si>
  <si>
    <t>Media Arts and Entertainment High</t>
  </si>
  <si>
    <t>0117598</t>
  </si>
  <si>
    <t>0927</t>
  </si>
  <si>
    <t>C927</t>
  </si>
  <si>
    <t>Health Services Academy High</t>
  </si>
  <si>
    <t>0117606</t>
  </si>
  <si>
    <t>0929</t>
  </si>
  <si>
    <t>C929</t>
  </si>
  <si>
    <t>Environmental Science and Technology High</t>
  </si>
  <si>
    <t>0117614</t>
  </si>
  <si>
    <t>0998</t>
  </si>
  <si>
    <t>C998</t>
  </si>
  <si>
    <t>New Los Angeles Charter</t>
  </si>
  <si>
    <t>0117622</t>
  </si>
  <si>
    <t>0986</t>
  </si>
  <si>
    <t>C986</t>
  </si>
  <si>
    <t>Magnolia Science Academy 4</t>
  </si>
  <si>
    <t>0117630</t>
  </si>
  <si>
    <t>0987</t>
  </si>
  <si>
    <t>C987</t>
  </si>
  <si>
    <t>Magnolia Science Academy 5</t>
  </si>
  <si>
    <t>0117648</t>
  </si>
  <si>
    <t>0988</t>
  </si>
  <si>
    <t>C988</t>
  </si>
  <si>
    <t>Magnolia Science Academy 6</t>
  </si>
  <si>
    <t>0117655</t>
  </si>
  <si>
    <t>0989</t>
  </si>
  <si>
    <t>C989</t>
  </si>
  <si>
    <t>Magnolia Science Academy 7</t>
  </si>
  <si>
    <t>0117911</t>
  </si>
  <si>
    <t>1020</t>
  </si>
  <si>
    <t>S020</t>
  </si>
  <si>
    <t>New Millennium Secondary</t>
  </si>
  <si>
    <t>0117937</t>
  </si>
  <si>
    <t>1039</t>
  </si>
  <si>
    <t>S039</t>
  </si>
  <si>
    <t>ICEF Vista Elementary Academy</t>
  </si>
  <si>
    <t>0117945</t>
  </si>
  <si>
    <t>1038</t>
  </si>
  <si>
    <t>S038</t>
  </si>
  <si>
    <t>Lou Dantzler Preparatory Charter Elementary</t>
  </si>
  <si>
    <t>0117952</t>
  </si>
  <si>
    <t>1037</t>
  </si>
  <si>
    <t>S037</t>
  </si>
  <si>
    <t>Frederick Douglass Academy Elementary</t>
  </si>
  <si>
    <t>0118588</t>
  </si>
  <si>
    <t>1050</t>
  </si>
  <si>
    <t>S050</t>
  </si>
  <si>
    <t>Animo Locke Charter High School #1</t>
  </si>
  <si>
    <t>0118596</t>
  </si>
  <si>
    <t>1051</t>
  </si>
  <si>
    <t>S051</t>
  </si>
  <si>
    <t>Animo Locke Charter High School #2</t>
  </si>
  <si>
    <t>0119974</t>
  </si>
  <si>
    <t>1091</t>
  </si>
  <si>
    <t>S091</t>
  </si>
  <si>
    <t>Santa Rosa Charter Academy</t>
  </si>
  <si>
    <t>0119982</t>
  </si>
  <si>
    <t>1093</t>
  </si>
  <si>
    <t>S093</t>
  </si>
  <si>
    <t>Equitas Academy Charter</t>
  </si>
  <si>
    <t>0120030</t>
  </si>
  <si>
    <t>1096</t>
  </si>
  <si>
    <t>S096</t>
  </si>
  <si>
    <t>College Ready Middle Academy #4</t>
  </si>
  <si>
    <t>0120055</t>
  </si>
  <si>
    <t>1092</t>
  </si>
  <si>
    <t>S092</t>
  </si>
  <si>
    <t>Nueva Esperanza Charter Academy</t>
  </si>
  <si>
    <t>0120097</t>
  </si>
  <si>
    <t>1101</t>
  </si>
  <si>
    <t>S101</t>
  </si>
  <si>
    <t>Academia Moderna</t>
  </si>
  <si>
    <t>0121012</t>
  </si>
  <si>
    <t>1149</t>
  </si>
  <si>
    <t>S149</t>
  </si>
  <si>
    <t>Westside Innovative School House</t>
  </si>
  <si>
    <t>0121079</t>
  </si>
  <si>
    <t>1156</t>
  </si>
  <si>
    <t>S156</t>
  </si>
  <si>
    <t>Ararat Charter</t>
  </si>
  <si>
    <t>0121277</t>
  </si>
  <si>
    <t>1160</t>
  </si>
  <si>
    <t>S160</t>
  </si>
  <si>
    <t>College Ready Middle Academy #7</t>
  </si>
  <si>
    <t>0121285</t>
  </si>
  <si>
    <t>1161</t>
  </si>
  <si>
    <t>S161</t>
  </si>
  <si>
    <t>College Ready Academy High #11</t>
  </si>
  <si>
    <t>0121293</t>
  </si>
  <si>
    <t>1162</t>
  </si>
  <si>
    <t>S162</t>
  </si>
  <si>
    <t>College Ready High School #13</t>
  </si>
  <si>
    <t>0121848</t>
  </si>
  <si>
    <t>1187</t>
  </si>
  <si>
    <t>S187</t>
  </si>
  <si>
    <t>Crown Preparatory Academy</t>
  </si>
  <si>
    <t>0122242</t>
  </si>
  <si>
    <t>1206</t>
  </si>
  <si>
    <t>S206</t>
  </si>
  <si>
    <t>TEACH Academy of Technologies</t>
  </si>
  <si>
    <t>0122481</t>
  </si>
  <si>
    <t>1216</t>
  </si>
  <si>
    <t>S216</t>
  </si>
  <si>
    <t>Animo Charter Jefferson Middle</t>
  </si>
  <si>
    <t>0122499</t>
  </si>
  <si>
    <t>1217</t>
  </si>
  <si>
    <t>S217</t>
  </si>
  <si>
    <t>Animo Westside Charter Middle School</t>
  </si>
  <si>
    <t>0122556</t>
  </si>
  <si>
    <t>1200</t>
  </si>
  <si>
    <t>S200</t>
  </si>
  <si>
    <t>Citizens of the World Charter Hollywood</t>
  </si>
  <si>
    <t>0122598</t>
  </si>
  <si>
    <t>1233</t>
  </si>
  <si>
    <t>S233</t>
  </si>
  <si>
    <t>Triumph Charter High</t>
  </si>
  <si>
    <t>0122606</t>
  </si>
  <si>
    <t>1241</t>
  </si>
  <si>
    <t>S241</t>
  </si>
  <si>
    <t>Lakeview Charter High</t>
  </si>
  <si>
    <t>0122739</t>
  </si>
  <si>
    <t>1234</t>
  </si>
  <si>
    <t>S234</t>
  </si>
  <si>
    <t>Vista Charter Middle</t>
  </si>
  <si>
    <t>0122747</t>
  </si>
  <si>
    <t>1236</t>
  </si>
  <si>
    <t>S236</t>
  </si>
  <si>
    <t>Magnolia Science Academy 8 (Bell)</t>
  </si>
  <si>
    <t>0122754</t>
  </si>
  <si>
    <t>1237</t>
  </si>
  <si>
    <t>S237</t>
  </si>
  <si>
    <t>Valley Charter Elementary</t>
  </si>
  <si>
    <t>0122762</t>
  </si>
  <si>
    <t>1239</t>
  </si>
  <si>
    <t>S239</t>
  </si>
  <si>
    <t>Film and Theatre Arts Charter High</t>
  </si>
  <si>
    <t>0123158</t>
  </si>
  <si>
    <t>S218</t>
  </si>
  <si>
    <t>Arts in Action</t>
  </si>
  <si>
    <t>0124016</t>
  </si>
  <si>
    <t>S288</t>
  </si>
  <si>
    <t>Animo Charter Middle School #3</t>
  </si>
  <si>
    <t>0124024</t>
  </si>
  <si>
    <t>S289</t>
  </si>
  <si>
    <t>Animo Charter Middle School #4</t>
  </si>
  <si>
    <t>0124818</t>
  </si>
  <si>
    <t>1333</t>
  </si>
  <si>
    <t>S333</t>
  </si>
  <si>
    <t>Los Angeles Leadership Primary Academy</t>
  </si>
  <si>
    <t>0124883</t>
  </si>
  <si>
    <t>1342</t>
  </si>
  <si>
    <t>S342</t>
  </si>
  <si>
    <t>Animo Charter High School #1 (Animo Jordan CHS)</t>
  </si>
  <si>
    <t>0124933</t>
  </si>
  <si>
    <t>1354</t>
  </si>
  <si>
    <t>S354</t>
  </si>
  <si>
    <t>Early College Academy of Leaders &amp; Scholars (PUC)</t>
  </si>
  <si>
    <t>1931047</t>
  </si>
  <si>
    <t>1119</t>
  </si>
  <si>
    <t>S119</t>
  </si>
  <si>
    <t>Birmingham Community Charter High</t>
  </si>
  <si>
    <t>1932623</t>
  </si>
  <si>
    <t>S314</t>
  </si>
  <si>
    <t>El Camino Real Charter High</t>
  </si>
  <si>
    <t>1935154</t>
  </si>
  <si>
    <t>0965</t>
  </si>
  <si>
    <t>C965</t>
  </si>
  <si>
    <t>Alain Leroy Locke High</t>
  </si>
  <si>
    <t>1996636</t>
  </si>
  <si>
    <t>0474</t>
  </si>
  <si>
    <t>C474</t>
  </si>
  <si>
    <t>Community Harvest Charter</t>
  </si>
  <si>
    <t>6117048</t>
  </si>
  <si>
    <t>0190</t>
  </si>
  <si>
    <t>C190</t>
  </si>
  <si>
    <t>View Park Preparatory Accelerated Charter</t>
  </si>
  <si>
    <t>6118194</t>
  </si>
  <si>
    <t>0331</t>
  </si>
  <si>
    <t>C331</t>
  </si>
  <si>
    <t>California Academy for Liberal Studies</t>
  </si>
  <si>
    <t>6119044</t>
  </si>
  <si>
    <t>0388</t>
  </si>
  <si>
    <t>C388</t>
  </si>
  <si>
    <t>Multicultural Learning Center</t>
  </si>
  <si>
    <t>6119531</t>
  </si>
  <si>
    <t>0417</t>
  </si>
  <si>
    <t>C417</t>
  </si>
  <si>
    <t>CHIME Charter</t>
  </si>
  <si>
    <t>6119945</t>
  </si>
  <si>
    <t>0438</t>
  </si>
  <si>
    <t>C438</t>
  </si>
  <si>
    <t>Magnolia Science Academy</t>
  </si>
  <si>
    <t>6121081</t>
  </si>
  <si>
    <t>0506</t>
  </si>
  <si>
    <t>C506</t>
  </si>
  <si>
    <t>View Park Preparatory Accelerated Charter Middle</t>
  </si>
  <si>
    <t>64857</t>
  </si>
  <si>
    <t>Palmdale Elementary</t>
  </si>
  <si>
    <t>64873</t>
  </si>
  <si>
    <t>Paramount Unified</t>
  </si>
  <si>
    <t>64881</t>
  </si>
  <si>
    <t>0118075</t>
  </si>
  <si>
    <t>1031</t>
  </si>
  <si>
    <t>S031</t>
  </si>
  <si>
    <t>Learning Works!</t>
  </si>
  <si>
    <t>65136</t>
  </si>
  <si>
    <t>0117234</t>
  </si>
  <si>
    <t>0981</t>
  </si>
  <si>
    <t>C981</t>
  </si>
  <si>
    <t>Santa Clarita Valley International</t>
  </si>
  <si>
    <t>75309</t>
  </si>
  <si>
    <t>Acton-Agua Dulce Unified</t>
  </si>
  <si>
    <t>75341</t>
  </si>
  <si>
    <t>Redondo Beach Unified</t>
  </si>
  <si>
    <t>75663</t>
  </si>
  <si>
    <t>6120158</t>
  </si>
  <si>
    <t>0431</t>
  </si>
  <si>
    <t>C431</t>
  </si>
  <si>
    <t>New West Charter Middle</t>
  </si>
  <si>
    <t>76547</t>
  </si>
  <si>
    <t>0118760</t>
  </si>
  <si>
    <t>1062</t>
  </si>
  <si>
    <t>S062</t>
  </si>
  <si>
    <t>Barack Obama Charter</t>
  </si>
  <si>
    <t>76679</t>
  </si>
  <si>
    <t>0121137</t>
  </si>
  <si>
    <t>1157</t>
  </si>
  <si>
    <t>S157</t>
  </si>
  <si>
    <t>Ingenium Charter</t>
  </si>
  <si>
    <t>Los Angeles Total</t>
  </si>
  <si>
    <t>Madera</t>
  </si>
  <si>
    <t>20</t>
  </si>
  <si>
    <t>65243</t>
  </si>
  <si>
    <t>0107938</t>
  </si>
  <si>
    <t>0676</t>
  </si>
  <si>
    <t>C676</t>
  </si>
  <si>
    <t>Ezequiel Tafoya Alvarado Academy</t>
  </si>
  <si>
    <t>Madera Total</t>
  </si>
  <si>
    <t>Mono</t>
  </si>
  <si>
    <t>10264</t>
  </si>
  <si>
    <t>0124990</t>
  </si>
  <si>
    <t>1355</t>
  </si>
  <si>
    <t>Mono Co. Office of Education</t>
  </si>
  <si>
    <t>Urban Corps of San Diego County Charter</t>
  </si>
  <si>
    <t>1026</t>
  </si>
  <si>
    <t>Mono Total</t>
  </si>
  <si>
    <t>Nevada</t>
  </si>
  <si>
    <t>29</t>
  </si>
  <si>
    <t>10298</t>
  </si>
  <si>
    <t>0112375</t>
  </si>
  <si>
    <t>0816</t>
  </si>
  <si>
    <t>C816</t>
  </si>
  <si>
    <t>Los Angeles Education Corps Charter</t>
  </si>
  <si>
    <t>0114298</t>
  </si>
  <si>
    <t>0873</t>
  </si>
  <si>
    <t>Nevada Co. Office of Education</t>
  </si>
  <si>
    <t>Twin Ridges Home Study Charter</t>
  </si>
  <si>
    <t>0114314</t>
  </si>
  <si>
    <t>0871</t>
  </si>
  <si>
    <t>Bitney College Preparatory High</t>
  </si>
  <si>
    <t>0114330</t>
  </si>
  <si>
    <t>0869</t>
  </si>
  <si>
    <t>Nevada City School of the Arts</t>
  </si>
  <si>
    <t>1029</t>
  </si>
  <si>
    <t>0114975</t>
  </si>
  <si>
    <t>0947</t>
  </si>
  <si>
    <t>C947</t>
  </si>
  <si>
    <t>Sierra Montessori Academy</t>
  </si>
  <si>
    <t>Nevada Total</t>
  </si>
  <si>
    <t>Placer</t>
  </si>
  <si>
    <t>0121418</t>
  </si>
  <si>
    <t>S169</t>
  </si>
  <si>
    <t>John Adams Academy</t>
  </si>
  <si>
    <t>31</t>
  </si>
  <si>
    <t>75085</t>
  </si>
  <si>
    <t>0114371</t>
  </si>
  <si>
    <t>0900</t>
  </si>
  <si>
    <t>C900</t>
  </si>
  <si>
    <t>Rocklin Academy at Meyers Street</t>
  </si>
  <si>
    <t>6118392</t>
  </si>
  <si>
    <t>0308</t>
  </si>
  <si>
    <t>C308</t>
  </si>
  <si>
    <t>Rocklin Academy</t>
  </si>
  <si>
    <t>76570</t>
  </si>
  <si>
    <t>0119487</t>
  </si>
  <si>
    <t>1071</t>
  </si>
  <si>
    <t>S071</t>
  </si>
  <si>
    <t>Western Sierra Collegiate Academy</t>
  </si>
  <si>
    <t>Placer Total</t>
  </si>
  <si>
    <t>Riverside</t>
  </si>
  <si>
    <t>33</t>
  </si>
  <si>
    <t>10330</t>
  </si>
  <si>
    <t>0110833</t>
  </si>
  <si>
    <t>0753</t>
  </si>
  <si>
    <t>C753</t>
  </si>
  <si>
    <t>River Springs Charter</t>
  </si>
  <si>
    <t>67157</t>
  </si>
  <si>
    <t>0120279</t>
  </si>
  <si>
    <t>1104</t>
  </si>
  <si>
    <t>S104</t>
  </si>
  <si>
    <t>Mercury On-Line Academy of Southern California</t>
  </si>
  <si>
    <t>0124313</t>
  </si>
  <si>
    <t>S323</t>
  </si>
  <si>
    <t>Father's Heart Charter School</t>
  </si>
  <si>
    <t>3331014</t>
  </si>
  <si>
    <t>0368</t>
  </si>
  <si>
    <t>Nuview Union Elementary</t>
  </si>
  <si>
    <t>Nuview Bridge Early College High</t>
  </si>
  <si>
    <t>6715</t>
  </si>
  <si>
    <t>75192</t>
  </si>
  <si>
    <t>0121251</t>
  </si>
  <si>
    <t>1158</t>
  </si>
  <si>
    <t>S158</t>
  </si>
  <si>
    <t>Keegan Academy</t>
  </si>
  <si>
    <t>6112551</t>
  </si>
  <si>
    <t>0065</t>
  </si>
  <si>
    <t>C065</t>
  </si>
  <si>
    <t>Temecula Valley Charter</t>
  </si>
  <si>
    <t>Riverside Total</t>
  </si>
  <si>
    <t>Sacramento</t>
  </si>
  <si>
    <t>34</t>
  </si>
  <si>
    <t>67439</t>
  </si>
  <si>
    <t>0121665</t>
  </si>
  <si>
    <t>1186</t>
  </si>
  <si>
    <t>S186</t>
  </si>
  <si>
    <t>Yav Pem Suab Academy - Preparing for the Future</t>
  </si>
  <si>
    <t>0123901</t>
  </si>
  <si>
    <t>S273</t>
  </si>
  <si>
    <t>Capitol Collegiate Academy</t>
  </si>
  <si>
    <t>75283</t>
  </si>
  <si>
    <t>0108860</t>
  </si>
  <si>
    <t>0711</t>
  </si>
  <si>
    <t>Natomas Unified</t>
  </si>
  <si>
    <t>Westlake Charter</t>
  </si>
  <si>
    <t>0124594</t>
  </si>
  <si>
    <t>Westlake Charter Middle School</t>
  </si>
  <si>
    <t>3430659</t>
  </si>
  <si>
    <t>0019</t>
  </si>
  <si>
    <t>Natomas Charter #19</t>
  </si>
  <si>
    <t>7528</t>
  </si>
  <si>
    <t>Sacramento Total</t>
  </si>
  <si>
    <t>San Bernardino</t>
  </si>
  <si>
    <t>36</t>
  </si>
  <si>
    <t>67876</t>
  </si>
  <si>
    <t>0109850</t>
  </si>
  <si>
    <t>0731</t>
  </si>
  <si>
    <t>C731</t>
  </si>
  <si>
    <t>Public Safety Academy</t>
  </si>
  <si>
    <t>0120006</t>
  </si>
  <si>
    <t>1089</t>
  </si>
  <si>
    <t>S089</t>
  </si>
  <si>
    <t>New Vision Middle</t>
  </si>
  <si>
    <t>75044</t>
  </si>
  <si>
    <t>0116707</t>
  </si>
  <si>
    <t>0971</t>
  </si>
  <si>
    <t>C971</t>
  </si>
  <si>
    <t>Encore High School for the Performing and Visual Arts</t>
  </si>
  <si>
    <t>San Bernardino Total</t>
  </si>
  <si>
    <t>San Diego</t>
  </si>
  <si>
    <t>37</t>
  </si>
  <si>
    <t>68049</t>
  </si>
  <si>
    <t>6119564</t>
  </si>
  <si>
    <t>0419</t>
  </si>
  <si>
    <t>C419</t>
  </si>
  <si>
    <t>Dehesa Charter</t>
  </si>
  <si>
    <t>68213</t>
  </si>
  <si>
    <t>0120253</t>
  </si>
  <si>
    <t>1090</t>
  </si>
  <si>
    <t>S090</t>
  </si>
  <si>
    <t>Mountain Peak Charter</t>
  </si>
  <si>
    <t>68338</t>
  </si>
  <si>
    <t>0114520</t>
  </si>
  <si>
    <t>0881</t>
  </si>
  <si>
    <t>C881</t>
  </si>
  <si>
    <t>Arroyo Paseo Charter High</t>
  </si>
  <si>
    <t>0123778</t>
  </si>
  <si>
    <t>S279</t>
  </si>
  <si>
    <t>Old Town Academy</t>
  </si>
  <si>
    <t>0124206</t>
  </si>
  <si>
    <t>1301</t>
  </si>
  <si>
    <t>S301</t>
  </si>
  <si>
    <t>America's Finest Charter</t>
  </si>
  <si>
    <t>68437</t>
  </si>
  <si>
    <t>0101220</t>
  </si>
  <si>
    <t>0518</t>
  </si>
  <si>
    <t>C518</t>
  </si>
  <si>
    <t>Rainbow Advanced Institute for Learning</t>
  </si>
  <si>
    <t>73791</t>
  </si>
  <si>
    <t>0109785</t>
  </si>
  <si>
    <t>0723</t>
  </si>
  <si>
    <t>C723</t>
  </si>
  <si>
    <t>Bayshore Prep Charter</t>
  </si>
  <si>
    <t>San Diego Total</t>
  </si>
  <si>
    <t>San Joaquin</t>
  </si>
  <si>
    <t>39</t>
  </si>
  <si>
    <t>68627</t>
  </si>
  <si>
    <t>6119309</t>
  </si>
  <si>
    <t>0393</t>
  </si>
  <si>
    <t>C393</t>
  </si>
  <si>
    <t>Delta Charter</t>
  </si>
  <si>
    <t>68676</t>
  </si>
  <si>
    <t>0120725</t>
  </si>
  <si>
    <t>1142</t>
  </si>
  <si>
    <t>S142</t>
  </si>
  <si>
    <t>Stockton Collegiate International Elementary</t>
  </si>
  <si>
    <t>0120733</t>
  </si>
  <si>
    <t>1143</t>
  </si>
  <si>
    <t>S143</t>
  </si>
  <si>
    <t>Stockton Collegiate International Secondary</t>
  </si>
  <si>
    <t>San Joaquin Total</t>
  </si>
  <si>
    <t>Santa Barbara</t>
  </si>
  <si>
    <t>69112</t>
  </si>
  <si>
    <t>0124255</t>
  </si>
  <si>
    <t>Blochman Union Elementary</t>
  </si>
  <si>
    <t xml:space="preserve">Trivium Charter School </t>
  </si>
  <si>
    <t>6911</t>
  </si>
  <si>
    <t>Santa Barbara Total</t>
  </si>
  <si>
    <t>Santa Clara</t>
  </si>
  <si>
    <t>43</t>
  </si>
  <si>
    <t>10439</t>
  </si>
  <si>
    <t>0102905</t>
  </si>
  <si>
    <t>0611</t>
  </si>
  <si>
    <t>C611</t>
  </si>
  <si>
    <t>Leadership Public Schools - San Jose</t>
  </si>
  <si>
    <t>0113431</t>
  </si>
  <si>
    <t>0844</t>
  </si>
  <si>
    <t>C844</t>
  </si>
  <si>
    <t>University Preparatory Academy Charter</t>
  </si>
  <si>
    <t>Santa Clara Total</t>
  </si>
  <si>
    <t>Siskiyou</t>
  </si>
  <si>
    <t>47</t>
  </si>
  <si>
    <t>10470</t>
  </si>
  <si>
    <t>0117168</t>
  </si>
  <si>
    <t>0983</t>
  </si>
  <si>
    <t>C983</t>
  </si>
  <si>
    <t>Golden Eagle Charter</t>
  </si>
  <si>
    <t>Siskiyou Total</t>
  </si>
  <si>
    <t>Sonoma</t>
  </si>
  <si>
    <t>49</t>
  </si>
  <si>
    <t>73882</t>
  </si>
  <si>
    <t>Cotati-Rohnert Park Unified</t>
  </si>
  <si>
    <t>0123786</t>
  </si>
  <si>
    <t>S281</t>
  </si>
  <si>
    <t>Credo High School</t>
  </si>
  <si>
    <t>0114934</t>
  </si>
  <si>
    <t>0912</t>
  </si>
  <si>
    <t>C912</t>
  </si>
  <si>
    <t>Village Charter School</t>
  </si>
  <si>
    <t>Sonoma Total</t>
  </si>
  <si>
    <t>Stanislaus</t>
  </si>
  <si>
    <t>50</t>
  </si>
  <si>
    <t>10504</t>
  </si>
  <si>
    <t>0117457</t>
  </si>
  <si>
    <t>0985</t>
  </si>
  <si>
    <t>C985</t>
  </si>
  <si>
    <t>Great Valley Academy</t>
  </si>
  <si>
    <t>Stanislaus Total</t>
  </si>
  <si>
    <t>Ventura</t>
  </si>
  <si>
    <t>56</t>
  </si>
  <si>
    <t>73940</t>
  </si>
  <si>
    <t>0121426</t>
  </si>
  <si>
    <t>1202</t>
  </si>
  <si>
    <t>S202</t>
  </si>
  <si>
    <t>IvyTech Charter</t>
  </si>
  <si>
    <t>Ventura Total</t>
  </si>
  <si>
    <t>Yolo</t>
  </si>
  <si>
    <t>57</t>
  </si>
  <si>
    <t>10579</t>
  </si>
  <si>
    <t>0124305</t>
  </si>
  <si>
    <t>S307</t>
  </si>
  <si>
    <t>Woodland Polytechnic Academy</t>
  </si>
  <si>
    <t>72694</t>
  </si>
  <si>
    <t>0115329</t>
  </si>
  <si>
    <t>0907</t>
  </si>
  <si>
    <t>C907</t>
  </si>
  <si>
    <t>West Sacramento Early College Prep Charter</t>
  </si>
  <si>
    <t>Yolo Total</t>
  </si>
  <si>
    <t>Orange</t>
  </si>
  <si>
    <t>Capistrano Unified</t>
  </si>
  <si>
    <t>6642</t>
  </si>
  <si>
    <t>6646</t>
  </si>
  <si>
    <t>Anaheim City Elementary School District</t>
  </si>
  <si>
    <t>Orange Total</t>
  </si>
  <si>
    <t>STATE TOTAL</t>
  </si>
  <si>
    <t>California Department of Education</t>
  </si>
  <si>
    <t>School Fiscal Services Division</t>
  </si>
  <si>
    <t>June 2012</t>
  </si>
  <si>
    <t>SCHEDULE OF THE REVENUE LIMIT AND CHARTER SCHOOL
GENERAL PURPOSE SPECIAL APPORTIONMENT STATE AID FOR SELECT LEAs
FISCAL YEAR 2011–12</t>
  </si>
  <si>
    <r>
      <t xml:space="preserve">Charter Authorizer 
</t>
    </r>
    <r>
      <rPr>
        <sz val="12"/>
        <rFont val="Arial"/>
        <family val="2"/>
      </rPr>
      <t>(Locally Funded Charters Only)</t>
    </r>
  </si>
  <si>
    <t>D: Direct; L: Local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</si>
</sst>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0"/>
  </numFmts>
  <fonts count="38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medium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30" fillId="30" borderId="1" applyNumberFormat="0" applyAlignment="0" applyProtection="0"/>
    <xf numFmtId="0" fontId="31" fillId="0" borderId="3" applyNumberFormat="0" applyFill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32" borderId="4" applyNumberFormat="0" applyFont="0" applyAlignment="0" applyProtection="0"/>
    <xf numFmtId="0" fontId="33" fillId="27" borderId="5" applyNumberFormat="0" applyAlignment="0" applyProtection="0"/>
    <xf numFmtId="9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7" xfId="0" applyFont="1" applyFill="1" applyBorder="1" applyAlignment="1">
      <alignment horizontal="center" wrapText="1"/>
    </xf>
    <xf numFmtId="0" fontId="4" fillId="0" borderId="7" xfId="56" applyFont="1" applyFill="1" applyBorder="1" applyAlignment="1">
      <alignment horizontal="center" wrapText="1"/>
      <protection/>
    </xf>
    <xf numFmtId="164" fontId="4" fillId="0" borderId="7" xfId="44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6" fillId="0" borderId="0" xfId="56" applyFont="1" applyFill="1" applyBorder="1" applyAlignment="1" quotePrefix="1">
      <alignment horizontal="left"/>
      <protection/>
    </xf>
    <xf numFmtId="0" fontId="6" fillId="0" borderId="0" xfId="56" applyFont="1" applyFill="1" applyBorder="1" applyAlignment="1">
      <alignment horizontal="left"/>
      <protection/>
    </xf>
    <xf numFmtId="49" fontId="6" fillId="0" borderId="0" xfId="56" applyNumberFormat="1" applyFont="1" applyFill="1" applyBorder="1" applyAlignment="1">
      <alignment horizontal="left"/>
      <protection/>
    </xf>
    <xf numFmtId="0" fontId="6" fillId="0" borderId="0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/>
      <protection/>
    </xf>
    <xf numFmtId="164" fontId="5" fillId="0" borderId="0" xfId="44" applyNumberFormat="1" applyFont="1" applyFill="1" applyBorder="1" applyAlignment="1">
      <alignment/>
    </xf>
    <xf numFmtId="164" fontId="4" fillId="0" borderId="0" xfId="44" applyNumberFormat="1" applyFont="1" applyFill="1" applyBorder="1" applyAlignment="1">
      <alignment/>
    </xf>
    <xf numFmtId="165" fontId="6" fillId="0" borderId="0" xfId="56" applyNumberFormat="1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164" fontId="5" fillId="0" borderId="0" xfId="44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56" applyFont="1" applyFill="1" applyBorder="1" applyAlignment="1">
      <alignment horizontal="left"/>
      <protection/>
    </xf>
    <xf numFmtId="49" fontId="8" fillId="0" borderId="0" xfId="56" applyNumberFormat="1" applyFont="1" applyFill="1" applyBorder="1" applyAlignment="1">
      <alignment horizontal="left"/>
      <protection/>
    </xf>
    <xf numFmtId="0" fontId="8" fillId="0" borderId="0" xfId="56" applyFont="1" applyFill="1" applyBorder="1" applyAlignment="1">
      <alignment horizontal="center"/>
      <protection/>
    </xf>
    <xf numFmtId="0" fontId="8" fillId="0" borderId="0" xfId="56" applyFont="1" applyFill="1" applyBorder="1" applyAlignment="1">
      <alignment/>
      <protection/>
    </xf>
    <xf numFmtId="164" fontId="7" fillId="0" borderId="0" xfId="44" applyNumberFormat="1" applyFont="1" applyFill="1" applyBorder="1" applyAlignment="1">
      <alignment/>
    </xf>
    <xf numFmtId="164" fontId="9" fillId="0" borderId="0" xfId="44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0" xfId="44" applyNumberFormat="1" applyFont="1" applyFill="1" applyBorder="1" applyAlignment="1">
      <alignment/>
    </xf>
    <xf numFmtId="0" fontId="37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4" fillId="0" borderId="0" xfId="44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8" fillId="0" borderId="0" xfId="56" applyFont="1" applyFill="1" applyBorder="1" applyAlignment="1">
      <alignment horizontal="right"/>
      <protection/>
    </xf>
    <xf numFmtId="0" fontId="8" fillId="0" borderId="8" xfId="56" applyFont="1" applyFill="1" applyBorder="1" applyAlignment="1">
      <alignment horizontal="right"/>
      <protection/>
    </xf>
    <xf numFmtId="0" fontId="8" fillId="0" borderId="9" xfId="56" applyFont="1" applyFill="1" applyBorder="1" applyAlignment="1">
      <alignment horizontal="right"/>
      <protection/>
    </xf>
    <xf numFmtId="0" fontId="6" fillId="0" borderId="0" xfId="56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48" applyFill="1" applyBorder="1" applyAlignment="1">
      <alignment horizontal="centerContinuous" vertical="center" wrapText="1"/>
    </xf>
    <xf numFmtId="0" fontId="5" fillId="0" borderId="0" xfId="48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8.88671875" defaultRowHeight="15" outlineLevelRow="2"/>
  <cols>
    <col min="1" max="1" width="16.6640625" style="4" customWidth="1"/>
    <col min="2" max="2" width="7.21484375" style="27" bestFit="1" customWidth="1"/>
    <col min="3" max="3" width="6.99609375" style="27" bestFit="1" customWidth="1"/>
    <col min="4" max="4" width="8.6640625" style="27" bestFit="1" customWidth="1"/>
    <col min="5" max="5" width="8.6640625" style="27" customWidth="1"/>
    <col min="6" max="6" width="7.21484375" style="27" customWidth="1"/>
    <col min="7" max="7" width="7.99609375" style="28" customWidth="1"/>
    <col min="8" max="8" width="27.10546875" style="4" bestFit="1" customWidth="1"/>
    <col min="9" max="9" width="47.5546875" style="36" bestFit="1" customWidth="1"/>
    <col min="10" max="10" width="13.99609375" style="10" bestFit="1" customWidth="1"/>
    <col min="11" max="11" width="18.6640625" style="11" bestFit="1" customWidth="1"/>
    <col min="12" max="16384" width="8.88671875" style="4" customWidth="1"/>
  </cols>
  <sheetData>
    <row r="1" spans="1:11" ht="53.25" customHeight="1">
      <c r="A1" s="43" t="s">
        <v>846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.75" thickBot="1">
      <c r="A2" s="44" t="s">
        <v>848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35" customFormat="1" ht="63" customHeight="1" thickBot="1" thickTop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" t="s">
        <v>847</v>
      </c>
      <c r="I3" s="2" t="s">
        <v>7</v>
      </c>
      <c r="J3" s="3" t="s">
        <v>8</v>
      </c>
      <c r="K3" s="3" t="s">
        <v>9</v>
      </c>
    </row>
    <row r="4" spans="1:11" ht="15" outlineLevel="2">
      <c r="A4" s="4" t="s">
        <v>10</v>
      </c>
      <c r="B4" s="5" t="s">
        <v>11</v>
      </c>
      <c r="C4" s="6" t="s">
        <v>12</v>
      </c>
      <c r="D4" s="6" t="s">
        <v>13</v>
      </c>
      <c r="E4" s="7">
        <v>1284</v>
      </c>
      <c r="F4" s="7" t="s">
        <v>14</v>
      </c>
      <c r="G4" s="8" t="s">
        <v>15</v>
      </c>
      <c r="I4" s="9" t="s">
        <v>16</v>
      </c>
      <c r="J4" s="10">
        <v>78000</v>
      </c>
      <c r="K4" s="11">
        <v>78000</v>
      </c>
    </row>
    <row r="5" spans="1:11" ht="15" outlineLevel="2">
      <c r="A5" s="4" t="s">
        <v>10</v>
      </c>
      <c r="B5" s="6" t="s">
        <v>11</v>
      </c>
      <c r="C5" s="6" t="s">
        <v>17</v>
      </c>
      <c r="D5" s="6" t="s">
        <v>18</v>
      </c>
      <c r="E5" s="7" t="s">
        <v>19</v>
      </c>
      <c r="F5" s="7" t="s">
        <v>20</v>
      </c>
      <c r="G5" s="8" t="s">
        <v>15</v>
      </c>
      <c r="I5" s="9" t="s">
        <v>21</v>
      </c>
      <c r="J5" s="10">
        <v>88513</v>
      </c>
      <c r="K5" s="11">
        <v>88513</v>
      </c>
    </row>
    <row r="6" spans="1:11" ht="15" outlineLevel="2">
      <c r="A6" s="4" t="s">
        <v>10</v>
      </c>
      <c r="B6" s="12">
        <v>1</v>
      </c>
      <c r="C6" s="6">
        <v>61143</v>
      </c>
      <c r="D6" s="6" t="s">
        <v>22</v>
      </c>
      <c r="E6" s="7">
        <v>1254</v>
      </c>
      <c r="F6" s="7" t="s">
        <v>23</v>
      </c>
      <c r="G6" s="8" t="s">
        <v>15</v>
      </c>
      <c r="I6" s="9" t="s">
        <v>24</v>
      </c>
      <c r="J6" s="10">
        <v>24434</v>
      </c>
      <c r="K6" s="11">
        <v>24434</v>
      </c>
    </row>
    <row r="7" spans="1:11" s="36" customFormat="1" ht="15" outlineLevel="2">
      <c r="A7" s="4" t="s">
        <v>10</v>
      </c>
      <c r="B7" s="12">
        <v>1</v>
      </c>
      <c r="C7" s="6">
        <v>61143</v>
      </c>
      <c r="D7" s="6" t="s">
        <v>25</v>
      </c>
      <c r="E7" s="7">
        <v>1255</v>
      </c>
      <c r="F7" s="7" t="s">
        <v>26</v>
      </c>
      <c r="G7" s="8" t="s">
        <v>15</v>
      </c>
      <c r="H7" s="4"/>
      <c r="I7" s="9" t="s">
        <v>27</v>
      </c>
      <c r="J7" s="10">
        <v>59256</v>
      </c>
      <c r="K7" s="11">
        <v>59256</v>
      </c>
    </row>
    <row r="8" spans="1:11" s="36" customFormat="1" ht="15" outlineLevel="2">
      <c r="A8" s="4" t="s">
        <v>10</v>
      </c>
      <c r="B8" s="6" t="s">
        <v>11</v>
      </c>
      <c r="C8" s="6" t="s">
        <v>28</v>
      </c>
      <c r="D8" s="6" t="s">
        <v>29</v>
      </c>
      <c r="E8" s="7" t="s">
        <v>30</v>
      </c>
      <c r="F8" s="7" t="s">
        <v>31</v>
      </c>
      <c r="G8" s="8" t="s">
        <v>15</v>
      </c>
      <c r="H8" s="4"/>
      <c r="I8" s="9" t="s">
        <v>32</v>
      </c>
      <c r="J8" s="10">
        <v>97562</v>
      </c>
      <c r="K8" s="11">
        <v>97562</v>
      </c>
    </row>
    <row r="9" spans="1:11" ht="15" outlineLevel="2">
      <c r="A9" s="4" t="s">
        <v>10</v>
      </c>
      <c r="B9" s="6" t="s">
        <v>11</v>
      </c>
      <c r="C9" s="6" t="s">
        <v>28</v>
      </c>
      <c r="D9" s="6" t="s">
        <v>33</v>
      </c>
      <c r="E9" s="7" t="s">
        <v>34</v>
      </c>
      <c r="F9" s="7" t="s">
        <v>35</v>
      </c>
      <c r="G9" s="8" t="s">
        <v>15</v>
      </c>
      <c r="I9" s="9" t="s">
        <v>36</v>
      </c>
      <c r="J9" s="10">
        <v>115482</v>
      </c>
      <c r="K9" s="11">
        <v>115482</v>
      </c>
    </row>
    <row r="10" spans="1:11" ht="15" outlineLevel="2">
      <c r="A10" s="4" t="s">
        <v>10</v>
      </c>
      <c r="B10" s="6" t="s">
        <v>11</v>
      </c>
      <c r="C10" s="6" t="s">
        <v>28</v>
      </c>
      <c r="D10" s="6" t="s">
        <v>37</v>
      </c>
      <c r="E10" s="7" t="s">
        <v>38</v>
      </c>
      <c r="F10" s="7" t="s">
        <v>39</v>
      </c>
      <c r="G10" s="8" t="s">
        <v>15</v>
      </c>
      <c r="I10" s="9" t="s">
        <v>40</v>
      </c>
      <c r="J10" s="10">
        <v>46025</v>
      </c>
      <c r="K10" s="11">
        <v>46025</v>
      </c>
    </row>
    <row r="11" spans="1:11" ht="15" outlineLevel="2">
      <c r="A11" s="4" t="s">
        <v>10</v>
      </c>
      <c r="B11" s="6" t="s">
        <v>11</v>
      </c>
      <c r="C11" s="6" t="s">
        <v>28</v>
      </c>
      <c r="D11" s="6" t="s">
        <v>41</v>
      </c>
      <c r="E11" s="7" t="s">
        <v>42</v>
      </c>
      <c r="F11" s="7" t="s">
        <v>43</v>
      </c>
      <c r="G11" s="8" t="s">
        <v>15</v>
      </c>
      <c r="I11" s="9" t="s">
        <v>44</v>
      </c>
      <c r="J11" s="10">
        <v>92392</v>
      </c>
      <c r="K11" s="11">
        <v>92392</v>
      </c>
    </row>
    <row r="12" spans="1:11" ht="15" outlineLevel="2">
      <c r="A12" s="4" t="s">
        <v>10</v>
      </c>
      <c r="B12" s="6" t="s">
        <v>11</v>
      </c>
      <c r="C12" s="6" t="s">
        <v>28</v>
      </c>
      <c r="D12" s="6" t="s">
        <v>45</v>
      </c>
      <c r="E12" s="7" t="s">
        <v>46</v>
      </c>
      <c r="F12" s="7" t="s">
        <v>47</v>
      </c>
      <c r="G12" s="8" t="s">
        <v>15</v>
      </c>
      <c r="I12" s="9" t="s">
        <v>48</v>
      </c>
      <c r="J12" s="10">
        <v>151152</v>
      </c>
      <c r="K12" s="11">
        <v>151152</v>
      </c>
    </row>
    <row r="13" spans="1:11" ht="15" outlineLevel="1">
      <c r="A13" s="41" t="s">
        <v>49</v>
      </c>
      <c r="B13" s="41"/>
      <c r="C13" s="41"/>
      <c r="D13" s="41"/>
      <c r="E13" s="41"/>
      <c r="F13" s="41"/>
      <c r="G13" s="41"/>
      <c r="H13" s="41"/>
      <c r="I13" s="41"/>
      <c r="J13" s="41"/>
      <c r="K13" s="11">
        <f>SUBTOTAL(9,K4:K12)</f>
        <v>752816</v>
      </c>
    </row>
    <row r="14" spans="1:11" ht="15" outlineLevel="2">
      <c r="A14" s="13" t="s">
        <v>50</v>
      </c>
      <c r="B14" s="6" t="s">
        <v>51</v>
      </c>
      <c r="C14" s="6" t="s">
        <v>52</v>
      </c>
      <c r="D14" s="6" t="s">
        <v>53</v>
      </c>
      <c r="E14" s="7" t="s">
        <v>54</v>
      </c>
      <c r="F14" s="7" t="s">
        <v>55</v>
      </c>
      <c r="G14" s="8" t="s">
        <v>15</v>
      </c>
      <c r="H14" s="13"/>
      <c r="I14" s="9" t="s">
        <v>56</v>
      </c>
      <c r="J14" s="14">
        <v>49866</v>
      </c>
      <c r="K14" s="11">
        <v>49866</v>
      </c>
    </row>
    <row r="15" spans="1:11" ht="15" outlineLevel="1">
      <c r="A15" s="41" t="s">
        <v>57</v>
      </c>
      <c r="B15" s="41"/>
      <c r="C15" s="41"/>
      <c r="D15" s="41"/>
      <c r="E15" s="41"/>
      <c r="F15" s="41"/>
      <c r="G15" s="41"/>
      <c r="H15" s="41"/>
      <c r="I15" s="41"/>
      <c r="J15" s="41"/>
      <c r="K15" s="11">
        <f>SUBTOTAL(9,K14:K14)</f>
        <v>49866</v>
      </c>
    </row>
    <row r="16" spans="1:11" ht="15" outlineLevel="2">
      <c r="A16" s="13" t="s">
        <v>58</v>
      </c>
      <c r="B16" s="6" t="s">
        <v>59</v>
      </c>
      <c r="C16" s="6" t="s">
        <v>60</v>
      </c>
      <c r="D16" s="6" t="s">
        <v>61</v>
      </c>
      <c r="E16" s="7" t="s">
        <v>62</v>
      </c>
      <c r="F16" s="7" t="s">
        <v>63</v>
      </c>
      <c r="G16" s="8" t="s">
        <v>15</v>
      </c>
      <c r="H16" s="13"/>
      <c r="I16" s="9" t="s">
        <v>64</v>
      </c>
      <c r="J16" s="14">
        <v>147000</v>
      </c>
      <c r="K16" s="11">
        <v>147000</v>
      </c>
    </row>
    <row r="17" spans="1:11" ht="15" outlineLevel="1">
      <c r="A17" s="41" t="s">
        <v>65</v>
      </c>
      <c r="B17" s="41"/>
      <c r="C17" s="41"/>
      <c r="D17" s="41"/>
      <c r="E17" s="41"/>
      <c r="F17" s="41"/>
      <c r="G17" s="41"/>
      <c r="H17" s="41"/>
      <c r="I17" s="41"/>
      <c r="J17" s="41"/>
      <c r="K17" s="11">
        <f>SUBTOTAL(9,K16:K16)</f>
        <v>147000</v>
      </c>
    </row>
    <row r="18" spans="1:11" ht="15" outlineLevel="2">
      <c r="A18" s="13" t="s">
        <v>66</v>
      </c>
      <c r="B18" s="6" t="s">
        <v>67</v>
      </c>
      <c r="C18" s="6" t="s">
        <v>68</v>
      </c>
      <c r="D18" s="6" t="s">
        <v>69</v>
      </c>
      <c r="E18" s="7" t="s">
        <v>70</v>
      </c>
      <c r="F18" s="7" t="s">
        <v>71</v>
      </c>
      <c r="G18" s="8" t="s">
        <v>15</v>
      </c>
      <c r="H18" s="13"/>
      <c r="I18" s="9" t="s">
        <v>72</v>
      </c>
      <c r="J18" s="14">
        <v>54630</v>
      </c>
      <c r="K18" s="11">
        <v>54630</v>
      </c>
    </row>
    <row r="19" spans="1:11" ht="15" outlineLevel="1">
      <c r="A19" s="41" t="s">
        <v>73</v>
      </c>
      <c r="B19" s="41"/>
      <c r="C19" s="41"/>
      <c r="D19" s="41"/>
      <c r="E19" s="41"/>
      <c r="F19" s="41"/>
      <c r="G19" s="41"/>
      <c r="H19" s="41"/>
      <c r="I19" s="41"/>
      <c r="J19" s="41"/>
      <c r="K19" s="11">
        <f>SUBTOTAL(9,K18:K18)</f>
        <v>54630</v>
      </c>
    </row>
    <row r="20" spans="1:11" ht="15" outlineLevel="2">
      <c r="A20" s="15" t="s">
        <v>74</v>
      </c>
      <c r="B20" s="16" t="s">
        <v>75</v>
      </c>
      <c r="C20" s="16" t="s">
        <v>76</v>
      </c>
      <c r="D20" s="16" t="s">
        <v>77</v>
      </c>
      <c r="E20" s="17" t="s">
        <v>78</v>
      </c>
      <c r="F20" s="17"/>
      <c r="G20" s="18" t="s">
        <v>15</v>
      </c>
      <c r="H20" s="15"/>
      <c r="I20" s="19" t="s">
        <v>79</v>
      </c>
      <c r="J20" s="20">
        <v>103145</v>
      </c>
      <c r="K20" s="21"/>
    </row>
    <row r="21" spans="1:11" ht="15" outlineLevel="2">
      <c r="A21" s="22" t="s">
        <v>74</v>
      </c>
      <c r="B21" s="16" t="s">
        <v>75</v>
      </c>
      <c r="C21" s="16" t="s">
        <v>76</v>
      </c>
      <c r="D21" s="16" t="s">
        <v>80</v>
      </c>
      <c r="E21" s="17" t="s">
        <v>78</v>
      </c>
      <c r="F21" s="17"/>
      <c r="G21" s="18" t="s">
        <v>15</v>
      </c>
      <c r="H21" s="22"/>
      <c r="I21" s="19" t="s">
        <v>81</v>
      </c>
      <c r="J21" s="23">
        <v>83915</v>
      </c>
      <c r="K21" s="21"/>
    </row>
    <row r="22" spans="1:11" ht="15" outlineLevel="2">
      <c r="A22" s="4" t="s">
        <v>74</v>
      </c>
      <c r="B22" s="6" t="s">
        <v>75</v>
      </c>
      <c r="C22" s="6">
        <v>76596</v>
      </c>
      <c r="D22" s="7" t="s">
        <v>82</v>
      </c>
      <c r="E22" s="7" t="s">
        <v>78</v>
      </c>
      <c r="F22" s="7" t="s">
        <v>83</v>
      </c>
      <c r="G22" s="8"/>
      <c r="I22" s="24" t="s">
        <v>84</v>
      </c>
      <c r="K22" s="11">
        <v>187060</v>
      </c>
    </row>
    <row r="23" spans="1:11" ht="15" outlineLevel="1">
      <c r="A23" s="41" t="s">
        <v>85</v>
      </c>
      <c r="B23" s="41"/>
      <c r="C23" s="41"/>
      <c r="D23" s="41"/>
      <c r="E23" s="41"/>
      <c r="F23" s="41"/>
      <c r="G23" s="41"/>
      <c r="H23" s="41"/>
      <c r="I23" s="41"/>
      <c r="J23" s="41"/>
      <c r="K23" s="11">
        <f>SUBTOTAL(9,K20:K22)</f>
        <v>187060</v>
      </c>
    </row>
    <row r="24" spans="1:11" ht="15" outlineLevel="2">
      <c r="A24" s="13" t="s">
        <v>86</v>
      </c>
      <c r="B24" s="6" t="s">
        <v>87</v>
      </c>
      <c r="C24" s="6" t="s">
        <v>88</v>
      </c>
      <c r="D24" s="6" t="s">
        <v>89</v>
      </c>
      <c r="E24" s="7" t="s">
        <v>90</v>
      </c>
      <c r="F24" s="7" t="s">
        <v>91</v>
      </c>
      <c r="G24" s="8" t="s">
        <v>15</v>
      </c>
      <c r="H24" s="13"/>
      <c r="I24" s="9" t="s">
        <v>92</v>
      </c>
      <c r="J24" s="14">
        <v>40710</v>
      </c>
      <c r="K24" s="11">
        <v>40710</v>
      </c>
    </row>
    <row r="25" spans="1:11" ht="15" outlineLevel="2">
      <c r="A25" s="4" t="s">
        <v>86</v>
      </c>
      <c r="B25" s="6" t="s">
        <v>87</v>
      </c>
      <c r="C25" s="6" t="s">
        <v>88</v>
      </c>
      <c r="D25" s="6" t="s">
        <v>93</v>
      </c>
      <c r="E25" s="7" t="s">
        <v>94</v>
      </c>
      <c r="F25" s="7" t="s">
        <v>95</v>
      </c>
      <c r="G25" s="8" t="s">
        <v>15</v>
      </c>
      <c r="I25" s="9" t="s">
        <v>96</v>
      </c>
      <c r="J25" s="10">
        <v>99156</v>
      </c>
      <c r="K25" s="11">
        <v>99156</v>
      </c>
    </row>
    <row r="26" spans="1:11" ht="15" outlineLevel="2">
      <c r="A26" s="4" t="s">
        <v>86</v>
      </c>
      <c r="B26" s="6" t="s">
        <v>87</v>
      </c>
      <c r="C26" s="6" t="s">
        <v>97</v>
      </c>
      <c r="D26" s="6" t="s">
        <v>98</v>
      </c>
      <c r="E26" s="7" t="s">
        <v>99</v>
      </c>
      <c r="F26" s="7" t="s">
        <v>100</v>
      </c>
      <c r="G26" s="8" t="s">
        <v>15</v>
      </c>
      <c r="I26" s="9" t="s">
        <v>101</v>
      </c>
      <c r="J26" s="10">
        <v>105190</v>
      </c>
      <c r="K26" s="11">
        <v>105190</v>
      </c>
    </row>
    <row r="27" spans="1:11" ht="15" outlineLevel="2">
      <c r="A27" s="4" t="s">
        <v>86</v>
      </c>
      <c r="B27" s="6" t="s">
        <v>87</v>
      </c>
      <c r="C27" s="6" t="s">
        <v>97</v>
      </c>
      <c r="D27" s="6" t="s">
        <v>102</v>
      </c>
      <c r="E27" s="7" t="s">
        <v>103</v>
      </c>
      <c r="F27" s="7" t="s">
        <v>104</v>
      </c>
      <c r="G27" s="8" t="s">
        <v>15</v>
      </c>
      <c r="I27" s="9" t="s">
        <v>105</v>
      </c>
      <c r="J27" s="10">
        <v>72696</v>
      </c>
      <c r="K27" s="11">
        <v>72696</v>
      </c>
    </row>
    <row r="28" spans="1:11" ht="15" outlineLevel="1">
      <c r="A28" s="41" t="s">
        <v>106</v>
      </c>
      <c r="B28" s="41"/>
      <c r="C28" s="41"/>
      <c r="D28" s="41"/>
      <c r="E28" s="41"/>
      <c r="F28" s="41"/>
      <c r="G28" s="41"/>
      <c r="H28" s="41"/>
      <c r="I28" s="41"/>
      <c r="J28" s="41"/>
      <c r="K28" s="11">
        <f>SUBTOTAL(9,K24:K27)</f>
        <v>317752</v>
      </c>
    </row>
    <row r="29" spans="1:11" ht="15" outlineLevel="2">
      <c r="A29" s="13" t="s">
        <v>107</v>
      </c>
      <c r="B29" s="6">
        <v>11</v>
      </c>
      <c r="C29" s="6">
        <v>10116</v>
      </c>
      <c r="D29" s="6" t="s">
        <v>108</v>
      </c>
      <c r="E29" s="7">
        <v>1350</v>
      </c>
      <c r="F29" s="7" t="s">
        <v>109</v>
      </c>
      <c r="G29" s="8" t="s">
        <v>15</v>
      </c>
      <c r="H29" s="13"/>
      <c r="I29" s="9" t="s">
        <v>110</v>
      </c>
      <c r="J29" s="14">
        <v>32317</v>
      </c>
      <c r="K29" s="11">
        <v>32317</v>
      </c>
    </row>
    <row r="30" spans="1:11" ht="15" outlineLevel="1">
      <c r="A30" s="41" t="s">
        <v>111</v>
      </c>
      <c r="B30" s="41"/>
      <c r="C30" s="41"/>
      <c r="D30" s="41"/>
      <c r="E30" s="41"/>
      <c r="F30" s="41"/>
      <c r="G30" s="41"/>
      <c r="H30" s="41"/>
      <c r="I30" s="41"/>
      <c r="J30" s="41"/>
      <c r="K30" s="11">
        <f>SUBTOTAL(9,K29:K29)</f>
        <v>32317</v>
      </c>
    </row>
    <row r="31" spans="1:11" ht="15" outlineLevel="2">
      <c r="A31" s="13" t="s">
        <v>112</v>
      </c>
      <c r="B31" s="6" t="s">
        <v>113</v>
      </c>
      <c r="C31" s="6" t="s">
        <v>114</v>
      </c>
      <c r="D31" s="6" t="s">
        <v>115</v>
      </c>
      <c r="E31" s="7" t="s">
        <v>116</v>
      </c>
      <c r="F31" s="7" t="s">
        <v>117</v>
      </c>
      <c r="G31" s="8" t="s">
        <v>15</v>
      </c>
      <c r="H31" s="13"/>
      <c r="I31" s="9" t="s">
        <v>118</v>
      </c>
      <c r="J31" s="14">
        <v>162456</v>
      </c>
      <c r="K31" s="11">
        <v>162456</v>
      </c>
    </row>
    <row r="32" spans="1:11" ht="15" outlineLevel="2">
      <c r="A32" s="4" t="s">
        <v>112</v>
      </c>
      <c r="B32" s="6">
        <v>12</v>
      </c>
      <c r="C32" s="6">
        <v>63016</v>
      </c>
      <c r="D32" s="6" t="s">
        <v>119</v>
      </c>
      <c r="E32" s="7">
        <v>1304</v>
      </c>
      <c r="F32" s="7" t="s">
        <v>120</v>
      </c>
      <c r="G32" s="8" t="s">
        <v>15</v>
      </c>
      <c r="I32" s="9" t="s">
        <v>121</v>
      </c>
      <c r="J32" s="10">
        <v>45343</v>
      </c>
      <c r="K32" s="11">
        <v>45343</v>
      </c>
    </row>
    <row r="33" spans="1:11" ht="15" outlineLevel="1">
      <c r="A33" s="41" t="s">
        <v>122</v>
      </c>
      <c r="B33" s="41"/>
      <c r="C33" s="41"/>
      <c r="D33" s="41"/>
      <c r="E33" s="41"/>
      <c r="F33" s="41"/>
      <c r="G33" s="41"/>
      <c r="H33" s="41"/>
      <c r="I33" s="41"/>
      <c r="J33" s="41"/>
      <c r="K33" s="11">
        <f>SUBTOTAL(9,K31:K32)</f>
        <v>207799</v>
      </c>
    </row>
    <row r="34" spans="1:11" ht="15" outlineLevel="2">
      <c r="A34" s="13" t="s">
        <v>123</v>
      </c>
      <c r="B34" s="6" t="s">
        <v>124</v>
      </c>
      <c r="C34" s="6" t="s">
        <v>125</v>
      </c>
      <c r="D34" s="7" t="s">
        <v>82</v>
      </c>
      <c r="E34" s="6" t="s">
        <v>126</v>
      </c>
      <c r="F34" s="6">
        <v>6309</v>
      </c>
      <c r="G34" s="8" t="s">
        <v>126</v>
      </c>
      <c r="H34" s="13"/>
      <c r="I34" s="9" t="s">
        <v>127</v>
      </c>
      <c r="J34" s="14">
        <v>4292485</v>
      </c>
      <c r="K34" s="11">
        <v>4292485</v>
      </c>
    </row>
    <row r="35" spans="1:11" ht="15" outlineLevel="2">
      <c r="A35" s="4" t="s">
        <v>123</v>
      </c>
      <c r="B35" s="6" t="s">
        <v>124</v>
      </c>
      <c r="C35" s="6" t="s">
        <v>128</v>
      </c>
      <c r="D35" s="6" t="s">
        <v>129</v>
      </c>
      <c r="E35" s="7" t="s">
        <v>130</v>
      </c>
      <c r="F35" s="7" t="s">
        <v>131</v>
      </c>
      <c r="G35" s="8" t="s">
        <v>15</v>
      </c>
      <c r="I35" s="9" t="s">
        <v>132</v>
      </c>
      <c r="J35" s="10">
        <v>409195</v>
      </c>
      <c r="K35" s="11">
        <v>409195</v>
      </c>
    </row>
    <row r="36" spans="1:11" ht="15" outlineLevel="1">
      <c r="A36" s="41" t="s">
        <v>133</v>
      </c>
      <c r="B36" s="41"/>
      <c r="C36" s="41"/>
      <c r="D36" s="41"/>
      <c r="E36" s="41"/>
      <c r="F36" s="41"/>
      <c r="G36" s="41"/>
      <c r="H36" s="41"/>
      <c r="I36" s="41"/>
      <c r="J36" s="41"/>
      <c r="K36" s="11">
        <f>SUBTOTAL(9,K34:K35)</f>
        <v>4701680</v>
      </c>
    </row>
    <row r="37" spans="1:11" ht="15" outlineLevel="2">
      <c r="A37" s="15" t="s">
        <v>134</v>
      </c>
      <c r="B37" s="16" t="s">
        <v>135</v>
      </c>
      <c r="C37" s="16" t="s">
        <v>136</v>
      </c>
      <c r="D37" s="16" t="s">
        <v>137</v>
      </c>
      <c r="E37" s="17" t="s">
        <v>138</v>
      </c>
      <c r="F37" s="17"/>
      <c r="G37" s="18" t="s">
        <v>139</v>
      </c>
      <c r="H37" s="15" t="s">
        <v>140</v>
      </c>
      <c r="I37" s="19" t="s">
        <v>141</v>
      </c>
      <c r="J37" s="20">
        <v>533179</v>
      </c>
      <c r="K37" s="21"/>
    </row>
    <row r="38" spans="1:11" ht="15" outlineLevel="2">
      <c r="A38" s="22" t="s">
        <v>134</v>
      </c>
      <c r="B38" s="16" t="s">
        <v>135</v>
      </c>
      <c r="C38" s="16" t="s">
        <v>136</v>
      </c>
      <c r="D38" s="16" t="s">
        <v>142</v>
      </c>
      <c r="E38" s="17" t="s">
        <v>143</v>
      </c>
      <c r="F38" s="17"/>
      <c r="G38" s="18" t="s">
        <v>139</v>
      </c>
      <c r="H38" s="22" t="s">
        <v>140</v>
      </c>
      <c r="I38" s="19" t="s">
        <v>144</v>
      </c>
      <c r="J38" s="23">
        <v>1305881</v>
      </c>
      <c r="K38" s="21"/>
    </row>
    <row r="39" spans="1:11" ht="15" outlineLevel="2">
      <c r="A39" s="4" t="s">
        <v>134</v>
      </c>
      <c r="B39" s="6">
        <v>14</v>
      </c>
      <c r="C39" s="6">
        <v>10140</v>
      </c>
      <c r="D39" s="7" t="s">
        <v>82</v>
      </c>
      <c r="E39" s="7"/>
      <c r="F39" s="7" t="s">
        <v>145</v>
      </c>
      <c r="G39" s="8"/>
      <c r="I39" s="9" t="s">
        <v>140</v>
      </c>
      <c r="K39" s="11">
        <v>1839060</v>
      </c>
    </row>
    <row r="40" spans="1:11" ht="15" outlineLevel="1">
      <c r="A40" s="41" t="s">
        <v>146</v>
      </c>
      <c r="B40" s="41"/>
      <c r="C40" s="41"/>
      <c r="D40" s="41"/>
      <c r="E40" s="41"/>
      <c r="F40" s="41"/>
      <c r="G40" s="41"/>
      <c r="H40" s="41"/>
      <c r="I40" s="41"/>
      <c r="J40" s="41"/>
      <c r="K40" s="11">
        <f>SUBTOTAL(9,K37:K39)</f>
        <v>1839060</v>
      </c>
    </row>
    <row r="41" spans="1:11" ht="15" outlineLevel="2">
      <c r="A41" s="13" t="s">
        <v>147</v>
      </c>
      <c r="B41" s="6" t="s">
        <v>148</v>
      </c>
      <c r="C41" s="6" t="s">
        <v>149</v>
      </c>
      <c r="D41" s="7" t="s">
        <v>82</v>
      </c>
      <c r="E41" s="6" t="s">
        <v>126</v>
      </c>
      <c r="F41" s="6">
        <v>6368</v>
      </c>
      <c r="G41" s="8" t="s">
        <v>126</v>
      </c>
      <c r="H41" s="13"/>
      <c r="I41" s="9" t="s">
        <v>150</v>
      </c>
      <c r="J41" s="14">
        <v>1019769</v>
      </c>
      <c r="K41" s="11">
        <v>1019769</v>
      </c>
    </row>
    <row r="42" spans="1:11" ht="15" outlineLevel="1">
      <c r="A42" s="41" t="s">
        <v>151</v>
      </c>
      <c r="B42" s="41"/>
      <c r="C42" s="41"/>
      <c r="D42" s="41"/>
      <c r="E42" s="41"/>
      <c r="F42" s="41"/>
      <c r="G42" s="41"/>
      <c r="H42" s="41"/>
      <c r="I42" s="41"/>
      <c r="J42" s="41"/>
      <c r="K42" s="11">
        <f>SUBTOTAL(9,K41:K41)</f>
        <v>1019769</v>
      </c>
    </row>
    <row r="43" spans="1:11" ht="15" outlineLevel="2">
      <c r="A43" s="13" t="s">
        <v>152</v>
      </c>
      <c r="B43" s="6" t="s">
        <v>153</v>
      </c>
      <c r="C43" s="6" t="s">
        <v>154</v>
      </c>
      <c r="D43" s="6" t="s">
        <v>155</v>
      </c>
      <c r="E43" s="7" t="s">
        <v>156</v>
      </c>
      <c r="F43" s="7" t="s">
        <v>157</v>
      </c>
      <c r="G43" s="8" t="s">
        <v>15</v>
      </c>
      <c r="H43" s="13"/>
      <c r="I43" s="9" t="s">
        <v>158</v>
      </c>
      <c r="J43" s="14">
        <v>144568</v>
      </c>
      <c r="K43" s="11">
        <v>144568</v>
      </c>
    </row>
    <row r="44" spans="1:11" ht="15" outlineLevel="1">
      <c r="A44" s="41" t="s">
        <v>159</v>
      </c>
      <c r="B44" s="41"/>
      <c r="C44" s="41"/>
      <c r="D44" s="41"/>
      <c r="E44" s="41"/>
      <c r="F44" s="41"/>
      <c r="G44" s="41"/>
      <c r="H44" s="41"/>
      <c r="I44" s="41"/>
      <c r="J44" s="41"/>
      <c r="K44" s="11">
        <f>SUBTOTAL(9,K43:K43)</f>
        <v>144568</v>
      </c>
    </row>
    <row r="45" spans="1:11" ht="15" outlineLevel="2">
      <c r="A45" s="13" t="s">
        <v>160</v>
      </c>
      <c r="B45" s="6" t="s">
        <v>161</v>
      </c>
      <c r="C45" s="6" t="s">
        <v>162</v>
      </c>
      <c r="D45" s="6" t="s">
        <v>163</v>
      </c>
      <c r="E45" s="7" t="s">
        <v>164</v>
      </c>
      <c r="F45" s="7" t="s">
        <v>165</v>
      </c>
      <c r="G45" s="8" t="s">
        <v>15</v>
      </c>
      <c r="H45" s="13"/>
      <c r="I45" s="9" t="s">
        <v>166</v>
      </c>
      <c r="J45" s="14">
        <v>406144</v>
      </c>
      <c r="K45" s="11">
        <v>406144</v>
      </c>
    </row>
    <row r="46" spans="1:11" ht="15" outlineLevel="2">
      <c r="A46" s="4" t="s">
        <v>160</v>
      </c>
      <c r="B46" s="6" t="s">
        <v>161</v>
      </c>
      <c r="C46" s="6" t="s">
        <v>162</v>
      </c>
      <c r="D46" s="6" t="s">
        <v>167</v>
      </c>
      <c r="E46" s="7" t="s">
        <v>168</v>
      </c>
      <c r="F46" s="7" t="s">
        <v>169</v>
      </c>
      <c r="G46" s="8" t="s">
        <v>15</v>
      </c>
      <c r="I46" s="9" t="s">
        <v>170</v>
      </c>
      <c r="J46" s="10">
        <v>245274</v>
      </c>
      <c r="K46" s="11">
        <v>245274</v>
      </c>
    </row>
    <row r="47" spans="1:11" ht="15" outlineLevel="2">
      <c r="A47" s="4" t="s">
        <v>160</v>
      </c>
      <c r="B47" s="6" t="s">
        <v>161</v>
      </c>
      <c r="C47" s="6" t="s">
        <v>162</v>
      </c>
      <c r="D47" s="6" t="s">
        <v>171</v>
      </c>
      <c r="E47" s="7" t="s">
        <v>172</v>
      </c>
      <c r="F47" s="7" t="s">
        <v>173</v>
      </c>
      <c r="G47" s="8" t="s">
        <v>15</v>
      </c>
      <c r="I47" s="9" t="s">
        <v>174</v>
      </c>
      <c r="J47" s="10">
        <v>71970</v>
      </c>
      <c r="K47" s="11">
        <v>71970</v>
      </c>
    </row>
    <row r="48" spans="1:11" ht="15" outlineLevel="2">
      <c r="A48" s="4" t="s">
        <v>160</v>
      </c>
      <c r="B48" s="6" t="s">
        <v>161</v>
      </c>
      <c r="C48" s="6" t="s">
        <v>175</v>
      </c>
      <c r="D48" s="7" t="s">
        <v>82</v>
      </c>
      <c r="E48" s="6" t="s">
        <v>126</v>
      </c>
      <c r="F48" s="6">
        <v>6424</v>
      </c>
      <c r="G48" s="8" t="s">
        <v>126</v>
      </c>
      <c r="I48" s="9" t="s">
        <v>176</v>
      </c>
      <c r="J48" s="10">
        <v>10062809</v>
      </c>
      <c r="K48" s="11">
        <v>10062809</v>
      </c>
    </row>
    <row r="49" spans="1:11" ht="15" outlineLevel="2">
      <c r="A49" s="4" t="s">
        <v>160</v>
      </c>
      <c r="B49" s="6" t="s">
        <v>161</v>
      </c>
      <c r="C49" s="6" t="s">
        <v>177</v>
      </c>
      <c r="D49" s="7" t="s">
        <v>82</v>
      </c>
      <c r="E49" s="6" t="s">
        <v>126</v>
      </c>
      <c r="F49" s="6">
        <v>6427</v>
      </c>
      <c r="G49" s="8" t="s">
        <v>126</v>
      </c>
      <c r="I49" s="9" t="s">
        <v>178</v>
      </c>
      <c r="J49" s="10">
        <v>4950000</v>
      </c>
      <c r="K49" s="11">
        <v>4950000</v>
      </c>
    </row>
    <row r="50" spans="1:11" ht="15" outlineLevel="2">
      <c r="A50" s="4" t="s">
        <v>160</v>
      </c>
      <c r="B50" s="6" t="s">
        <v>161</v>
      </c>
      <c r="C50" s="6" t="s">
        <v>179</v>
      </c>
      <c r="D50" s="7" t="s">
        <v>82</v>
      </c>
      <c r="E50" s="6" t="s">
        <v>126</v>
      </c>
      <c r="F50" s="6">
        <v>6428</v>
      </c>
      <c r="G50" s="8" t="s">
        <v>126</v>
      </c>
      <c r="I50" s="9" t="s">
        <v>180</v>
      </c>
      <c r="J50" s="10">
        <v>1708941</v>
      </c>
      <c r="K50" s="11">
        <v>1708941</v>
      </c>
    </row>
    <row r="51" spans="1:11" ht="15" outlineLevel="2">
      <c r="A51" s="4" t="s">
        <v>160</v>
      </c>
      <c r="B51" s="6" t="s">
        <v>161</v>
      </c>
      <c r="C51" s="6" t="s">
        <v>181</v>
      </c>
      <c r="D51" s="7" t="s">
        <v>82</v>
      </c>
      <c r="E51" s="6" t="s">
        <v>126</v>
      </c>
      <c r="F51" s="6">
        <v>6437</v>
      </c>
      <c r="G51" s="8" t="s">
        <v>126</v>
      </c>
      <c r="I51" s="9" t="s">
        <v>182</v>
      </c>
      <c r="J51" s="10">
        <v>3540148</v>
      </c>
      <c r="K51" s="11">
        <v>3540148</v>
      </c>
    </row>
    <row r="52" spans="1:11" ht="15" outlineLevel="2">
      <c r="A52" s="4" t="s">
        <v>160</v>
      </c>
      <c r="B52" s="6" t="s">
        <v>161</v>
      </c>
      <c r="C52" s="6" t="s">
        <v>183</v>
      </c>
      <c r="D52" s="7" t="s">
        <v>82</v>
      </c>
      <c r="E52" s="6" t="s">
        <v>126</v>
      </c>
      <c r="F52" s="6">
        <v>6446</v>
      </c>
      <c r="G52" s="8" t="s">
        <v>126</v>
      </c>
      <c r="I52" s="9" t="s">
        <v>184</v>
      </c>
      <c r="J52" s="10">
        <v>1487501</v>
      </c>
      <c r="K52" s="11">
        <v>1487501</v>
      </c>
    </row>
    <row r="53" spans="1:11" ht="15" outlineLevel="2">
      <c r="A53" s="4" t="s">
        <v>160</v>
      </c>
      <c r="B53" s="6" t="s">
        <v>161</v>
      </c>
      <c r="C53" s="6" t="s">
        <v>185</v>
      </c>
      <c r="D53" s="7" t="s">
        <v>82</v>
      </c>
      <c r="E53" s="6" t="s">
        <v>126</v>
      </c>
      <c r="F53" s="6">
        <v>6447</v>
      </c>
      <c r="G53" s="8" t="s">
        <v>126</v>
      </c>
      <c r="I53" s="9" t="s">
        <v>186</v>
      </c>
      <c r="J53" s="10">
        <v>2000000</v>
      </c>
      <c r="K53" s="11">
        <v>2000000</v>
      </c>
    </row>
    <row r="54" spans="1:11" ht="15" outlineLevel="2">
      <c r="A54" s="4" t="s">
        <v>160</v>
      </c>
      <c r="B54" s="6" t="s">
        <v>161</v>
      </c>
      <c r="C54" s="6" t="s">
        <v>187</v>
      </c>
      <c r="D54" s="7" t="s">
        <v>82</v>
      </c>
      <c r="E54" s="6" t="s">
        <v>126</v>
      </c>
      <c r="F54" s="6">
        <v>6452</v>
      </c>
      <c r="G54" s="8" t="s">
        <v>126</v>
      </c>
      <c r="I54" s="9" t="s">
        <v>188</v>
      </c>
      <c r="J54" s="10">
        <v>3307395</v>
      </c>
      <c r="K54" s="11">
        <v>3307395</v>
      </c>
    </row>
    <row r="55" spans="1:11" s="22" customFormat="1" ht="15" outlineLevel="2">
      <c r="A55" s="22" t="s">
        <v>160</v>
      </c>
      <c r="B55" s="16" t="s">
        <v>161</v>
      </c>
      <c r="C55" s="16" t="s">
        <v>189</v>
      </c>
      <c r="D55" s="17" t="s">
        <v>82</v>
      </c>
      <c r="E55" s="16" t="s">
        <v>126</v>
      </c>
      <c r="F55" s="16"/>
      <c r="G55" s="18" t="s">
        <v>126</v>
      </c>
      <c r="I55" s="19" t="s">
        <v>190</v>
      </c>
      <c r="J55" s="23">
        <v>3707000</v>
      </c>
      <c r="K55" s="21"/>
    </row>
    <row r="56" spans="1:11" s="22" customFormat="1" ht="15" outlineLevel="2">
      <c r="A56" s="22" t="s">
        <v>160</v>
      </c>
      <c r="B56" s="16">
        <v>19</v>
      </c>
      <c r="C56" s="17" t="s">
        <v>189</v>
      </c>
      <c r="D56" s="16" t="s">
        <v>191</v>
      </c>
      <c r="E56" s="17" t="s">
        <v>192</v>
      </c>
      <c r="F56" s="17"/>
      <c r="G56" s="18" t="s">
        <v>139</v>
      </c>
      <c r="H56" s="22" t="s">
        <v>190</v>
      </c>
      <c r="I56" s="19" t="s">
        <v>193</v>
      </c>
      <c r="J56" s="23">
        <v>246970</v>
      </c>
      <c r="K56" s="21"/>
    </row>
    <row r="57" spans="1:11" ht="15" outlineLevel="2">
      <c r="A57" s="4" t="s">
        <v>160</v>
      </c>
      <c r="B57" s="6">
        <v>19</v>
      </c>
      <c r="C57" s="7" t="s">
        <v>189</v>
      </c>
      <c r="D57" s="7" t="s">
        <v>82</v>
      </c>
      <c r="E57" s="7"/>
      <c r="F57" s="7" t="s">
        <v>194</v>
      </c>
      <c r="G57" s="8"/>
      <c r="I57" s="9" t="s">
        <v>190</v>
      </c>
      <c r="K57" s="11">
        <f>J56+J55</f>
        <v>3953970</v>
      </c>
    </row>
    <row r="58" spans="1:11" ht="15" outlineLevel="2">
      <c r="A58" s="4" t="s">
        <v>160</v>
      </c>
      <c r="B58" s="6" t="s">
        <v>161</v>
      </c>
      <c r="C58" s="6" t="s">
        <v>195</v>
      </c>
      <c r="D58" s="7" t="s">
        <v>82</v>
      </c>
      <c r="E58" s="6" t="s">
        <v>126</v>
      </c>
      <c r="F58" s="6">
        <v>6463</v>
      </c>
      <c r="G58" s="8" t="s">
        <v>126</v>
      </c>
      <c r="I58" s="9" t="s">
        <v>196</v>
      </c>
      <c r="J58" s="10">
        <v>4154844</v>
      </c>
      <c r="K58" s="11">
        <v>4154844</v>
      </c>
    </row>
    <row r="59" spans="1:11" ht="15" outlineLevel="2">
      <c r="A59" s="4" t="s">
        <v>160</v>
      </c>
      <c r="B59" s="6" t="s">
        <v>161</v>
      </c>
      <c r="C59" s="6" t="s">
        <v>195</v>
      </c>
      <c r="D59" s="6" t="s">
        <v>197</v>
      </c>
      <c r="E59" s="7" t="s">
        <v>198</v>
      </c>
      <c r="F59" s="7" t="s">
        <v>199</v>
      </c>
      <c r="G59" s="8" t="s">
        <v>15</v>
      </c>
      <c r="I59" s="9" t="s">
        <v>200</v>
      </c>
      <c r="J59" s="10">
        <v>117434</v>
      </c>
      <c r="K59" s="11">
        <v>117434</v>
      </c>
    </row>
    <row r="60" spans="1:11" ht="15" outlineLevel="2">
      <c r="A60" s="4" t="s">
        <v>160</v>
      </c>
      <c r="B60" s="6" t="s">
        <v>161</v>
      </c>
      <c r="C60" s="6" t="s">
        <v>195</v>
      </c>
      <c r="D60" s="6" t="s">
        <v>201</v>
      </c>
      <c r="E60" s="7" t="s">
        <v>202</v>
      </c>
      <c r="F60" s="7" t="s">
        <v>203</v>
      </c>
      <c r="G60" s="8" t="s">
        <v>15</v>
      </c>
      <c r="I60" s="9" t="s">
        <v>204</v>
      </c>
      <c r="J60" s="10">
        <v>101714</v>
      </c>
      <c r="K60" s="11">
        <v>101714</v>
      </c>
    </row>
    <row r="61" spans="1:11" ht="15" outlineLevel="2">
      <c r="A61" s="4" t="s">
        <v>160</v>
      </c>
      <c r="B61" s="6">
        <v>19</v>
      </c>
      <c r="C61" s="6">
        <v>64634</v>
      </c>
      <c r="D61" s="6" t="s">
        <v>205</v>
      </c>
      <c r="E61" s="7">
        <v>1137</v>
      </c>
      <c r="F61" s="7" t="s">
        <v>206</v>
      </c>
      <c r="G61" s="8" t="s">
        <v>15</v>
      </c>
      <c r="I61" s="9" t="s">
        <v>207</v>
      </c>
      <c r="J61" s="10">
        <v>102816</v>
      </c>
      <c r="K61" s="11">
        <v>102816</v>
      </c>
    </row>
    <row r="62" spans="1:11" ht="15" outlineLevel="2">
      <c r="A62" s="4" t="s">
        <v>160</v>
      </c>
      <c r="B62" s="6">
        <v>19</v>
      </c>
      <c r="C62" s="6">
        <v>64634</v>
      </c>
      <c r="D62" s="6" t="s">
        <v>208</v>
      </c>
      <c r="E62" s="7" t="s">
        <v>209</v>
      </c>
      <c r="F62" s="7" t="s">
        <v>210</v>
      </c>
      <c r="G62" s="8" t="s">
        <v>15</v>
      </c>
      <c r="I62" s="9" t="s">
        <v>211</v>
      </c>
      <c r="J62" s="10">
        <v>313606</v>
      </c>
      <c r="K62" s="11">
        <v>313606</v>
      </c>
    </row>
    <row r="63" spans="1:11" ht="15" outlineLevel="2">
      <c r="A63" s="4" t="s">
        <v>160</v>
      </c>
      <c r="B63" s="6" t="s">
        <v>161</v>
      </c>
      <c r="C63" s="6" t="s">
        <v>212</v>
      </c>
      <c r="D63" s="7" t="s">
        <v>82</v>
      </c>
      <c r="E63" s="6" t="s">
        <v>126</v>
      </c>
      <c r="F63" s="6">
        <v>6470</v>
      </c>
      <c r="G63" s="8" t="s">
        <v>126</v>
      </c>
      <c r="I63" s="9" t="s">
        <v>213</v>
      </c>
      <c r="J63" s="10">
        <v>1763567</v>
      </c>
      <c r="K63" s="11">
        <v>1763567</v>
      </c>
    </row>
    <row r="64" spans="1:11" ht="15" outlineLevel="2">
      <c r="A64" s="4" t="s">
        <v>160</v>
      </c>
      <c r="B64" s="6" t="s">
        <v>161</v>
      </c>
      <c r="C64" s="6" t="s">
        <v>212</v>
      </c>
      <c r="D64" s="6" t="s">
        <v>214</v>
      </c>
      <c r="E64" s="7" t="s">
        <v>215</v>
      </c>
      <c r="F64" s="7" t="s">
        <v>216</v>
      </c>
      <c r="G64" s="8" t="s">
        <v>15</v>
      </c>
      <c r="I64" s="9" t="s">
        <v>217</v>
      </c>
      <c r="J64" s="10">
        <v>267812</v>
      </c>
      <c r="K64" s="11">
        <v>267812</v>
      </c>
    </row>
    <row r="65" spans="1:11" ht="15" outlineLevel="2">
      <c r="A65" s="4" t="s">
        <v>160</v>
      </c>
      <c r="B65" s="6" t="s">
        <v>161</v>
      </c>
      <c r="C65" s="6" t="s">
        <v>212</v>
      </c>
      <c r="D65" s="6" t="s">
        <v>218</v>
      </c>
      <c r="E65" s="7" t="s">
        <v>219</v>
      </c>
      <c r="F65" s="7" t="s">
        <v>220</v>
      </c>
      <c r="G65" s="8" t="s">
        <v>15</v>
      </c>
      <c r="I65" s="9" t="s">
        <v>221</v>
      </c>
      <c r="J65" s="10">
        <v>398489</v>
      </c>
      <c r="K65" s="11">
        <v>398489</v>
      </c>
    </row>
    <row r="66" spans="1:11" ht="15" outlineLevel="2">
      <c r="A66" s="4" t="s">
        <v>160</v>
      </c>
      <c r="B66" s="6">
        <v>19</v>
      </c>
      <c r="C66" s="6">
        <v>64725</v>
      </c>
      <c r="D66" s="6" t="s">
        <v>222</v>
      </c>
      <c r="E66" s="7" t="s">
        <v>223</v>
      </c>
      <c r="F66" s="7" t="s">
        <v>224</v>
      </c>
      <c r="G66" s="8" t="s">
        <v>15</v>
      </c>
      <c r="I66" s="9" t="s">
        <v>225</v>
      </c>
      <c r="J66" s="10">
        <v>849154</v>
      </c>
      <c r="K66" s="11">
        <v>849154</v>
      </c>
    </row>
    <row r="67" spans="1:11" ht="15" outlineLevel="2">
      <c r="A67" s="4" t="s">
        <v>160</v>
      </c>
      <c r="B67" s="6" t="s">
        <v>161</v>
      </c>
      <c r="C67" s="6" t="s">
        <v>226</v>
      </c>
      <c r="D67" s="6" t="s">
        <v>227</v>
      </c>
      <c r="E67" s="7" t="s">
        <v>228</v>
      </c>
      <c r="F67" s="7" t="s">
        <v>229</v>
      </c>
      <c r="G67" s="8" t="s">
        <v>15</v>
      </c>
      <c r="I67" s="9" t="s">
        <v>230</v>
      </c>
      <c r="J67" s="10">
        <v>64408</v>
      </c>
      <c r="K67" s="11">
        <v>64408</v>
      </c>
    </row>
    <row r="68" spans="1:11" ht="15" outlineLevel="2">
      <c r="A68" s="4" t="s">
        <v>160</v>
      </c>
      <c r="B68" s="6" t="s">
        <v>161</v>
      </c>
      <c r="C68" s="6" t="s">
        <v>226</v>
      </c>
      <c r="D68" s="6" t="s">
        <v>231</v>
      </c>
      <c r="E68" s="7" t="s">
        <v>232</v>
      </c>
      <c r="F68" s="7" t="s">
        <v>233</v>
      </c>
      <c r="G68" s="8" t="s">
        <v>15</v>
      </c>
      <c r="I68" s="9" t="s">
        <v>234</v>
      </c>
      <c r="J68" s="10">
        <v>286529</v>
      </c>
      <c r="K68" s="11">
        <v>286529</v>
      </c>
    </row>
    <row r="69" spans="1:11" ht="15" outlineLevel="2">
      <c r="A69" s="4" t="s">
        <v>160</v>
      </c>
      <c r="B69" s="6" t="s">
        <v>161</v>
      </c>
      <c r="C69" s="6" t="s">
        <v>226</v>
      </c>
      <c r="D69" s="6" t="s">
        <v>235</v>
      </c>
      <c r="E69" s="7" t="s">
        <v>236</v>
      </c>
      <c r="F69" s="7" t="s">
        <v>237</v>
      </c>
      <c r="G69" s="8" t="s">
        <v>15</v>
      </c>
      <c r="I69" s="9" t="s">
        <v>238</v>
      </c>
      <c r="J69" s="10">
        <v>217093</v>
      </c>
      <c r="K69" s="11">
        <v>217093</v>
      </c>
    </row>
    <row r="70" spans="1:11" ht="15" outlineLevel="2">
      <c r="A70" s="4" t="s">
        <v>160</v>
      </c>
      <c r="B70" s="6" t="s">
        <v>161</v>
      </c>
      <c r="C70" s="6" t="s">
        <v>226</v>
      </c>
      <c r="D70" s="6" t="s">
        <v>239</v>
      </c>
      <c r="E70" s="7" t="s">
        <v>240</v>
      </c>
      <c r="F70" s="7" t="s">
        <v>241</v>
      </c>
      <c r="G70" s="8" t="s">
        <v>15</v>
      </c>
      <c r="I70" s="9" t="s">
        <v>242</v>
      </c>
      <c r="J70" s="10">
        <v>316256</v>
      </c>
      <c r="K70" s="11">
        <v>316256</v>
      </c>
    </row>
    <row r="71" spans="1:11" ht="15" outlineLevel="2">
      <c r="A71" s="4" t="s">
        <v>160</v>
      </c>
      <c r="B71" s="6" t="s">
        <v>161</v>
      </c>
      <c r="C71" s="6" t="s">
        <v>226</v>
      </c>
      <c r="D71" s="6" t="s">
        <v>243</v>
      </c>
      <c r="E71" s="7" t="s">
        <v>244</v>
      </c>
      <c r="F71" s="7" t="s">
        <v>245</v>
      </c>
      <c r="G71" s="8" t="s">
        <v>15</v>
      </c>
      <c r="I71" s="9" t="s">
        <v>246</v>
      </c>
      <c r="J71" s="10">
        <v>161806</v>
      </c>
      <c r="K71" s="11">
        <v>161806</v>
      </c>
    </row>
    <row r="72" spans="1:11" ht="15" outlineLevel="2">
      <c r="A72" s="4" t="s">
        <v>160</v>
      </c>
      <c r="B72" s="6" t="s">
        <v>161</v>
      </c>
      <c r="C72" s="6" t="s">
        <v>226</v>
      </c>
      <c r="D72" s="6" t="s">
        <v>247</v>
      </c>
      <c r="E72" s="7" t="s">
        <v>248</v>
      </c>
      <c r="F72" s="7" t="s">
        <v>249</v>
      </c>
      <c r="G72" s="8" t="s">
        <v>15</v>
      </c>
      <c r="I72" s="9" t="s">
        <v>250</v>
      </c>
      <c r="J72" s="10">
        <v>119747</v>
      </c>
      <c r="K72" s="11">
        <v>119747</v>
      </c>
    </row>
    <row r="73" spans="1:11" ht="15" outlineLevel="2">
      <c r="A73" s="4" t="s">
        <v>160</v>
      </c>
      <c r="B73" s="6" t="s">
        <v>161</v>
      </c>
      <c r="C73" s="6" t="s">
        <v>226</v>
      </c>
      <c r="D73" s="6" t="s">
        <v>251</v>
      </c>
      <c r="E73" s="7" t="s">
        <v>252</v>
      </c>
      <c r="F73" s="7" t="s">
        <v>253</v>
      </c>
      <c r="G73" s="8" t="s">
        <v>15</v>
      </c>
      <c r="I73" s="9" t="s">
        <v>254</v>
      </c>
      <c r="J73" s="10">
        <v>650505</v>
      </c>
      <c r="K73" s="11">
        <v>650505</v>
      </c>
    </row>
    <row r="74" spans="1:11" ht="15" outlineLevel="2">
      <c r="A74" s="4" t="s">
        <v>160</v>
      </c>
      <c r="B74" s="6" t="s">
        <v>161</v>
      </c>
      <c r="C74" s="6" t="s">
        <v>226</v>
      </c>
      <c r="D74" s="6" t="s">
        <v>255</v>
      </c>
      <c r="E74" s="7" t="s">
        <v>256</v>
      </c>
      <c r="F74" s="7" t="s">
        <v>257</v>
      </c>
      <c r="G74" s="8" t="s">
        <v>15</v>
      </c>
      <c r="I74" s="9" t="s">
        <v>258</v>
      </c>
      <c r="J74" s="10">
        <v>419966</v>
      </c>
      <c r="K74" s="11">
        <v>419966</v>
      </c>
    </row>
    <row r="75" spans="1:11" ht="15" outlineLevel="2">
      <c r="A75" s="4" t="s">
        <v>160</v>
      </c>
      <c r="B75" s="6" t="s">
        <v>161</v>
      </c>
      <c r="C75" s="6" t="s">
        <v>226</v>
      </c>
      <c r="D75" s="6" t="s">
        <v>259</v>
      </c>
      <c r="E75" s="7" t="s">
        <v>260</v>
      </c>
      <c r="F75" s="7" t="s">
        <v>261</v>
      </c>
      <c r="G75" s="8" t="s">
        <v>15</v>
      </c>
      <c r="I75" s="9" t="s">
        <v>262</v>
      </c>
      <c r="J75" s="10">
        <v>298482</v>
      </c>
      <c r="K75" s="11">
        <v>298482</v>
      </c>
    </row>
    <row r="76" spans="1:11" ht="15" outlineLevel="2">
      <c r="A76" s="4" t="s">
        <v>160</v>
      </c>
      <c r="B76" s="6" t="s">
        <v>161</v>
      </c>
      <c r="C76" s="6" t="s">
        <v>226</v>
      </c>
      <c r="D76" s="6" t="s">
        <v>263</v>
      </c>
      <c r="E76" s="7" t="s">
        <v>264</v>
      </c>
      <c r="F76" s="7" t="s">
        <v>265</v>
      </c>
      <c r="G76" s="8" t="s">
        <v>15</v>
      </c>
      <c r="I76" s="9" t="s">
        <v>266</v>
      </c>
      <c r="J76" s="10">
        <v>300942</v>
      </c>
      <c r="K76" s="11">
        <v>300942</v>
      </c>
    </row>
    <row r="77" spans="1:11" ht="15" outlineLevel="2">
      <c r="A77" s="4" t="s">
        <v>160</v>
      </c>
      <c r="B77" s="6" t="s">
        <v>161</v>
      </c>
      <c r="C77" s="6" t="s">
        <v>226</v>
      </c>
      <c r="D77" s="6" t="s">
        <v>267</v>
      </c>
      <c r="E77" s="7" t="s">
        <v>268</v>
      </c>
      <c r="F77" s="7" t="s">
        <v>269</v>
      </c>
      <c r="G77" s="8" t="s">
        <v>15</v>
      </c>
      <c r="I77" s="9" t="s">
        <v>270</v>
      </c>
      <c r="J77" s="10">
        <v>35716</v>
      </c>
      <c r="K77" s="11">
        <v>35716</v>
      </c>
    </row>
    <row r="78" spans="1:11" ht="15" outlineLevel="2">
      <c r="A78" s="4" t="s">
        <v>160</v>
      </c>
      <c r="B78" s="6" t="s">
        <v>161</v>
      </c>
      <c r="C78" s="6" t="s">
        <v>226</v>
      </c>
      <c r="D78" s="6" t="s">
        <v>271</v>
      </c>
      <c r="E78" s="7" t="s">
        <v>272</v>
      </c>
      <c r="F78" s="7" t="s">
        <v>273</v>
      </c>
      <c r="G78" s="8" t="s">
        <v>15</v>
      </c>
      <c r="I78" s="9" t="s">
        <v>274</v>
      </c>
      <c r="J78" s="10">
        <v>23835</v>
      </c>
      <c r="K78" s="11">
        <v>23835</v>
      </c>
    </row>
    <row r="79" spans="1:11" ht="15" outlineLevel="2">
      <c r="A79" s="4" t="s">
        <v>160</v>
      </c>
      <c r="B79" s="6" t="s">
        <v>161</v>
      </c>
      <c r="C79" s="6" t="s">
        <v>226</v>
      </c>
      <c r="D79" s="6" t="s">
        <v>275</v>
      </c>
      <c r="E79" s="7" t="s">
        <v>276</v>
      </c>
      <c r="F79" s="7" t="s">
        <v>277</v>
      </c>
      <c r="G79" s="8" t="s">
        <v>15</v>
      </c>
      <c r="I79" s="9" t="s">
        <v>278</v>
      </c>
      <c r="J79" s="10">
        <v>450000</v>
      </c>
      <c r="K79" s="11">
        <v>450000</v>
      </c>
    </row>
    <row r="80" spans="1:11" ht="15" outlineLevel="2">
      <c r="A80" s="4" t="s">
        <v>160</v>
      </c>
      <c r="B80" s="6" t="s">
        <v>161</v>
      </c>
      <c r="C80" s="6" t="s">
        <v>226</v>
      </c>
      <c r="D80" s="6" t="s">
        <v>279</v>
      </c>
      <c r="E80" s="7" t="s">
        <v>280</v>
      </c>
      <c r="F80" s="7" t="s">
        <v>281</v>
      </c>
      <c r="G80" s="8" t="s">
        <v>15</v>
      </c>
      <c r="I80" s="9" t="s">
        <v>282</v>
      </c>
      <c r="J80" s="10">
        <v>627380</v>
      </c>
      <c r="K80" s="11">
        <v>627380</v>
      </c>
    </row>
    <row r="81" spans="1:11" ht="15" outlineLevel="2">
      <c r="A81" s="4" t="s">
        <v>160</v>
      </c>
      <c r="B81" s="6" t="s">
        <v>161</v>
      </c>
      <c r="C81" s="6" t="s">
        <v>226</v>
      </c>
      <c r="D81" s="6" t="s">
        <v>283</v>
      </c>
      <c r="E81" s="7" t="s">
        <v>284</v>
      </c>
      <c r="F81" s="7" t="s">
        <v>285</v>
      </c>
      <c r="G81" s="8" t="s">
        <v>15</v>
      </c>
      <c r="I81" s="9" t="s">
        <v>286</v>
      </c>
      <c r="J81" s="10">
        <v>59320</v>
      </c>
      <c r="K81" s="11">
        <v>59320</v>
      </c>
    </row>
    <row r="82" spans="1:11" ht="15" outlineLevel="2">
      <c r="A82" s="4" t="s">
        <v>160</v>
      </c>
      <c r="B82" s="6" t="s">
        <v>161</v>
      </c>
      <c r="C82" s="6" t="s">
        <v>226</v>
      </c>
      <c r="D82" s="6" t="s">
        <v>287</v>
      </c>
      <c r="E82" s="7" t="s">
        <v>288</v>
      </c>
      <c r="F82" s="7" t="s">
        <v>289</v>
      </c>
      <c r="G82" s="8" t="s">
        <v>15</v>
      </c>
      <c r="I82" s="9" t="s">
        <v>290</v>
      </c>
      <c r="J82" s="10">
        <v>371296</v>
      </c>
      <c r="K82" s="11">
        <v>371296</v>
      </c>
    </row>
    <row r="83" spans="1:11" ht="15" outlineLevel="2">
      <c r="A83" s="4" t="s">
        <v>160</v>
      </c>
      <c r="B83" s="6" t="s">
        <v>161</v>
      </c>
      <c r="C83" s="6" t="s">
        <v>226</v>
      </c>
      <c r="D83" s="6" t="s">
        <v>291</v>
      </c>
      <c r="E83" s="7" t="s">
        <v>292</v>
      </c>
      <c r="F83" s="7" t="s">
        <v>293</v>
      </c>
      <c r="G83" s="8" t="s">
        <v>15</v>
      </c>
      <c r="I83" s="9" t="s">
        <v>294</v>
      </c>
      <c r="J83" s="10">
        <v>91828</v>
      </c>
      <c r="K83" s="11">
        <v>91828</v>
      </c>
    </row>
    <row r="84" spans="1:11" ht="15" outlineLevel="2">
      <c r="A84" s="4" t="s">
        <v>160</v>
      </c>
      <c r="B84" s="6" t="s">
        <v>161</v>
      </c>
      <c r="C84" s="6" t="s">
        <v>226</v>
      </c>
      <c r="D84" s="6" t="s">
        <v>295</v>
      </c>
      <c r="E84" s="7" t="s">
        <v>296</v>
      </c>
      <c r="F84" s="7" t="s">
        <v>297</v>
      </c>
      <c r="G84" s="8" t="s">
        <v>15</v>
      </c>
      <c r="I84" s="9" t="s">
        <v>298</v>
      </c>
      <c r="J84" s="10">
        <v>280378</v>
      </c>
      <c r="K84" s="11">
        <v>280378</v>
      </c>
    </row>
    <row r="85" spans="1:11" ht="15" outlineLevel="2">
      <c r="A85" s="4" t="s">
        <v>160</v>
      </c>
      <c r="B85" s="6" t="s">
        <v>161</v>
      </c>
      <c r="C85" s="6" t="s">
        <v>226</v>
      </c>
      <c r="D85" s="6" t="s">
        <v>299</v>
      </c>
      <c r="E85" s="7" t="s">
        <v>300</v>
      </c>
      <c r="F85" s="7" t="s">
        <v>301</v>
      </c>
      <c r="G85" s="8" t="s">
        <v>15</v>
      </c>
      <c r="I85" s="9" t="s">
        <v>302</v>
      </c>
      <c r="J85" s="10">
        <v>275347</v>
      </c>
      <c r="K85" s="11">
        <v>275347</v>
      </c>
    </row>
    <row r="86" spans="1:11" ht="15" outlineLevel="2">
      <c r="A86" s="4" t="s">
        <v>160</v>
      </c>
      <c r="B86" s="6" t="s">
        <v>161</v>
      </c>
      <c r="C86" s="6" t="s">
        <v>226</v>
      </c>
      <c r="D86" s="6" t="s">
        <v>303</v>
      </c>
      <c r="E86" s="7" t="s">
        <v>304</v>
      </c>
      <c r="F86" s="7" t="s">
        <v>305</v>
      </c>
      <c r="G86" s="8" t="s">
        <v>15</v>
      </c>
      <c r="I86" s="9" t="s">
        <v>306</v>
      </c>
      <c r="J86" s="10">
        <v>45142</v>
      </c>
      <c r="K86" s="11">
        <v>45142</v>
      </c>
    </row>
    <row r="87" spans="1:11" ht="15" outlineLevel="2">
      <c r="A87" s="4" t="s">
        <v>160</v>
      </c>
      <c r="B87" s="6" t="s">
        <v>161</v>
      </c>
      <c r="C87" s="6" t="s">
        <v>226</v>
      </c>
      <c r="D87" s="6" t="s">
        <v>307</v>
      </c>
      <c r="E87" s="7" t="s">
        <v>308</v>
      </c>
      <c r="F87" s="7" t="s">
        <v>309</v>
      </c>
      <c r="G87" s="8" t="s">
        <v>15</v>
      </c>
      <c r="I87" s="9" t="s">
        <v>310</v>
      </c>
      <c r="J87" s="10">
        <v>120907</v>
      </c>
      <c r="K87" s="11">
        <v>120907</v>
      </c>
    </row>
    <row r="88" spans="1:11" ht="15" outlineLevel="2">
      <c r="A88" s="4" t="s">
        <v>160</v>
      </c>
      <c r="B88" s="6" t="s">
        <v>161</v>
      </c>
      <c r="C88" s="6" t="s">
        <v>226</v>
      </c>
      <c r="D88" s="6" t="s">
        <v>311</v>
      </c>
      <c r="E88" s="7" t="s">
        <v>312</v>
      </c>
      <c r="F88" s="7" t="s">
        <v>313</v>
      </c>
      <c r="G88" s="8" t="s">
        <v>15</v>
      </c>
      <c r="I88" s="9" t="s">
        <v>314</v>
      </c>
      <c r="J88" s="10">
        <v>36718</v>
      </c>
      <c r="K88" s="11">
        <v>36718</v>
      </c>
    </row>
    <row r="89" spans="1:11" ht="15" outlineLevel="2">
      <c r="A89" s="4" t="s">
        <v>160</v>
      </c>
      <c r="B89" s="6" t="s">
        <v>161</v>
      </c>
      <c r="C89" s="6" t="s">
        <v>226</v>
      </c>
      <c r="D89" s="6" t="s">
        <v>315</v>
      </c>
      <c r="E89" s="7" t="s">
        <v>316</v>
      </c>
      <c r="F89" s="7" t="s">
        <v>317</v>
      </c>
      <c r="G89" s="8" t="s">
        <v>15</v>
      </c>
      <c r="I89" s="9" t="s">
        <v>318</v>
      </c>
      <c r="J89" s="10">
        <v>151583</v>
      </c>
      <c r="K89" s="11">
        <v>151583</v>
      </c>
    </row>
    <row r="90" spans="1:11" ht="15" outlineLevel="2">
      <c r="A90" s="4" t="s">
        <v>160</v>
      </c>
      <c r="B90" s="6" t="s">
        <v>161</v>
      </c>
      <c r="C90" s="6" t="s">
        <v>226</v>
      </c>
      <c r="D90" s="6" t="s">
        <v>319</v>
      </c>
      <c r="E90" s="7" t="s">
        <v>320</v>
      </c>
      <c r="F90" s="7" t="s">
        <v>321</v>
      </c>
      <c r="G90" s="8" t="s">
        <v>15</v>
      </c>
      <c r="I90" s="9" t="s">
        <v>322</v>
      </c>
      <c r="J90" s="10">
        <v>205520</v>
      </c>
      <c r="K90" s="11">
        <v>205520</v>
      </c>
    </row>
    <row r="91" spans="1:11" ht="15" outlineLevel="2">
      <c r="A91" s="4" t="s">
        <v>160</v>
      </c>
      <c r="B91" s="6" t="s">
        <v>161</v>
      </c>
      <c r="C91" s="6" t="s">
        <v>226</v>
      </c>
      <c r="D91" s="6" t="s">
        <v>323</v>
      </c>
      <c r="E91" s="7" t="s">
        <v>324</v>
      </c>
      <c r="F91" s="7" t="s">
        <v>325</v>
      </c>
      <c r="G91" s="8" t="s">
        <v>15</v>
      </c>
      <c r="I91" s="9" t="s">
        <v>326</v>
      </c>
      <c r="J91" s="10">
        <v>220969</v>
      </c>
      <c r="K91" s="11">
        <v>220969</v>
      </c>
    </row>
    <row r="92" spans="1:11" ht="15" outlineLevel="2">
      <c r="A92" s="4" t="s">
        <v>160</v>
      </c>
      <c r="B92" s="6" t="s">
        <v>161</v>
      </c>
      <c r="C92" s="6" t="s">
        <v>226</v>
      </c>
      <c r="D92" s="6" t="s">
        <v>327</v>
      </c>
      <c r="E92" s="7" t="s">
        <v>328</v>
      </c>
      <c r="F92" s="7" t="s">
        <v>329</v>
      </c>
      <c r="G92" s="8" t="s">
        <v>15</v>
      </c>
      <c r="I92" s="9" t="s">
        <v>330</v>
      </c>
      <c r="J92" s="10">
        <v>267343</v>
      </c>
      <c r="K92" s="11">
        <v>267343</v>
      </c>
    </row>
    <row r="93" spans="1:11" ht="15" outlineLevel="2">
      <c r="A93" s="4" t="s">
        <v>160</v>
      </c>
      <c r="B93" s="6" t="s">
        <v>161</v>
      </c>
      <c r="C93" s="6" t="s">
        <v>226</v>
      </c>
      <c r="D93" s="6" t="s">
        <v>331</v>
      </c>
      <c r="E93" s="7" t="s">
        <v>332</v>
      </c>
      <c r="F93" s="7" t="s">
        <v>333</v>
      </c>
      <c r="G93" s="8" t="s">
        <v>15</v>
      </c>
      <c r="I93" s="9" t="s">
        <v>334</v>
      </c>
      <c r="J93" s="10">
        <v>35375</v>
      </c>
      <c r="K93" s="11">
        <v>35375</v>
      </c>
    </row>
    <row r="94" spans="1:11" ht="15" outlineLevel="2">
      <c r="A94" s="4" t="s">
        <v>160</v>
      </c>
      <c r="B94" s="6" t="s">
        <v>161</v>
      </c>
      <c r="C94" s="6" t="s">
        <v>226</v>
      </c>
      <c r="D94" s="6" t="s">
        <v>335</v>
      </c>
      <c r="E94" s="7" t="s">
        <v>336</v>
      </c>
      <c r="F94" s="7" t="s">
        <v>337</v>
      </c>
      <c r="G94" s="8" t="s">
        <v>15</v>
      </c>
      <c r="I94" s="9" t="s">
        <v>338</v>
      </c>
      <c r="J94" s="10">
        <v>85989</v>
      </c>
      <c r="K94" s="11">
        <v>85989</v>
      </c>
    </row>
    <row r="95" spans="1:11" ht="15" outlineLevel="2">
      <c r="A95" s="4" t="s">
        <v>160</v>
      </c>
      <c r="B95" s="6" t="s">
        <v>161</v>
      </c>
      <c r="C95" s="6" t="s">
        <v>226</v>
      </c>
      <c r="D95" s="6" t="s">
        <v>339</v>
      </c>
      <c r="E95" s="7" t="s">
        <v>340</v>
      </c>
      <c r="F95" s="7" t="s">
        <v>341</v>
      </c>
      <c r="G95" s="8" t="s">
        <v>15</v>
      </c>
      <c r="I95" s="9" t="s">
        <v>342</v>
      </c>
      <c r="J95" s="10">
        <v>88133</v>
      </c>
      <c r="K95" s="11">
        <v>88133</v>
      </c>
    </row>
    <row r="96" spans="1:11" ht="15" outlineLevel="2">
      <c r="A96" s="4" t="s">
        <v>160</v>
      </c>
      <c r="B96" s="6" t="s">
        <v>161</v>
      </c>
      <c r="C96" s="6" t="s">
        <v>226</v>
      </c>
      <c r="D96" s="6" t="s">
        <v>343</v>
      </c>
      <c r="E96" s="7" t="s">
        <v>344</v>
      </c>
      <c r="F96" s="7" t="s">
        <v>345</v>
      </c>
      <c r="G96" s="8" t="s">
        <v>15</v>
      </c>
      <c r="I96" s="9" t="s">
        <v>346</v>
      </c>
      <c r="J96" s="10">
        <v>65297</v>
      </c>
      <c r="K96" s="11">
        <v>65297</v>
      </c>
    </row>
    <row r="97" spans="1:11" ht="15" outlineLevel="2">
      <c r="A97" s="4" t="s">
        <v>160</v>
      </c>
      <c r="B97" s="6" t="s">
        <v>161</v>
      </c>
      <c r="C97" s="6" t="s">
        <v>226</v>
      </c>
      <c r="D97" s="6" t="s">
        <v>347</v>
      </c>
      <c r="E97" s="7" t="s">
        <v>348</v>
      </c>
      <c r="F97" s="7" t="s">
        <v>349</v>
      </c>
      <c r="G97" s="8" t="s">
        <v>15</v>
      </c>
      <c r="I97" s="9" t="s">
        <v>350</v>
      </c>
      <c r="J97" s="10">
        <v>106532</v>
      </c>
      <c r="K97" s="11">
        <v>106532</v>
      </c>
    </row>
    <row r="98" spans="1:11" ht="15" outlineLevel="2">
      <c r="A98" s="4" t="s">
        <v>160</v>
      </c>
      <c r="B98" s="6" t="s">
        <v>161</v>
      </c>
      <c r="C98" s="6" t="s">
        <v>226</v>
      </c>
      <c r="D98" s="6" t="s">
        <v>351</v>
      </c>
      <c r="E98" s="7" t="s">
        <v>352</v>
      </c>
      <c r="F98" s="7" t="s">
        <v>353</v>
      </c>
      <c r="G98" s="8" t="s">
        <v>15</v>
      </c>
      <c r="I98" s="9" t="s">
        <v>354</v>
      </c>
      <c r="J98" s="10">
        <v>65455</v>
      </c>
      <c r="K98" s="11">
        <v>65455</v>
      </c>
    </row>
    <row r="99" spans="1:11" ht="15" outlineLevel="2">
      <c r="A99" s="4" t="s">
        <v>160</v>
      </c>
      <c r="B99" s="6" t="s">
        <v>161</v>
      </c>
      <c r="C99" s="6" t="s">
        <v>226</v>
      </c>
      <c r="D99" s="6" t="s">
        <v>355</v>
      </c>
      <c r="E99" s="7" t="s">
        <v>356</v>
      </c>
      <c r="F99" s="7" t="s">
        <v>357</v>
      </c>
      <c r="G99" s="8" t="s">
        <v>15</v>
      </c>
      <c r="I99" s="9" t="s">
        <v>358</v>
      </c>
      <c r="J99" s="10">
        <v>130743</v>
      </c>
      <c r="K99" s="11">
        <v>130743</v>
      </c>
    </row>
    <row r="100" spans="1:11" ht="15" outlineLevel="2">
      <c r="A100" s="4" t="s">
        <v>160</v>
      </c>
      <c r="B100" s="6" t="s">
        <v>161</v>
      </c>
      <c r="C100" s="6" t="s">
        <v>226</v>
      </c>
      <c r="D100" s="6" t="s">
        <v>359</v>
      </c>
      <c r="E100" s="7" t="s">
        <v>360</v>
      </c>
      <c r="F100" s="7" t="s">
        <v>361</v>
      </c>
      <c r="G100" s="8" t="s">
        <v>15</v>
      </c>
      <c r="I100" s="9" t="s">
        <v>362</v>
      </c>
      <c r="J100" s="10">
        <v>53804</v>
      </c>
      <c r="K100" s="11">
        <v>53804</v>
      </c>
    </row>
    <row r="101" spans="1:11" ht="15" outlineLevel="2">
      <c r="A101" s="4" t="s">
        <v>160</v>
      </c>
      <c r="B101" s="6" t="s">
        <v>161</v>
      </c>
      <c r="C101" s="6" t="s">
        <v>226</v>
      </c>
      <c r="D101" s="6" t="s">
        <v>363</v>
      </c>
      <c r="E101" s="7" t="s">
        <v>364</v>
      </c>
      <c r="F101" s="7" t="s">
        <v>365</v>
      </c>
      <c r="G101" s="8" t="s">
        <v>15</v>
      </c>
      <c r="I101" s="9" t="s">
        <v>366</v>
      </c>
      <c r="J101" s="10">
        <v>45691</v>
      </c>
      <c r="K101" s="11">
        <v>45691</v>
      </c>
    </row>
    <row r="102" spans="1:11" ht="15" outlineLevel="2">
      <c r="A102" s="4" t="s">
        <v>160</v>
      </c>
      <c r="B102" s="6" t="s">
        <v>161</v>
      </c>
      <c r="C102" s="6" t="s">
        <v>226</v>
      </c>
      <c r="D102" s="6" t="s">
        <v>367</v>
      </c>
      <c r="E102" s="7" t="s">
        <v>368</v>
      </c>
      <c r="F102" s="7" t="s">
        <v>369</v>
      </c>
      <c r="G102" s="8" t="s">
        <v>15</v>
      </c>
      <c r="I102" s="9" t="s">
        <v>370</v>
      </c>
      <c r="J102" s="10">
        <v>105515</v>
      </c>
      <c r="K102" s="11">
        <v>105515</v>
      </c>
    </row>
    <row r="103" spans="1:11" ht="15" outlineLevel="2">
      <c r="A103" s="4" t="s">
        <v>160</v>
      </c>
      <c r="B103" s="6" t="s">
        <v>161</v>
      </c>
      <c r="C103" s="6" t="s">
        <v>226</v>
      </c>
      <c r="D103" s="6" t="s">
        <v>371</v>
      </c>
      <c r="E103" s="7" t="s">
        <v>372</v>
      </c>
      <c r="F103" s="7" t="s">
        <v>373</v>
      </c>
      <c r="G103" s="8" t="s">
        <v>15</v>
      </c>
      <c r="I103" s="9" t="s">
        <v>374</v>
      </c>
      <c r="J103" s="10">
        <v>51201</v>
      </c>
      <c r="K103" s="11">
        <v>51201</v>
      </c>
    </row>
    <row r="104" spans="1:11" ht="15" outlineLevel="2">
      <c r="A104" s="4" t="s">
        <v>160</v>
      </c>
      <c r="B104" s="6" t="s">
        <v>161</v>
      </c>
      <c r="C104" s="6" t="s">
        <v>226</v>
      </c>
      <c r="D104" s="6" t="s">
        <v>375</v>
      </c>
      <c r="E104" s="7" t="s">
        <v>376</v>
      </c>
      <c r="F104" s="7" t="s">
        <v>377</v>
      </c>
      <c r="G104" s="8" t="s">
        <v>15</v>
      </c>
      <c r="I104" s="9" t="s">
        <v>378</v>
      </c>
      <c r="J104" s="10">
        <v>62794</v>
      </c>
      <c r="K104" s="11">
        <v>62794</v>
      </c>
    </row>
    <row r="105" spans="1:11" ht="15" outlineLevel="2">
      <c r="A105" s="4" t="s">
        <v>160</v>
      </c>
      <c r="B105" s="6" t="s">
        <v>161</v>
      </c>
      <c r="C105" s="6" t="s">
        <v>226</v>
      </c>
      <c r="D105" s="6" t="s">
        <v>379</v>
      </c>
      <c r="E105" s="7" t="s">
        <v>380</v>
      </c>
      <c r="F105" s="7" t="s">
        <v>381</v>
      </c>
      <c r="G105" s="8" t="s">
        <v>15</v>
      </c>
      <c r="I105" s="9" t="s">
        <v>382</v>
      </c>
      <c r="J105" s="10">
        <v>93401</v>
      </c>
      <c r="K105" s="11">
        <v>93401</v>
      </c>
    </row>
    <row r="106" spans="1:11" ht="15" outlineLevel="2">
      <c r="A106" s="4" t="s">
        <v>160</v>
      </c>
      <c r="B106" s="6" t="s">
        <v>161</v>
      </c>
      <c r="C106" s="6" t="s">
        <v>226</v>
      </c>
      <c r="D106" s="6" t="s">
        <v>383</v>
      </c>
      <c r="E106" s="7" t="s">
        <v>384</v>
      </c>
      <c r="F106" s="7" t="s">
        <v>385</v>
      </c>
      <c r="G106" s="8" t="s">
        <v>15</v>
      </c>
      <c r="I106" s="9" t="s">
        <v>386</v>
      </c>
      <c r="J106" s="10">
        <v>148854</v>
      </c>
      <c r="K106" s="11">
        <v>148854</v>
      </c>
    </row>
    <row r="107" spans="1:11" ht="15" outlineLevel="2">
      <c r="A107" s="4" t="s">
        <v>160</v>
      </c>
      <c r="B107" s="6" t="s">
        <v>161</v>
      </c>
      <c r="C107" s="6" t="s">
        <v>226</v>
      </c>
      <c r="D107" s="6" t="s">
        <v>387</v>
      </c>
      <c r="E107" s="7" t="s">
        <v>388</v>
      </c>
      <c r="F107" s="7" t="s">
        <v>389</v>
      </c>
      <c r="G107" s="8" t="s">
        <v>15</v>
      </c>
      <c r="I107" s="9" t="s">
        <v>390</v>
      </c>
      <c r="J107" s="10">
        <v>234604</v>
      </c>
      <c r="K107" s="11">
        <v>234604</v>
      </c>
    </row>
    <row r="108" spans="1:11" ht="15" outlineLevel="2">
      <c r="A108" s="4" t="s">
        <v>160</v>
      </c>
      <c r="B108" s="6" t="s">
        <v>161</v>
      </c>
      <c r="C108" s="6" t="s">
        <v>226</v>
      </c>
      <c r="D108" s="6" t="s">
        <v>391</v>
      </c>
      <c r="E108" s="7" t="s">
        <v>392</v>
      </c>
      <c r="F108" s="7" t="s">
        <v>393</v>
      </c>
      <c r="G108" s="8" t="s">
        <v>15</v>
      </c>
      <c r="I108" s="9" t="s">
        <v>394</v>
      </c>
      <c r="J108" s="10">
        <v>151248</v>
      </c>
      <c r="K108" s="11">
        <v>151248</v>
      </c>
    </row>
    <row r="109" spans="1:11" ht="15" outlineLevel="2">
      <c r="A109" s="4" t="s">
        <v>160</v>
      </c>
      <c r="B109" s="6" t="s">
        <v>161</v>
      </c>
      <c r="C109" s="6" t="s">
        <v>226</v>
      </c>
      <c r="D109" s="6" t="s">
        <v>395</v>
      </c>
      <c r="E109" s="7" t="s">
        <v>396</v>
      </c>
      <c r="F109" s="7" t="s">
        <v>397</v>
      </c>
      <c r="G109" s="8" t="s">
        <v>15</v>
      </c>
      <c r="I109" s="9" t="s">
        <v>398</v>
      </c>
      <c r="J109" s="10">
        <v>186495</v>
      </c>
      <c r="K109" s="11">
        <v>186495</v>
      </c>
    </row>
    <row r="110" spans="1:11" ht="15" outlineLevel="2">
      <c r="A110" s="4" t="s">
        <v>160</v>
      </c>
      <c r="B110" s="6" t="s">
        <v>161</v>
      </c>
      <c r="C110" s="6" t="s">
        <v>226</v>
      </c>
      <c r="D110" s="6" t="s">
        <v>399</v>
      </c>
      <c r="E110" s="7" t="s">
        <v>400</v>
      </c>
      <c r="F110" s="7" t="s">
        <v>401</v>
      </c>
      <c r="G110" s="8" t="s">
        <v>15</v>
      </c>
      <c r="I110" s="9" t="s">
        <v>402</v>
      </c>
      <c r="J110" s="10">
        <v>167862</v>
      </c>
      <c r="K110" s="11">
        <v>167862</v>
      </c>
    </row>
    <row r="111" spans="1:11" ht="15" outlineLevel="2">
      <c r="A111" s="4" t="s">
        <v>160</v>
      </c>
      <c r="B111" s="6" t="s">
        <v>161</v>
      </c>
      <c r="C111" s="6" t="s">
        <v>226</v>
      </c>
      <c r="D111" s="6" t="s">
        <v>403</v>
      </c>
      <c r="E111" s="7" t="s">
        <v>404</v>
      </c>
      <c r="F111" s="7" t="s">
        <v>405</v>
      </c>
      <c r="G111" s="8" t="s">
        <v>15</v>
      </c>
      <c r="I111" s="9" t="s">
        <v>406</v>
      </c>
      <c r="J111" s="10">
        <v>509014</v>
      </c>
      <c r="K111" s="11">
        <v>509014</v>
      </c>
    </row>
    <row r="112" spans="1:11" ht="15" outlineLevel="2">
      <c r="A112" s="4" t="s">
        <v>160</v>
      </c>
      <c r="B112" s="6" t="s">
        <v>161</v>
      </c>
      <c r="C112" s="6" t="s">
        <v>226</v>
      </c>
      <c r="D112" s="6" t="s">
        <v>407</v>
      </c>
      <c r="E112" s="7" t="s">
        <v>408</v>
      </c>
      <c r="F112" s="7" t="s">
        <v>409</v>
      </c>
      <c r="G112" s="8" t="s">
        <v>15</v>
      </c>
      <c r="I112" s="9" t="s">
        <v>410</v>
      </c>
      <c r="J112" s="10">
        <v>505285</v>
      </c>
      <c r="K112" s="11">
        <v>505285</v>
      </c>
    </row>
    <row r="113" spans="1:11" ht="15" outlineLevel="2">
      <c r="A113" s="4" t="s">
        <v>160</v>
      </c>
      <c r="B113" s="6" t="s">
        <v>161</v>
      </c>
      <c r="C113" s="6" t="s">
        <v>226</v>
      </c>
      <c r="D113" s="6" t="s">
        <v>411</v>
      </c>
      <c r="E113" s="7" t="s">
        <v>412</v>
      </c>
      <c r="F113" s="7" t="s">
        <v>413</v>
      </c>
      <c r="G113" s="8" t="s">
        <v>15</v>
      </c>
      <c r="I113" s="9" t="s">
        <v>414</v>
      </c>
      <c r="J113" s="10">
        <v>104847</v>
      </c>
      <c r="K113" s="11">
        <v>104847</v>
      </c>
    </row>
    <row r="114" spans="1:11" ht="15" outlineLevel="2">
      <c r="A114" s="4" t="s">
        <v>160</v>
      </c>
      <c r="B114" s="6" t="s">
        <v>161</v>
      </c>
      <c r="C114" s="6" t="s">
        <v>226</v>
      </c>
      <c r="D114" s="6" t="s">
        <v>415</v>
      </c>
      <c r="E114" s="7" t="s">
        <v>416</v>
      </c>
      <c r="F114" s="7" t="s">
        <v>417</v>
      </c>
      <c r="G114" s="8" t="s">
        <v>15</v>
      </c>
      <c r="I114" s="9" t="s">
        <v>418</v>
      </c>
      <c r="J114" s="10">
        <v>74851</v>
      </c>
      <c r="K114" s="11">
        <v>74851</v>
      </c>
    </row>
    <row r="115" spans="1:11" ht="15" outlineLevel="2">
      <c r="A115" s="4" t="s">
        <v>160</v>
      </c>
      <c r="B115" s="6" t="s">
        <v>161</v>
      </c>
      <c r="C115" s="6" t="s">
        <v>226</v>
      </c>
      <c r="D115" s="6" t="s">
        <v>419</v>
      </c>
      <c r="E115" s="7" t="s">
        <v>420</v>
      </c>
      <c r="F115" s="7" t="s">
        <v>421</v>
      </c>
      <c r="G115" s="8" t="s">
        <v>15</v>
      </c>
      <c r="I115" s="9" t="s">
        <v>422</v>
      </c>
      <c r="J115" s="10">
        <v>83669</v>
      </c>
      <c r="K115" s="11">
        <v>83669</v>
      </c>
    </row>
    <row r="116" spans="1:11" ht="15" outlineLevel="2">
      <c r="A116" s="4" t="s">
        <v>160</v>
      </c>
      <c r="B116" s="6" t="s">
        <v>161</v>
      </c>
      <c r="C116" s="6" t="s">
        <v>226</v>
      </c>
      <c r="D116" s="6" t="s">
        <v>423</v>
      </c>
      <c r="E116" s="7" t="s">
        <v>424</v>
      </c>
      <c r="F116" s="7" t="s">
        <v>425</v>
      </c>
      <c r="G116" s="8" t="s">
        <v>15</v>
      </c>
      <c r="I116" s="9" t="s">
        <v>426</v>
      </c>
      <c r="J116" s="10">
        <v>370552</v>
      </c>
      <c r="K116" s="11">
        <v>370552</v>
      </c>
    </row>
    <row r="117" spans="1:11" ht="15" outlineLevel="2">
      <c r="A117" s="4" t="s">
        <v>160</v>
      </c>
      <c r="B117" s="6" t="s">
        <v>161</v>
      </c>
      <c r="C117" s="6" t="s">
        <v>226</v>
      </c>
      <c r="D117" s="6" t="s">
        <v>427</v>
      </c>
      <c r="E117" s="7" t="s">
        <v>428</v>
      </c>
      <c r="F117" s="7" t="s">
        <v>429</v>
      </c>
      <c r="G117" s="8" t="s">
        <v>15</v>
      </c>
      <c r="I117" s="9" t="s">
        <v>430</v>
      </c>
      <c r="J117" s="10">
        <v>82715</v>
      </c>
      <c r="K117" s="11">
        <v>82715</v>
      </c>
    </row>
    <row r="118" spans="1:11" ht="15" outlineLevel="2">
      <c r="A118" s="4" t="s">
        <v>160</v>
      </c>
      <c r="B118" s="6" t="s">
        <v>161</v>
      </c>
      <c r="C118" s="6" t="s">
        <v>226</v>
      </c>
      <c r="D118" s="6" t="s">
        <v>431</v>
      </c>
      <c r="E118" s="7" t="s">
        <v>432</v>
      </c>
      <c r="F118" s="7" t="s">
        <v>433</v>
      </c>
      <c r="G118" s="8" t="s">
        <v>15</v>
      </c>
      <c r="I118" s="9" t="s">
        <v>434</v>
      </c>
      <c r="J118" s="10">
        <v>44000</v>
      </c>
      <c r="K118" s="11">
        <v>44000</v>
      </c>
    </row>
    <row r="119" spans="1:11" ht="15" outlineLevel="2">
      <c r="A119" s="4" t="s">
        <v>160</v>
      </c>
      <c r="B119" s="6" t="s">
        <v>161</v>
      </c>
      <c r="C119" s="6" t="s">
        <v>226</v>
      </c>
      <c r="D119" s="6" t="s">
        <v>435</v>
      </c>
      <c r="E119" s="7" t="s">
        <v>436</v>
      </c>
      <c r="F119" s="7" t="s">
        <v>437</v>
      </c>
      <c r="G119" s="8" t="s">
        <v>15</v>
      </c>
      <c r="I119" s="9" t="s">
        <v>438</v>
      </c>
      <c r="J119" s="10">
        <v>57211</v>
      </c>
      <c r="K119" s="11">
        <v>57211</v>
      </c>
    </row>
    <row r="120" spans="1:11" ht="15" outlineLevel="2">
      <c r="A120" s="4" t="s">
        <v>160</v>
      </c>
      <c r="B120" s="6" t="s">
        <v>161</v>
      </c>
      <c r="C120" s="6" t="s">
        <v>226</v>
      </c>
      <c r="D120" s="6" t="s">
        <v>439</v>
      </c>
      <c r="E120" s="7" t="s">
        <v>440</v>
      </c>
      <c r="F120" s="7" t="s">
        <v>441</v>
      </c>
      <c r="G120" s="8" t="s">
        <v>15</v>
      </c>
      <c r="I120" s="9" t="s">
        <v>442</v>
      </c>
      <c r="J120" s="10">
        <v>105426</v>
      </c>
      <c r="K120" s="11">
        <v>105426</v>
      </c>
    </row>
    <row r="121" spans="1:11" ht="15" outlineLevel="2">
      <c r="A121" s="4" t="s">
        <v>160</v>
      </c>
      <c r="B121" s="6" t="s">
        <v>161</v>
      </c>
      <c r="C121" s="6" t="s">
        <v>226</v>
      </c>
      <c r="D121" s="6" t="s">
        <v>443</v>
      </c>
      <c r="E121" s="7" t="s">
        <v>444</v>
      </c>
      <c r="F121" s="7" t="s">
        <v>445</v>
      </c>
      <c r="G121" s="8" t="s">
        <v>15</v>
      </c>
      <c r="I121" s="9" t="s">
        <v>446</v>
      </c>
      <c r="J121" s="10">
        <v>84387</v>
      </c>
      <c r="K121" s="11">
        <v>84387</v>
      </c>
    </row>
    <row r="122" spans="1:11" ht="15" outlineLevel="2">
      <c r="A122" s="4" t="s">
        <v>160</v>
      </c>
      <c r="B122" s="7" t="s">
        <v>161</v>
      </c>
      <c r="C122" s="7" t="s">
        <v>226</v>
      </c>
      <c r="D122" s="6" t="s">
        <v>447</v>
      </c>
      <c r="E122" s="7" t="s">
        <v>448</v>
      </c>
      <c r="F122" s="7" t="s">
        <v>449</v>
      </c>
      <c r="G122" s="8" t="s">
        <v>15</v>
      </c>
      <c r="I122" s="9" t="s">
        <v>450</v>
      </c>
      <c r="J122" s="10">
        <v>24943</v>
      </c>
      <c r="K122" s="11">
        <v>24943</v>
      </c>
    </row>
    <row r="123" spans="1:11" ht="15" outlineLevel="2">
      <c r="A123" s="4" t="s">
        <v>160</v>
      </c>
      <c r="B123" s="6" t="s">
        <v>161</v>
      </c>
      <c r="C123" s="6" t="s">
        <v>226</v>
      </c>
      <c r="D123" s="6" t="s">
        <v>451</v>
      </c>
      <c r="E123" s="7" t="s">
        <v>452</v>
      </c>
      <c r="F123" s="7" t="s">
        <v>453</v>
      </c>
      <c r="G123" s="8" t="s">
        <v>15</v>
      </c>
      <c r="I123" s="9" t="s">
        <v>454</v>
      </c>
      <c r="J123" s="10">
        <v>52834</v>
      </c>
      <c r="K123" s="11">
        <v>52834</v>
      </c>
    </row>
    <row r="124" spans="1:11" ht="15" outlineLevel="2">
      <c r="A124" s="4" t="s">
        <v>160</v>
      </c>
      <c r="B124" s="6" t="s">
        <v>161</v>
      </c>
      <c r="C124" s="6" t="s">
        <v>226</v>
      </c>
      <c r="D124" s="6" t="s">
        <v>455</v>
      </c>
      <c r="E124" s="7" t="s">
        <v>456</v>
      </c>
      <c r="F124" s="7" t="s">
        <v>457</v>
      </c>
      <c r="G124" s="8" t="s">
        <v>15</v>
      </c>
      <c r="I124" s="9" t="s">
        <v>458</v>
      </c>
      <c r="J124" s="10">
        <v>89150</v>
      </c>
      <c r="K124" s="11">
        <v>89150</v>
      </c>
    </row>
    <row r="125" spans="1:11" ht="15" outlineLevel="2">
      <c r="A125" s="4" t="s">
        <v>160</v>
      </c>
      <c r="B125" s="6" t="s">
        <v>161</v>
      </c>
      <c r="C125" s="6" t="s">
        <v>226</v>
      </c>
      <c r="D125" s="6" t="s">
        <v>459</v>
      </c>
      <c r="E125" s="7" t="s">
        <v>460</v>
      </c>
      <c r="F125" s="7" t="s">
        <v>461</v>
      </c>
      <c r="G125" s="8" t="s">
        <v>15</v>
      </c>
      <c r="I125" s="9" t="s">
        <v>462</v>
      </c>
      <c r="J125" s="10">
        <v>220115</v>
      </c>
      <c r="K125" s="11">
        <v>220115</v>
      </c>
    </row>
    <row r="126" spans="1:11" ht="15" outlineLevel="2">
      <c r="A126" s="4" t="s">
        <v>160</v>
      </c>
      <c r="B126" s="7" t="s">
        <v>161</v>
      </c>
      <c r="C126" s="7" t="s">
        <v>226</v>
      </c>
      <c r="D126" s="6" t="s">
        <v>463</v>
      </c>
      <c r="E126" s="7" t="s">
        <v>464</v>
      </c>
      <c r="F126" s="7" t="s">
        <v>465</v>
      </c>
      <c r="G126" s="8" t="s">
        <v>15</v>
      </c>
      <c r="I126" s="9" t="s">
        <v>466</v>
      </c>
      <c r="J126" s="10">
        <v>32205</v>
      </c>
      <c r="K126" s="11">
        <v>32205</v>
      </c>
    </row>
    <row r="127" spans="1:11" ht="15" outlineLevel="2">
      <c r="A127" s="4" t="s">
        <v>160</v>
      </c>
      <c r="B127" s="6" t="s">
        <v>161</v>
      </c>
      <c r="C127" s="6" t="s">
        <v>226</v>
      </c>
      <c r="D127" s="6" t="s">
        <v>467</v>
      </c>
      <c r="E127" s="7" t="s">
        <v>468</v>
      </c>
      <c r="F127" s="7" t="s">
        <v>469</v>
      </c>
      <c r="G127" s="8" t="s">
        <v>15</v>
      </c>
      <c r="I127" s="9" t="s">
        <v>470</v>
      </c>
      <c r="J127" s="10">
        <v>72655</v>
      </c>
      <c r="K127" s="11">
        <v>72655</v>
      </c>
    </row>
    <row r="128" spans="1:11" ht="15" outlineLevel="2">
      <c r="A128" s="4" t="s">
        <v>160</v>
      </c>
      <c r="B128" s="6" t="s">
        <v>161</v>
      </c>
      <c r="C128" s="6" t="s">
        <v>226</v>
      </c>
      <c r="D128" s="6" t="s">
        <v>471</v>
      </c>
      <c r="E128" s="7" t="s">
        <v>472</v>
      </c>
      <c r="F128" s="7" t="s">
        <v>473</v>
      </c>
      <c r="G128" s="8" t="s">
        <v>15</v>
      </c>
      <c r="I128" s="9" t="s">
        <v>474</v>
      </c>
      <c r="J128" s="10">
        <v>284305</v>
      </c>
      <c r="K128" s="11">
        <v>284305</v>
      </c>
    </row>
    <row r="129" spans="1:11" ht="15" outlineLevel="2">
      <c r="A129" s="4" t="s">
        <v>160</v>
      </c>
      <c r="B129" s="6" t="s">
        <v>161</v>
      </c>
      <c r="C129" s="6" t="s">
        <v>226</v>
      </c>
      <c r="D129" s="6" t="s">
        <v>475</v>
      </c>
      <c r="E129" s="7" t="s">
        <v>476</v>
      </c>
      <c r="F129" s="7" t="s">
        <v>477</v>
      </c>
      <c r="G129" s="8" t="s">
        <v>15</v>
      </c>
      <c r="I129" s="9" t="s">
        <v>478</v>
      </c>
      <c r="J129" s="10">
        <v>46290</v>
      </c>
      <c r="K129" s="11">
        <v>46290</v>
      </c>
    </row>
    <row r="130" spans="1:11" ht="15" outlineLevel="2">
      <c r="A130" s="4" t="s">
        <v>160</v>
      </c>
      <c r="B130" s="6" t="s">
        <v>161</v>
      </c>
      <c r="C130" s="6" t="s">
        <v>226</v>
      </c>
      <c r="D130" s="6" t="s">
        <v>479</v>
      </c>
      <c r="E130" s="7" t="s">
        <v>480</v>
      </c>
      <c r="F130" s="7" t="s">
        <v>481</v>
      </c>
      <c r="G130" s="8" t="s">
        <v>15</v>
      </c>
      <c r="I130" s="9" t="s">
        <v>482</v>
      </c>
      <c r="J130" s="10">
        <v>26116</v>
      </c>
      <c r="K130" s="11">
        <v>26116</v>
      </c>
    </row>
    <row r="131" spans="1:11" ht="15" outlineLevel="2">
      <c r="A131" s="4" t="s">
        <v>160</v>
      </c>
      <c r="B131" s="6" t="s">
        <v>161</v>
      </c>
      <c r="C131" s="6" t="s">
        <v>226</v>
      </c>
      <c r="D131" s="6" t="s">
        <v>483</v>
      </c>
      <c r="E131" s="7" t="s">
        <v>484</v>
      </c>
      <c r="F131" s="7" t="s">
        <v>485</v>
      </c>
      <c r="G131" s="8" t="s">
        <v>15</v>
      </c>
      <c r="I131" s="9" t="s">
        <v>486</v>
      </c>
      <c r="J131" s="10">
        <v>102560</v>
      </c>
      <c r="K131" s="11">
        <v>102560</v>
      </c>
    </row>
    <row r="132" spans="1:11" ht="15" outlineLevel="2">
      <c r="A132" s="4" t="s">
        <v>160</v>
      </c>
      <c r="B132" s="6" t="s">
        <v>161</v>
      </c>
      <c r="C132" s="6" t="s">
        <v>226</v>
      </c>
      <c r="D132" s="6" t="s">
        <v>487</v>
      </c>
      <c r="E132" s="7" t="s">
        <v>488</v>
      </c>
      <c r="F132" s="7" t="s">
        <v>489</v>
      </c>
      <c r="G132" s="8" t="s">
        <v>15</v>
      </c>
      <c r="I132" s="9" t="s">
        <v>490</v>
      </c>
      <c r="J132" s="10">
        <v>50419</v>
      </c>
      <c r="K132" s="11">
        <v>50419</v>
      </c>
    </row>
    <row r="133" spans="1:11" ht="15" outlineLevel="2">
      <c r="A133" s="4" t="s">
        <v>160</v>
      </c>
      <c r="B133" s="6" t="s">
        <v>161</v>
      </c>
      <c r="C133" s="6" t="s">
        <v>226</v>
      </c>
      <c r="D133" s="6" t="s">
        <v>491</v>
      </c>
      <c r="E133" s="7" t="s">
        <v>492</v>
      </c>
      <c r="F133" s="7" t="s">
        <v>493</v>
      </c>
      <c r="G133" s="8" t="s">
        <v>15</v>
      </c>
      <c r="I133" s="9" t="s">
        <v>494</v>
      </c>
      <c r="J133" s="10">
        <v>83924</v>
      </c>
      <c r="K133" s="11">
        <v>83924</v>
      </c>
    </row>
    <row r="134" spans="1:11" ht="15" outlineLevel="2">
      <c r="A134" s="4" t="s">
        <v>160</v>
      </c>
      <c r="B134" s="7" t="s">
        <v>161</v>
      </c>
      <c r="C134" s="7" t="s">
        <v>226</v>
      </c>
      <c r="D134" s="6" t="s">
        <v>495</v>
      </c>
      <c r="E134" s="7">
        <v>1218</v>
      </c>
      <c r="F134" s="7" t="s">
        <v>496</v>
      </c>
      <c r="G134" s="8" t="s">
        <v>15</v>
      </c>
      <c r="I134" s="9" t="s">
        <v>497</v>
      </c>
      <c r="J134" s="10">
        <v>132784</v>
      </c>
      <c r="K134" s="11">
        <v>132784</v>
      </c>
    </row>
    <row r="135" spans="1:11" ht="15" outlineLevel="2">
      <c r="A135" s="4" t="s">
        <v>160</v>
      </c>
      <c r="B135" s="7" t="s">
        <v>161</v>
      </c>
      <c r="C135" s="7" t="s">
        <v>226</v>
      </c>
      <c r="D135" s="6" t="s">
        <v>498</v>
      </c>
      <c r="E135" s="7">
        <v>1288</v>
      </c>
      <c r="F135" s="7" t="s">
        <v>499</v>
      </c>
      <c r="G135" s="8" t="s">
        <v>15</v>
      </c>
      <c r="I135" s="9" t="s">
        <v>500</v>
      </c>
      <c r="J135" s="10">
        <v>281707</v>
      </c>
      <c r="K135" s="11">
        <v>281707</v>
      </c>
    </row>
    <row r="136" spans="1:11" ht="15" outlineLevel="2">
      <c r="A136" s="4" t="s">
        <v>160</v>
      </c>
      <c r="B136" s="7" t="s">
        <v>161</v>
      </c>
      <c r="C136" s="7" t="s">
        <v>226</v>
      </c>
      <c r="D136" s="6" t="s">
        <v>501</v>
      </c>
      <c r="E136" s="7">
        <v>1289</v>
      </c>
      <c r="F136" s="7" t="s">
        <v>502</v>
      </c>
      <c r="G136" s="8" t="s">
        <v>15</v>
      </c>
      <c r="I136" s="9" t="s">
        <v>503</v>
      </c>
      <c r="J136" s="10">
        <v>255602</v>
      </c>
      <c r="K136" s="11">
        <v>255602</v>
      </c>
    </row>
    <row r="137" spans="1:11" ht="15" outlineLevel="2">
      <c r="A137" s="4" t="s">
        <v>160</v>
      </c>
      <c r="B137" s="7" t="s">
        <v>161</v>
      </c>
      <c r="C137" s="7" t="s">
        <v>226</v>
      </c>
      <c r="D137" s="6" t="s">
        <v>504</v>
      </c>
      <c r="E137" s="7" t="s">
        <v>505</v>
      </c>
      <c r="F137" s="7" t="s">
        <v>506</v>
      </c>
      <c r="G137" s="8" t="s">
        <v>15</v>
      </c>
      <c r="I137" s="9" t="s">
        <v>507</v>
      </c>
      <c r="J137" s="10">
        <v>48358</v>
      </c>
      <c r="K137" s="11">
        <v>48358</v>
      </c>
    </row>
    <row r="138" spans="1:11" ht="15" outlineLevel="2">
      <c r="A138" s="4" t="s">
        <v>160</v>
      </c>
      <c r="B138" s="7" t="s">
        <v>161</v>
      </c>
      <c r="C138" s="7" t="s">
        <v>226</v>
      </c>
      <c r="D138" s="6" t="s">
        <v>508</v>
      </c>
      <c r="E138" s="7" t="s">
        <v>509</v>
      </c>
      <c r="F138" s="7" t="s">
        <v>510</v>
      </c>
      <c r="G138" s="8" t="s">
        <v>15</v>
      </c>
      <c r="I138" s="9" t="s">
        <v>511</v>
      </c>
      <c r="J138" s="10">
        <v>237250</v>
      </c>
      <c r="K138" s="11">
        <v>237250</v>
      </c>
    </row>
    <row r="139" spans="1:11" ht="15" outlineLevel="2">
      <c r="A139" s="4" t="s">
        <v>160</v>
      </c>
      <c r="B139" s="7" t="s">
        <v>161</v>
      </c>
      <c r="C139" s="7" t="s">
        <v>226</v>
      </c>
      <c r="D139" s="6" t="s">
        <v>512</v>
      </c>
      <c r="E139" s="7" t="s">
        <v>513</v>
      </c>
      <c r="F139" s="7" t="s">
        <v>514</v>
      </c>
      <c r="G139" s="8" t="s">
        <v>15</v>
      </c>
      <c r="I139" s="9" t="s">
        <v>515</v>
      </c>
      <c r="J139" s="10">
        <v>469323</v>
      </c>
      <c r="K139" s="11">
        <v>469323</v>
      </c>
    </row>
    <row r="140" spans="1:11" ht="15" outlineLevel="2">
      <c r="A140" s="4" t="s">
        <v>160</v>
      </c>
      <c r="B140" s="6" t="s">
        <v>161</v>
      </c>
      <c r="C140" s="6" t="s">
        <v>226</v>
      </c>
      <c r="D140" s="6" t="s">
        <v>516</v>
      </c>
      <c r="E140" s="7" t="s">
        <v>517</v>
      </c>
      <c r="F140" s="7" t="s">
        <v>518</v>
      </c>
      <c r="G140" s="8" t="s">
        <v>15</v>
      </c>
      <c r="I140" s="9" t="s">
        <v>519</v>
      </c>
      <c r="J140" s="10">
        <v>1316094</v>
      </c>
      <c r="K140" s="11">
        <v>1316094</v>
      </c>
    </row>
    <row r="141" spans="1:11" ht="15" outlineLevel="2">
      <c r="A141" s="4" t="s">
        <v>160</v>
      </c>
      <c r="B141" s="7">
        <v>19</v>
      </c>
      <c r="C141" s="7">
        <v>64733</v>
      </c>
      <c r="D141" s="6" t="s">
        <v>520</v>
      </c>
      <c r="E141" s="7">
        <v>1314</v>
      </c>
      <c r="F141" s="7" t="s">
        <v>521</v>
      </c>
      <c r="G141" s="8" t="s">
        <v>15</v>
      </c>
      <c r="I141" s="9" t="s">
        <v>522</v>
      </c>
      <c r="J141" s="10">
        <v>464941</v>
      </c>
      <c r="K141" s="11">
        <v>464941</v>
      </c>
    </row>
    <row r="142" spans="1:11" ht="15" outlineLevel="2">
      <c r="A142" s="4" t="s">
        <v>160</v>
      </c>
      <c r="B142" s="6" t="s">
        <v>161</v>
      </c>
      <c r="C142" s="6" t="s">
        <v>226</v>
      </c>
      <c r="D142" s="6" t="s">
        <v>523</v>
      </c>
      <c r="E142" s="7" t="s">
        <v>524</v>
      </c>
      <c r="F142" s="7" t="s">
        <v>525</v>
      </c>
      <c r="G142" s="8" t="s">
        <v>15</v>
      </c>
      <c r="I142" s="9" t="s">
        <v>526</v>
      </c>
      <c r="J142" s="10">
        <v>231596</v>
      </c>
      <c r="K142" s="11">
        <v>231596</v>
      </c>
    </row>
    <row r="143" spans="1:11" ht="15" outlineLevel="2">
      <c r="A143" s="4" t="s">
        <v>160</v>
      </c>
      <c r="B143" s="6" t="s">
        <v>161</v>
      </c>
      <c r="C143" s="6" t="s">
        <v>226</v>
      </c>
      <c r="D143" s="6" t="s">
        <v>527</v>
      </c>
      <c r="E143" s="7" t="s">
        <v>528</v>
      </c>
      <c r="F143" s="7" t="s">
        <v>529</v>
      </c>
      <c r="G143" s="8" t="s">
        <v>15</v>
      </c>
      <c r="I143" s="9" t="s">
        <v>530</v>
      </c>
      <c r="J143" s="10">
        <v>392037</v>
      </c>
      <c r="K143" s="11">
        <v>392037</v>
      </c>
    </row>
    <row r="144" spans="1:11" ht="15" outlineLevel="2">
      <c r="A144" s="4" t="s">
        <v>160</v>
      </c>
      <c r="B144" s="6" t="s">
        <v>161</v>
      </c>
      <c r="C144" s="6" t="s">
        <v>226</v>
      </c>
      <c r="D144" s="6" t="s">
        <v>531</v>
      </c>
      <c r="E144" s="7" t="s">
        <v>532</v>
      </c>
      <c r="F144" s="7" t="s">
        <v>533</v>
      </c>
      <c r="G144" s="8" t="s">
        <v>15</v>
      </c>
      <c r="I144" s="9" t="s">
        <v>534</v>
      </c>
      <c r="J144" s="10">
        <v>255281</v>
      </c>
      <c r="K144" s="11">
        <v>255281</v>
      </c>
    </row>
    <row r="145" spans="1:11" ht="15" outlineLevel="2">
      <c r="A145" s="4" t="s">
        <v>160</v>
      </c>
      <c r="B145" s="6" t="s">
        <v>161</v>
      </c>
      <c r="C145" s="6" t="s">
        <v>226</v>
      </c>
      <c r="D145" s="6" t="s">
        <v>535</v>
      </c>
      <c r="E145" s="7" t="s">
        <v>536</v>
      </c>
      <c r="F145" s="7" t="s">
        <v>537</v>
      </c>
      <c r="G145" s="8" t="s">
        <v>15</v>
      </c>
      <c r="I145" s="9" t="s">
        <v>538</v>
      </c>
      <c r="J145" s="10">
        <v>538207</v>
      </c>
      <c r="K145" s="11">
        <v>538207</v>
      </c>
    </row>
    <row r="146" spans="1:11" ht="15" outlineLevel="2">
      <c r="A146" s="4" t="s">
        <v>160</v>
      </c>
      <c r="B146" s="6" t="s">
        <v>161</v>
      </c>
      <c r="C146" s="6" t="s">
        <v>226</v>
      </c>
      <c r="D146" s="6" t="s">
        <v>539</v>
      </c>
      <c r="E146" s="7" t="s">
        <v>540</v>
      </c>
      <c r="F146" s="7" t="s">
        <v>541</v>
      </c>
      <c r="G146" s="8" t="s">
        <v>15</v>
      </c>
      <c r="I146" s="9" t="s">
        <v>542</v>
      </c>
      <c r="J146" s="10">
        <v>99836</v>
      </c>
      <c r="K146" s="11">
        <v>99836</v>
      </c>
    </row>
    <row r="147" spans="1:11" ht="15" outlineLevel="2">
      <c r="A147" s="4" t="s">
        <v>160</v>
      </c>
      <c r="B147" s="6" t="s">
        <v>161</v>
      </c>
      <c r="C147" s="6" t="s">
        <v>226</v>
      </c>
      <c r="D147" s="6" t="s">
        <v>543</v>
      </c>
      <c r="E147" s="7" t="s">
        <v>544</v>
      </c>
      <c r="F147" s="7" t="s">
        <v>545</v>
      </c>
      <c r="G147" s="8" t="s">
        <v>15</v>
      </c>
      <c r="I147" s="9" t="s">
        <v>546</v>
      </c>
      <c r="J147" s="10">
        <v>239881</v>
      </c>
      <c r="K147" s="11">
        <v>239881</v>
      </c>
    </row>
    <row r="148" spans="1:11" ht="15" outlineLevel="2">
      <c r="A148" s="4" t="s">
        <v>160</v>
      </c>
      <c r="B148" s="6" t="s">
        <v>161</v>
      </c>
      <c r="C148" s="6" t="s">
        <v>226</v>
      </c>
      <c r="D148" s="6" t="s">
        <v>547</v>
      </c>
      <c r="E148" s="7" t="s">
        <v>548</v>
      </c>
      <c r="F148" s="7" t="s">
        <v>549</v>
      </c>
      <c r="G148" s="8" t="s">
        <v>15</v>
      </c>
      <c r="I148" s="9" t="s">
        <v>550</v>
      </c>
      <c r="J148" s="10">
        <v>126484</v>
      </c>
      <c r="K148" s="11">
        <v>126484</v>
      </c>
    </row>
    <row r="149" spans="1:11" ht="15" outlineLevel="2">
      <c r="A149" s="4" t="s">
        <v>160</v>
      </c>
      <c r="B149" s="6" t="s">
        <v>161</v>
      </c>
      <c r="C149" s="6" t="s">
        <v>226</v>
      </c>
      <c r="D149" s="6" t="s">
        <v>551</v>
      </c>
      <c r="E149" s="7" t="s">
        <v>552</v>
      </c>
      <c r="F149" s="7" t="s">
        <v>553</v>
      </c>
      <c r="G149" s="8" t="s">
        <v>15</v>
      </c>
      <c r="I149" s="9" t="s">
        <v>554</v>
      </c>
      <c r="J149" s="10">
        <v>235630</v>
      </c>
      <c r="K149" s="11">
        <v>235630</v>
      </c>
    </row>
    <row r="150" spans="1:11" ht="15" outlineLevel="2">
      <c r="A150" s="4" t="s">
        <v>160</v>
      </c>
      <c r="B150" s="6" t="s">
        <v>161</v>
      </c>
      <c r="C150" s="6" t="s">
        <v>555</v>
      </c>
      <c r="D150" s="7" t="s">
        <v>82</v>
      </c>
      <c r="E150" s="6" t="s">
        <v>126</v>
      </c>
      <c r="F150" s="6">
        <v>6485</v>
      </c>
      <c r="G150" s="8" t="s">
        <v>126</v>
      </c>
      <c r="I150" s="9" t="s">
        <v>556</v>
      </c>
      <c r="J150" s="10">
        <v>6825880</v>
      </c>
      <c r="K150" s="11">
        <v>6825880</v>
      </c>
    </row>
    <row r="151" spans="1:11" ht="15" outlineLevel="2">
      <c r="A151" s="4" t="s">
        <v>160</v>
      </c>
      <c r="B151" s="6" t="s">
        <v>161</v>
      </c>
      <c r="C151" s="6" t="s">
        <v>557</v>
      </c>
      <c r="D151" s="7" t="s">
        <v>82</v>
      </c>
      <c r="E151" s="6" t="s">
        <v>126</v>
      </c>
      <c r="F151" s="6">
        <v>6487</v>
      </c>
      <c r="G151" s="8" t="s">
        <v>126</v>
      </c>
      <c r="I151" s="9" t="s">
        <v>558</v>
      </c>
      <c r="J151" s="10">
        <v>2492109</v>
      </c>
      <c r="K151" s="11">
        <v>2492109</v>
      </c>
    </row>
    <row r="152" spans="1:11" ht="15" outlineLevel="2">
      <c r="A152" s="4" t="s">
        <v>160</v>
      </c>
      <c r="B152" s="6" t="s">
        <v>161</v>
      </c>
      <c r="C152" s="6" t="s">
        <v>559</v>
      </c>
      <c r="D152" s="6" t="s">
        <v>560</v>
      </c>
      <c r="E152" s="7" t="s">
        <v>561</v>
      </c>
      <c r="F152" s="7" t="s">
        <v>562</v>
      </c>
      <c r="G152" s="8" t="s">
        <v>15</v>
      </c>
      <c r="I152" s="9" t="s">
        <v>563</v>
      </c>
      <c r="J152" s="10">
        <v>153371</v>
      </c>
      <c r="K152" s="11">
        <v>153371</v>
      </c>
    </row>
    <row r="153" spans="1:11" ht="15" outlineLevel="2">
      <c r="A153" s="4" t="s">
        <v>160</v>
      </c>
      <c r="B153" s="6" t="s">
        <v>161</v>
      </c>
      <c r="C153" s="6" t="s">
        <v>564</v>
      </c>
      <c r="D153" s="6" t="s">
        <v>565</v>
      </c>
      <c r="E153" s="7" t="s">
        <v>566</v>
      </c>
      <c r="F153" s="7" t="s">
        <v>567</v>
      </c>
      <c r="G153" s="8" t="s">
        <v>15</v>
      </c>
      <c r="I153" s="9" t="s">
        <v>568</v>
      </c>
      <c r="J153" s="10">
        <v>271540</v>
      </c>
      <c r="K153" s="11">
        <v>271540</v>
      </c>
    </row>
    <row r="154" spans="1:11" ht="15" outlineLevel="2">
      <c r="A154" s="4" t="s">
        <v>160</v>
      </c>
      <c r="B154" s="6" t="s">
        <v>161</v>
      </c>
      <c r="C154" s="6" t="s">
        <v>569</v>
      </c>
      <c r="D154" s="7" t="s">
        <v>82</v>
      </c>
      <c r="E154" s="6" t="s">
        <v>126</v>
      </c>
      <c r="F154" s="6">
        <v>7530</v>
      </c>
      <c r="G154" s="8" t="s">
        <v>126</v>
      </c>
      <c r="I154" s="9" t="s">
        <v>570</v>
      </c>
      <c r="J154" s="10">
        <v>429248</v>
      </c>
      <c r="K154" s="11">
        <v>429248</v>
      </c>
    </row>
    <row r="155" spans="1:11" ht="15" outlineLevel="2">
      <c r="A155" s="4" t="s">
        <v>160</v>
      </c>
      <c r="B155" s="6" t="s">
        <v>161</v>
      </c>
      <c r="C155" s="6" t="s">
        <v>571</v>
      </c>
      <c r="D155" s="7" t="s">
        <v>82</v>
      </c>
      <c r="E155" s="6" t="s">
        <v>126</v>
      </c>
      <c r="F155" s="6">
        <v>7534</v>
      </c>
      <c r="G155" s="8" t="s">
        <v>126</v>
      </c>
      <c r="I155" s="9" t="s">
        <v>572</v>
      </c>
      <c r="J155" s="10">
        <v>2088749</v>
      </c>
      <c r="K155" s="11">
        <v>2088749</v>
      </c>
    </row>
    <row r="156" spans="1:11" ht="15" outlineLevel="2">
      <c r="A156" s="4" t="s">
        <v>160</v>
      </c>
      <c r="B156" s="6" t="s">
        <v>161</v>
      </c>
      <c r="C156" s="6" t="s">
        <v>573</v>
      </c>
      <c r="D156" s="6" t="s">
        <v>574</v>
      </c>
      <c r="E156" s="7" t="s">
        <v>575</v>
      </c>
      <c r="F156" s="7" t="s">
        <v>576</v>
      </c>
      <c r="G156" s="8" t="s">
        <v>15</v>
      </c>
      <c r="I156" s="9" t="s">
        <v>577</v>
      </c>
      <c r="J156" s="10">
        <v>299438</v>
      </c>
      <c r="K156" s="11">
        <v>299438</v>
      </c>
    </row>
    <row r="157" spans="1:11" ht="15" outlineLevel="2">
      <c r="A157" s="4" t="s">
        <v>160</v>
      </c>
      <c r="B157" s="6" t="s">
        <v>161</v>
      </c>
      <c r="C157" s="6" t="s">
        <v>578</v>
      </c>
      <c r="D157" s="6" t="s">
        <v>579</v>
      </c>
      <c r="E157" s="7" t="s">
        <v>580</v>
      </c>
      <c r="F157" s="7" t="s">
        <v>581</v>
      </c>
      <c r="G157" s="8" t="s">
        <v>15</v>
      </c>
      <c r="I157" s="9" t="s">
        <v>582</v>
      </c>
      <c r="J157" s="10">
        <v>545070</v>
      </c>
      <c r="K157" s="11">
        <v>545070</v>
      </c>
    </row>
    <row r="158" spans="1:11" ht="15" outlineLevel="2">
      <c r="A158" s="4" t="s">
        <v>160</v>
      </c>
      <c r="B158" s="6" t="s">
        <v>161</v>
      </c>
      <c r="C158" s="6" t="s">
        <v>583</v>
      </c>
      <c r="D158" s="6" t="s">
        <v>584</v>
      </c>
      <c r="E158" s="7" t="s">
        <v>585</v>
      </c>
      <c r="F158" s="7" t="s">
        <v>586</v>
      </c>
      <c r="G158" s="8" t="s">
        <v>15</v>
      </c>
      <c r="I158" s="9" t="s">
        <v>587</v>
      </c>
      <c r="J158" s="10">
        <v>98134</v>
      </c>
      <c r="K158" s="11">
        <v>98134</v>
      </c>
    </row>
    <row r="159" spans="1:11" ht="15" outlineLevel="1">
      <c r="A159" s="41" t="s">
        <v>588</v>
      </c>
      <c r="B159" s="41"/>
      <c r="C159" s="41"/>
      <c r="D159" s="41"/>
      <c r="E159" s="41"/>
      <c r="F159" s="41"/>
      <c r="G159" s="41"/>
      <c r="H159" s="41"/>
      <c r="I159" s="41"/>
      <c r="J159" s="41"/>
      <c r="K159" s="11">
        <f>SUBTOTAL(9,K45:K158)</f>
        <v>69417620</v>
      </c>
    </row>
    <row r="160" spans="1:11" ht="15" outlineLevel="2">
      <c r="A160" s="13" t="s">
        <v>589</v>
      </c>
      <c r="B160" s="6" t="s">
        <v>590</v>
      </c>
      <c r="C160" s="6" t="s">
        <v>591</v>
      </c>
      <c r="D160" s="6" t="s">
        <v>592</v>
      </c>
      <c r="E160" s="7" t="s">
        <v>593</v>
      </c>
      <c r="F160" s="7" t="s">
        <v>594</v>
      </c>
      <c r="G160" s="8" t="s">
        <v>15</v>
      </c>
      <c r="H160" s="13"/>
      <c r="I160" s="9" t="s">
        <v>595</v>
      </c>
      <c r="J160" s="14">
        <v>170784</v>
      </c>
      <c r="K160" s="11">
        <v>170784</v>
      </c>
    </row>
    <row r="161" spans="1:11" ht="15" outlineLevel="1">
      <c r="A161" s="41" t="s">
        <v>596</v>
      </c>
      <c r="B161" s="41"/>
      <c r="C161" s="41"/>
      <c r="D161" s="41"/>
      <c r="E161" s="41"/>
      <c r="F161" s="41"/>
      <c r="G161" s="41"/>
      <c r="H161" s="41"/>
      <c r="I161" s="41"/>
      <c r="J161" s="41"/>
      <c r="K161" s="11">
        <f>SUBTOTAL(9,K160:K160)</f>
        <v>170784</v>
      </c>
    </row>
    <row r="162" spans="1:11" s="22" customFormat="1" ht="15" outlineLevel="2">
      <c r="A162" s="15" t="s">
        <v>597</v>
      </c>
      <c r="B162" s="16">
        <v>26</v>
      </c>
      <c r="C162" s="17" t="s">
        <v>598</v>
      </c>
      <c r="D162" s="16" t="s">
        <v>599</v>
      </c>
      <c r="E162" s="17" t="s">
        <v>600</v>
      </c>
      <c r="F162" s="17"/>
      <c r="G162" s="18" t="s">
        <v>139</v>
      </c>
      <c r="H162" s="15" t="s">
        <v>601</v>
      </c>
      <c r="I162" s="19" t="s">
        <v>602</v>
      </c>
      <c r="J162" s="20">
        <v>184456</v>
      </c>
      <c r="K162" s="21"/>
    </row>
    <row r="163" spans="1:11" ht="15" outlineLevel="2">
      <c r="A163" s="4" t="s">
        <v>597</v>
      </c>
      <c r="B163" s="6">
        <v>26</v>
      </c>
      <c r="C163" s="7" t="s">
        <v>598</v>
      </c>
      <c r="D163" s="7" t="s">
        <v>82</v>
      </c>
      <c r="E163" s="7"/>
      <c r="F163" s="7" t="s">
        <v>603</v>
      </c>
      <c r="G163" s="8"/>
      <c r="I163" s="9" t="s">
        <v>601</v>
      </c>
      <c r="K163" s="11">
        <v>184456</v>
      </c>
    </row>
    <row r="164" spans="1:11" ht="15" outlineLevel="1">
      <c r="A164" s="41" t="s">
        <v>604</v>
      </c>
      <c r="B164" s="41"/>
      <c r="C164" s="41"/>
      <c r="D164" s="41"/>
      <c r="E164" s="41"/>
      <c r="F164" s="41"/>
      <c r="G164" s="41"/>
      <c r="H164" s="41"/>
      <c r="I164" s="41"/>
      <c r="J164" s="41"/>
      <c r="K164" s="11">
        <f>SUBTOTAL(9,K162:K163)</f>
        <v>184456</v>
      </c>
    </row>
    <row r="165" spans="1:11" ht="15" outlineLevel="2">
      <c r="A165" s="13" t="s">
        <v>605</v>
      </c>
      <c r="B165" s="6" t="s">
        <v>606</v>
      </c>
      <c r="C165" s="6" t="s">
        <v>607</v>
      </c>
      <c r="D165" s="6" t="s">
        <v>608</v>
      </c>
      <c r="E165" s="7" t="s">
        <v>609</v>
      </c>
      <c r="F165" s="7" t="s">
        <v>610</v>
      </c>
      <c r="G165" s="8" t="s">
        <v>15</v>
      </c>
      <c r="H165" s="13"/>
      <c r="I165" s="9" t="s">
        <v>611</v>
      </c>
      <c r="J165" s="14">
        <v>168996</v>
      </c>
      <c r="K165" s="11">
        <v>168996</v>
      </c>
    </row>
    <row r="166" spans="1:11" s="22" customFormat="1" ht="15" outlineLevel="2">
      <c r="A166" s="22" t="s">
        <v>605</v>
      </c>
      <c r="B166" s="16" t="s">
        <v>606</v>
      </c>
      <c r="C166" s="17" t="s">
        <v>607</v>
      </c>
      <c r="D166" s="16" t="s">
        <v>612</v>
      </c>
      <c r="E166" s="17" t="s">
        <v>613</v>
      </c>
      <c r="F166" s="17"/>
      <c r="G166" s="18" t="s">
        <v>139</v>
      </c>
      <c r="H166" s="22" t="s">
        <v>614</v>
      </c>
      <c r="I166" s="19" t="s">
        <v>615</v>
      </c>
      <c r="J166" s="23">
        <v>14041</v>
      </c>
      <c r="K166" s="21"/>
    </row>
    <row r="167" spans="1:11" s="22" customFormat="1" ht="15" outlineLevel="2">
      <c r="A167" s="22" t="s">
        <v>605</v>
      </c>
      <c r="B167" s="16" t="s">
        <v>606</v>
      </c>
      <c r="C167" s="17" t="s">
        <v>607</v>
      </c>
      <c r="D167" s="16" t="s">
        <v>616</v>
      </c>
      <c r="E167" s="17" t="s">
        <v>617</v>
      </c>
      <c r="F167" s="17"/>
      <c r="G167" s="18" t="s">
        <v>139</v>
      </c>
      <c r="H167" s="22" t="s">
        <v>614</v>
      </c>
      <c r="I167" s="19" t="s">
        <v>618</v>
      </c>
      <c r="J167" s="23">
        <v>143154</v>
      </c>
      <c r="K167" s="21"/>
    </row>
    <row r="168" spans="1:11" s="22" customFormat="1" ht="15" outlineLevel="2">
      <c r="A168" s="22" t="s">
        <v>605</v>
      </c>
      <c r="B168" s="16" t="s">
        <v>606</v>
      </c>
      <c r="C168" s="17" t="s">
        <v>607</v>
      </c>
      <c r="D168" s="16" t="s">
        <v>619</v>
      </c>
      <c r="E168" s="17" t="s">
        <v>620</v>
      </c>
      <c r="F168" s="17"/>
      <c r="G168" s="18" t="s">
        <v>139</v>
      </c>
      <c r="H168" s="22" t="s">
        <v>614</v>
      </c>
      <c r="I168" s="19" t="s">
        <v>621</v>
      </c>
      <c r="J168" s="23">
        <v>199451</v>
      </c>
      <c r="K168" s="21"/>
    </row>
    <row r="169" spans="1:11" ht="15" outlineLevel="2">
      <c r="A169" s="4" t="s">
        <v>605</v>
      </c>
      <c r="B169" s="6">
        <v>29</v>
      </c>
      <c r="C169" s="7" t="s">
        <v>607</v>
      </c>
      <c r="D169" s="7" t="s">
        <v>82</v>
      </c>
      <c r="E169" s="7"/>
      <c r="F169" s="7" t="s">
        <v>622</v>
      </c>
      <c r="G169" s="8"/>
      <c r="I169" s="9" t="s">
        <v>614</v>
      </c>
      <c r="K169" s="11">
        <v>356646</v>
      </c>
    </row>
    <row r="170" spans="1:11" ht="15" outlineLevel="2">
      <c r="A170" s="4" t="s">
        <v>605</v>
      </c>
      <c r="B170" s="6" t="s">
        <v>606</v>
      </c>
      <c r="C170" s="6" t="s">
        <v>607</v>
      </c>
      <c r="D170" s="6" t="s">
        <v>623</v>
      </c>
      <c r="E170" s="7" t="s">
        <v>624</v>
      </c>
      <c r="F170" s="7" t="s">
        <v>625</v>
      </c>
      <c r="G170" s="8" t="s">
        <v>15</v>
      </c>
      <c r="I170" s="9" t="s">
        <v>626</v>
      </c>
      <c r="J170" s="10">
        <v>150000</v>
      </c>
      <c r="K170" s="11">
        <v>150000</v>
      </c>
    </row>
    <row r="171" spans="1:11" ht="15" outlineLevel="1">
      <c r="A171" s="41" t="s">
        <v>627</v>
      </c>
      <c r="B171" s="41"/>
      <c r="C171" s="41"/>
      <c r="D171" s="41"/>
      <c r="E171" s="41"/>
      <c r="F171" s="41"/>
      <c r="G171" s="41"/>
      <c r="H171" s="41"/>
      <c r="I171" s="41"/>
      <c r="J171" s="41"/>
      <c r="K171" s="11">
        <f>SUBTOTAL(9,K165:K170)</f>
        <v>675642</v>
      </c>
    </row>
    <row r="172" spans="1:11" ht="15" outlineLevel="2">
      <c r="A172" s="4" t="s">
        <v>836</v>
      </c>
      <c r="B172" s="6">
        <v>30</v>
      </c>
      <c r="C172" s="6">
        <v>66423</v>
      </c>
      <c r="D172" s="7" t="s">
        <v>82</v>
      </c>
      <c r="E172" s="7"/>
      <c r="F172" s="7" t="s">
        <v>838</v>
      </c>
      <c r="G172" s="8"/>
      <c r="I172" s="9" t="s">
        <v>840</v>
      </c>
      <c r="J172" s="10">
        <v>4465000</v>
      </c>
      <c r="K172" s="11">
        <v>4465000</v>
      </c>
    </row>
    <row r="173" spans="1:11" ht="15" outlineLevel="2">
      <c r="A173" s="4" t="s">
        <v>836</v>
      </c>
      <c r="B173" s="6">
        <v>30</v>
      </c>
      <c r="C173" s="6">
        <v>66464</v>
      </c>
      <c r="D173" s="7" t="s">
        <v>82</v>
      </c>
      <c r="E173" s="7"/>
      <c r="F173" s="7" t="s">
        <v>839</v>
      </c>
      <c r="G173" s="8"/>
      <c r="I173" s="9" t="s">
        <v>837</v>
      </c>
      <c r="J173" s="10">
        <v>5635000</v>
      </c>
      <c r="K173" s="11">
        <v>5635000</v>
      </c>
    </row>
    <row r="174" spans="1:11" ht="15" outlineLevel="1">
      <c r="A174" s="41" t="s">
        <v>841</v>
      </c>
      <c r="B174" s="41"/>
      <c r="C174" s="41"/>
      <c r="D174" s="41"/>
      <c r="E174" s="41"/>
      <c r="F174" s="41"/>
      <c r="G174" s="41"/>
      <c r="H174" s="41"/>
      <c r="I174" s="41"/>
      <c r="J174" s="41"/>
      <c r="K174" s="11">
        <f>SUBTOTAL(9,K172:K173)</f>
        <v>10100000</v>
      </c>
    </row>
    <row r="175" spans="1:11" ht="15" outlineLevel="2">
      <c r="A175" s="13" t="s">
        <v>628</v>
      </c>
      <c r="B175" s="6">
        <v>31</v>
      </c>
      <c r="C175" s="6">
        <v>66845</v>
      </c>
      <c r="D175" s="6" t="s">
        <v>629</v>
      </c>
      <c r="E175" s="7">
        <v>1169</v>
      </c>
      <c r="F175" s="7" t="s">
        <v>630</v>
      </c>
      <c r="G175" s="8" t="s">
        <v>15</v>
      </c>
      <c r="H175" s="13"/>
      <c r="I175" s="9" t="s">
        <v>631</v>
      </c>
      <c r="J175" s="14">
        <v>251320</v>
      </c>
      <c r="K175" s="11">
        <v>251320</v>
      </c>
    </row>
    <row r="176" spans="1:11" ht="15" outlineLevel="2">
      <c r="A176" s="4" t="s">
        <v>628</v>
      </c>
      <c r="B176" s="6" t="s">
        <v>632</v>
      </c>
      <c r="C176" s="6" t="s">
        <v>633</v>
      </c>
      <c r="D176" s="6" t="s">
        <v>634</v>
      </c>
      <c r="E176" s="7" t="s">
        <v>635</v>
      </c>
      <c r="F176" s="7" t="s">
        <v>636</v>
      </c>
      <c r="G176" s="8" t="s">
        <v>15</v>
      </c>
      <c r="I176" s="9" t="s">
        <v>637</v>
      </c>
      <c r="J176" s="10">
        <v>73126</v>
      </c>
      <c r="K176" s="11">
        <v>73126</v>
      </c>
    </row>
    <row r="177" spans="1:11" ht="15" outlineLevel="2">
      <c r="A177" s="4" t="s">
        <v>628</v>
      </c>
      <c r="B177" s="6" t="s">
        <v>632</v>
      </c>
      <c r="C177" s="6" t="s">
        <v>633</v>
      </c>
      <c r="D177" s="6" t="s">
        <v>638</v>
      </c>
      <c r="E177" s="7" t="s">
        <v>639</v>
      </c>
      <c r="F177" s="7" t="s">
        <v>640</v>
      </c>
      <c r="G177" s="8" t="s">
        <v>15</v>
      </c>
      <c r="I177" s="9" t="s">
        <v>641</v>
      </c>
      <c r="J177" s="10">
        <v>146859</v>
      </c>
      <c r="K177" s="11">
        <v>146859</v>
      </c>
    </row>
    <row r="178" spans="1:11" ht="15" outlineLevel="2">
      <c r="A178" s="4" t="s">
        <v>628</v>
      </c>
      <c r="B178" s="6" t="s">
        <v>632</v>
      </c>
      <c r="C178" s="6" t="s">
        <v>642</v>
      </c>
      <c r="D178" s="6" t="s">
        <v>643</v>
      </c>
      <c r="E178" s="7" t="s">
        <v>644</v>
      </c>
      <c r="F178" s="7" t="s">
        <v>645</v>
      </c>
      <c r="G178" s="8" t="s">
        <v>15</v>
      </c>
      <c r="I178" s="9" t="s">
        <v>646</v>
      </c>
      <c r="J178" s="10">
        <v>126770</v>
      </c>
      <c r="K178" s="11">
        <v>126770</v>
      </c>
    </row>
    <row r="179" spans="1:11" ht="15" outlineLevel="1">
      <c r="A179" s="41" t="s">
        <v>647</v>
      </c>
      <c r="B179" s="41"/>
      <c r="C179" s="41"/>
      <c r="D179" s="41"/>
      <c r="E179" s="41"/>
      <c r="F179" s="41"/>
      <c r="G179" s="41"/>
      <c r="H179" s="41"/>
      <c r="I179" s="41"/>
      <c r="J179" s="41"/>
      <c r="K179" s="11">
        <f>SUBTOTAL(9,K175:K178)</f>
        <v>598075</v>
      </c>
    </row>
    <row r="180" spans="1:11" ht="15" outlineLevel="2">
      <c r="A180" s="4" t="s">
        <v>648</v>
      </c>
      <c r="B180" s="6" t="s">
        <v>649</v>
      </c>
      <c r="C180" s="6" t="s">
        <v>650</v>
      </c>
      <c r="D180" s="6" t="s">
        <v>651</v>
      </c>
      <c r="E180" s="7" t="s">
        <v>652</v>
      </c>
      <c r="F180" s="7" t="s">
        <v>653</v>
      </c>
      <c r="G180" s="8" t="s">
        <v>15</v>
      </c>
      <c r="I180" s="9" t="s">
        <v>654</v>
      </c>
      <c r="J180" s="10">
        <v>2513036</v>
      </c>
      <c r="K180" s="11">
        <v>2513036</v>
      </c>
    </row>
    <row r="181" spans="1:11" ht="15" outlineLevel="2">
      <c r="A181" s="4" t="s">
        <v>648</v>
      </c>
      <c r="B181" s="6" t="s">
        <v>649</v>
      </c>
      <c r="C181" s="6" t="s">
        <v>655</v>
      </c>
      <c r="D181" s="6" t="s">
        <v>656</v>
      </c>
      <c r="E181" s="7" t="s">
        <v>657</v>
      </c>
      <c r="F181" s="7" t="s">
        <v>658</v>
      </c>
      <c r="G181" s="8" t="s">
        <v>15</v>
      </c>
      <c r="I181" s="9" t="s">
        <v>659</v>
      </c>
      <c r="J181" s="10">
        <v>279285</v>
      </c>
      <c r="K181" s="11">
        <v>279285</v>
      </c>
    </row>
    <row r="182" spans="1:11" ht="15" outlineLevel="2">
      <c r="A182" s="4" t="s">
        <v>648</v>
      </c>
      <c r="B182" s="6" t="s">
        <v>649</v>
      </c>
      <c r="C182" s="6" t="s">
        <v>655</v>
      </c>
      <c r="D182" s="6" t="s">
        <v>660</v>
      </c>
      <c r="E182" s="7">
        <v>1323</v>
      </c>
      <c r="F182" s="7" t="s">
        <v>661</v>
      </c>
      <c r="G182" s="8" t="s">
        <v>15</v>
      </c>
      <c r="I182" s="6" t="s">
        <v>662</v>
      </c>
      <c r="J182" s="10">
        <v>71258</v>
      </c>
      <c r="K182" s="11">
        <v>71258</v>
      </c>
    </row>
    <row r="183" spans="1:13" s="39" customFormat="1" ht="15" outlineLevel="2">
      <c r="A183" s="22" t="s">
        <v>648</v>
      </c>
      <c r="B183" s="16" t="s">
        <v>649</v>
      </c>
      <c r="C183" s="17" t="s">
        <v>655</v>
      </c>
      <c r="D183" s="16" t="s">
        <v>663</v>
      </c>
      <c r="E183" s="17" t="s">
        <v>664</v>
      </c>
      <c r="F183" s="17"/>
      <c r="G183" s="18" t="s">
        <v>139</v>
      </c>
      <c r="H183" s="22" t="s">
        <v>665</v>
      </c>
      <c r="I183" s="19" t="s">
        <v>666</v>
      </c>
      <c r="J183" s="23">
        <v>500665</v>
      </c>
      <c r="K183" s="21"/>
      <c r="L183" s="37"/>
      <c r="M183" s="38"/>
    </row>
    <row r="184" spans="1:11" s="40" customFormat="1" ht="15" outlineLevel="2">
      <c r="A184" s="4" t="s">
        <v>648</v>
      </c>
      <c r="B184" s="6">
        <v>33</v>
      </c>
      <c r="C184" s="7" t="s">
        <v>655</v>
      </c>
      <c r="D184" s="7" t="s">
        <v>82</v>
      </c>
      <c r="E184" s="7"/>
      <c r="F184" s="7" t="s">
        <v>667</v>
      </c>
      <c r="G184" s="8"/>
      <c r="H184" s="4"/>
      <c r="I184" s="9" t="s">
        <v>665</v>
      </c>
      <c r="J184" s="10"/>
      <c r="K184" s="11">
        <v>500665</v>
      </c>
    </row>
    <row r="185" spans="1:11" ht="15" outlineLevel="2">
      <c r="A185" s="4" t="s">
        <v>648</v>
      </c>
      <c r="B185" s="6" t="s">
        <v>649</v>
      </c>
      <c r="C185" s="6" t="s">
        <v>668</v>
      </c>
      <c r="D185" s="6" t="s">
        <v>669</v>
      </c>
      <c r="E185" s="7" t="s">
        <v>670</v>
      </c>
      <c r="F185" s="7" t="s">
        <v>671</v>
      </c>
      <c r="G185" s="8" t="s">
        <v>15</v>
      </c>
      <c r="I185" s="9" t="s">
        <v>672</v>
      </c>
      <c r="J185" s="10">
        <v>27895</v>
      </c>
      <c r="K185" s="11">
        <v>27895</v>
      </c>
    </row>
    <row r="186" spans="1:11" ht="15" outlineLevel="2">
      <c r="A186" s="4" t="s">
        <v>648</v>
      </c>
      <c r="B186" s="6" t="s">
        <v>649</v>
      </c>
      <c r="C186" s="6" t="s">
        <v>668</v>
      </c>
      <c r="D186" s="6" t="s">
        <v>673</v>
      </c>
      <c r="E186" s="7" t="s">
        <v>674</v>
      </c>
      <c r="F186" s="7" t="s">
        <v>675</v>
      </c>
      <c r="G186" s="8" t="s">
        <v>15</v>
      </c>
      <c r="I186" s="9" t="s">
        <v>676</v>
      </c>
      <c r="J186" s="10">
        <v>170540</v>
      </c>
      <c r="K186" s="11">
        <v>170540</v>
      </c>
    </row>
    <row r="187" spans="1:11" ht="15" outlineLevel="1">
      <c r="A187" s="41" t="s">
        <v>677</v>
      </c>
      <c r="B187" s="41"/>
      <c r="C187" s="41"/>
      <c r="D187" s="41"/>
      <c r="E187" s="41"/>
      <c r="F187" s="41"/>
      <c r="G187" s="41"/>
      <c r="H187" s="41"/>
      <c r="I187" s="41"/>
      <c r="J187" s="41"/>
      <c r="K187" s="11">
        <f>SUBTOTAL(9,K180:K186)</f>
        <v>3562679</v>
      </c>
    </row>
    <row r="188" spans="1:11" ht="15" outlineLevel="2">
      <c r="A188" s="4" t="s">
        <v>678</v>
      </c>
      <c r="B188" s="6" t="s">
        <v>679</v>
      </c>
      <c r="C188" s="6" t="s">
        <v>680</v>
      </c>
      <c r="D188" s="6" t="s">
        <v>681</v>
      </c>
      <c r="E188" s="7" t="s">
        <v>682</v>
      </c>
      <c r="F188" s="7" t="s">
        <v>683</v>
      </c>
      <c r="G188" s="8" t="s">
        <v>15</v>
      </c>
      <c r="I188" s="9" t="s">
        <v>684</v>
      </c>
      <c r="J188" s="10">
        <v>194000</v>
      </c>
      <c r="K188" s="11">
        <v>194000</v>
      </c>
    </row>
    <row r="189" spans="1:11" ht="15" outlineLevel="2">
      <c r="A189" s="4" t="s">
        <v>678</v>
      </c>
      <c r="B189" s="6">
        <v>34</v>
      </c>
      <c r="C189" s="6">
        <v>67439</v>
      </c>
      <c r="D189" s="6" t="s">
        <v>685</v>
      </c>
      <c r="E189" s="7">
        <v>1273</v>
      </c>
      <c r="F189" s="7" t="s">
        <v>686</v>
      </c>
      <c r="G189" s="8" t="s">
        <v>15</v>
      </c>
      <c r="I189" s="9" t="s">
        <v>687</v>
      </c>
      <c r="J189" s="10">
        <v>45000</v>
      </c>
      <c r="K189" s="11">
        <v>45000</v>
      </c>
    </row>
    <row r="190" spans="1:11" s="22" customFormat="1" ht="15" outlineLevel="2">
      <c r="A190" s="22" t="s">
        <v>678</v>
      </c>
      <c r="B190" s="16" t="s">
        <v>679</v>
      </c>
      <c r="C190" s="17" t="s">
        <v>688</v>
      </c>
      <c r="D190" s="16" t="s">
        <v>689</v>
      </c>
      <c r="E190" s="17" t="s">
        <v>690</v>
      </c>
      <c r="F190" s="17"/>
      <c r="G190" s="18" t="s">
        <v>139</v>
      </c>
      <c r="H190" s="22" t="s">
        <v>691</v>
      </c>
      <c r="I190" s="19" t="s">
        <v>692</v>
      </c>
      <c r="J190" s="23">
        <v>255483</v>
      </c>
      <c r="K190" s="21"/>
    </row>
    <row r="191" spans="1:11" s="22" customFormat="1" ht="15" outlineLevel="2">
      <c r="A191" s="22" t="s">
        <v>678</v>
      </c>
      <c r="B191" s="17">
        <v>34</v>
      </c>
      <c r="C191" s="17" t="s">
        <v>688</v>
      </c>
      <c r="D191" s="16" t="s">
        <v>693</v>
      </c>
      <c r="E191" s="17">
        <v>1305</v>
      </c>
      <c r="F191" s="17"/>
      <c r="G191" s="18" t="s">
        <v>139</v>
      </c>
      <c r="H191" s="22" t="s">
        <v>691</v>
      </c>
      <c r="I191" s="19" t="s">
        <v>694</v>
      </c>
      <c r="J191" s="23">
        <v>80584</v>
      </c>
      <c r="K191" s="21"/>
    </row>
    <row r="192" spans="1:11" s="22" customFormat="1" ht="15" outlineLevel="2">
      <c r="A192" s="22" t="s">
        <v>678</v>
      </c>
      <c r="B192" s="16" t="s">
        <v>679</v>
      </c>
      <c r="C192" s="17" t="s">
        <v>688</v>
      </c>
      <c r="D192" s="16" t="s">
        <v>695</v>
      </c>
      <c r="E192" s="17" t="s">
        <v>696</v>
      </c>
      <c r="F192" s="17"/>
      <c r="G192" s="18" t="s">
        <v>139</v>
      </c>
      <c r="H192" s="22" t="s">
        <v>691</v>
      </c>
      <c r="I192" s="19" t="s">
        <v>697</v>
      </c>
      <c r="J192" s="23">
        <v>129853</v>
      </c>
      <c r="K192" s="21"/>
    </row>
    <row r="193" spans="1:11" ht="15" outlineLevel="2">
      <c r="A193" s="4" t="s">
        <v>678</v>
      </c>
      <c r="B193" s="6">
        <v>34</v>
      </c>
      <c r="C193" s="7" t="s">
        <v>688</v>
      </c>
      <c r="D193" s="7" t="s">
        <v>82</v>
      </c>
      <c r="E193" s="7"/>
      <c r="F193" s="7" t="s">
        <v>698</v>
      </c>
      <c r="G193" s="8"/>
      <c r="I193" s="9" t="s">
        <v>691</v>
      </c>
      <c r="K193" s="11">
        <v>465920</v>
      </c>
    </row>
    <row r="194" spans="1:11" ht="15" outlineLevel="1">
      <c r="A194" s="41" t="s">
        <v>699</v>
      </c>
      <c r="B194" s="41"/>
      <c r="C194" s="41"/>
      <c r="D194" s="41"/>
      <c r="E194" s="41"/>
      <c r="F194" s="41"/>
      <c r="G194" s="41"/>
      <c r="H194" s="41"/>
      <c r="I194" s="41"/>
      <c r="J194" s="41"/>
      <c r="K194" s="11">
        <f>SUBTOTAL(9,K188:K193)</f>
        <v>704920</v>
      </c>
    </row>
    <row r="195" spans="1:11" ht="15" outlineLevel="2">
      <c r="A195" s="4" t="s">
        <v>700</v>
      </c>
      <c r="B195" s="6" t="s">
        <v>701</v>
      </c>
      <c r="C195" s="6" t="s">
        <v>702</v>
      </c>
      <c r="D195" s="6" t="s">
        <v>703</v>
      </c>
      <c r="E195" s="7" t="s">
        <v>704</v>
      </c>
      <c r="F195" s="7" t="s">
        <v>705</v>
      </c>
      <c r="G195" s="8" t="s">
        <v>15</v>
      </c>
      <c r="I195" s="9" t="s">
        <v>706</v>
      </c>
      <c r="J195" s="10">
        <v>125323</v>
      </c>
      <c r="K195" s="11">
        <v>125323</v>
      </c>
    </row>
    <row r="196" spans="1:11" ht="15" outlineLevel="2">
      <c r="A196" s="4" t="s">
        <v>700</v>
      </c>
      <c r="B196" s="6" t="s">
        <v>701</v>
      </c>
      <c r="C196" s="6" t="s">
        <v>702</v>
      </c>
      <c r="D196" s="6" t="s">
        <v>707</v>
      </c>
      <c r="E196" s="7" t="s">
        <v>708</v>
      </c>
      <c r="F196" s="7" t="s">
        <v>709</v>
      </c>
      <c r="G196" s="8" t="s">
        <v>15</v>
      </c>
      <c r="I196" s="9" t="s">
        <v>710</v>
      </c>
      <c r="J196" s="10">
        <v>81236</v>
      </c>
      <c r="K196" s="11">
        <v>81236</v>
      </c>
    </row>
    <row r="197" spans="1:11" ht="15" outlineLevel="2">
      <c r="A197" s="4" t="s">
        <v>700</v>
      </c>
      <c r="B197" s="6" t="s">
        <v>701</v>
      </c>
      <c r="C197" s="6" t="s">
        <v>711</v>
      </c>
      <c r="D197" s="6" t="s">
        <v>712</v>
      </c>
      <c r="E197" s="7" t="s">
        <v>713</v>
      </c>
      <c r="F197" s="7" t="s">
        <v>714</v>
      </c>
      <c r="G197" s="8" t="s">
        <v>15</v>
      </c>
      <c r="I197" s="9" t="s">
        <v>715</v>
      </c>
      <c r="J197" s="10">
        <v>581357</v>
      </c>
      <c r="K197" s="11">
        <v>581357</v>
      </c>
    </row>
    <row r="198" spans="1:11" ht="15" outlineLevel="1">
      <c r="A198" s="41" t="s">
        <v>716</v>
      </c>
      <c r="B198" s="41"/>
      <c r="C198" s="41"/>
      <c r="D198" s="41"/>
      <c r="E198" s="41"/>
      <c r="F198" s="41"/>
      <c r="G198" s="41"/>
      <c r="H198" s="41"/>
      <c r="I198" s="41"/>
      <c r="J198" s="41"/>
      <c r="K198" s="11">
        <f>SUBTOTAL(9,K195:K197)</f>
        <v>787916</v>
      </c>
    </row>
    <row r="199" spans="1:11" ht="15" outlineLevel="2">
      <c r="A199" s="4" t="s">
        <v>717</v>
      </c>
      <c r="B199" s="6" t="s">
        <v>718</v>
      </c>
      <c r="C199" s="6" t="s">
        <v>719</v>
      </c>
      <c r="D199" s="6" t="s">
        <v>720</v>
      </c>
      <c r="E199" s="7" t="s">
        <v>721</v>
      </c>
      <c r="F199" s="7" t="s">
        <v>722</v>
      </c>
      <c r="G199" s="8" t="s">
        <v>15</v>
      </c>
      <c r="I199" s="9" t="s">
        <v>723</v>
      </c>
      <c r="J199" s="10">
        <v>400176</v>
      </c>
      <c r="K199" s="11">
        <v>400176</v>
      </c>
    </row>
    <row r="200" spans="1:11" ht="15" outlineLevel="2">
      <c r="A200" s="4" t="s">
        <v>717</v>
      </c>
      <c r="B200" s="6" t="s">
        <v>718</v>
      </c>
      <c r="C200" s="6" t="s">
        <v>724</v>
      </c>
      <c r="D200" s="6" t="s">
        <v>725</v>
      </c>
      <c r="E200" s="7" t="s">
        <v>726</v>
      </c>
      <c r="F200" s="7" t="s">
        <v>727</v>
      </c>
      <c r="G200" s="8" t="s">
        <v>15</v>
      </c>
      <c r="I200" s="9" t="s">
        <v>728</v>
      </c>
      <c r="J200" s="10">
        <v>241814</v>
      </c>
      <c r="K200" s="11">
        <v>241814</v>
      </c>
    </row>
    <row r="201" spans="1:11" ht="15" outlineLevel="2">
      <c r="A201" s="4" t="s">
        <v>717</v>
      </c>
      <c r="B201" s="6" t="s">
        <v>718</v>
      </c>
      <c r="C201" s="6" t="s">
        <v>729</v>
      </c>
      <c r="D201" s="6" t="s">
        <v>730</v>
      </c>
      <c r="E201" s="7" t="s">
        <v>731</v>
      </c>
      <c r="F201" s="7" t="s">
        <v>732</v>
      </c>
      <c r="G201" s="8" t="s">
        <v>15</v>
      </c>
      <c r="I201" s="9" t="s">
        <v>733</v>
      </c>
      <c r="J201" s="10">
        <v>29661</v>
      </c>
      <c r="K201" s="11">
        <v>29661</v>
      </c>
    </row>
    <row r="202" spans="1:11" ht="15" outlineLevel="2">
      <c r="A202" s="4" t="s">
        <v>717</v>
      </c>
      <c r="B202" s="6">
        <v>37</v>
      </c>
      <c r="C202" s="6">
        <v>68338</v>
      </c>
      <c r="D202" s="6" t="s">
        <v>734</v>
      </c>
      <c r="E202" s="7">
        <v>1279</v>
      </c>
      <c r="F202" s="7" t="s">
        <v>735</v>
      </c>
      <c r="G202" s="8" t="s">
        <v>15</v>
      </c>
      <c r="I202" s="9" t="s">
        <v>736</v>
      </c>
      <c r="J202" s="10">
        <v>94502</v>
      </c>
      <c r="K202" s="11">
        <v>94502</v>
      </c>
    </row>
    <row r="203" spans="1:11" ht="15" outlineLevel="2">
      <c r="A203" s="4" t="s">
        <v>717</v>
      </c>
      <c r="B203" s="6">
        <v>37</v>
      </c>
      <c r="C203" s="6">
        <v>68338</v>
      </c>
      <c r="D203" s="6" t="s">
        <v>737</v>
      </c>
      <c r="E203" s="7" t="s">
        <v>738</v>
      </c>
      <c r="F203" s="7" t="s">
        <v>739</v>
      </c>
      <c r="G203" s="8" t="s">
        <v>15</v>
      </c>
      <c r="I203" s="9" t="s">
        <v>740</v>
      </c>
      <c r="J203" s="10">
        <v>26149</v>
      </c>
      <c r="K203" s="11">
        <v>26149</v>
      </c>
    </row>
    <row r="204" spans="1:11" ht="15" outlineLevel="2">
      <c r="A204" s="4" t="s">
        <v>717</v>
      </c>
      <c r="B204" s="6" t="s">
        <v>718</v>
      </c>
      <c r="C204" s="6" t="s">
        <v>741</v>
      </c>
      <c r="D204" s="6" t="s">
        <v>742</v>
      </c>
      <c r="E204" s="7" t="s">
        <v>743</v>
      </c>
      <c r="F204" s="7" t="s">
        <v>744</v>
      </c>
      <c r="G204" s="8" t="s">
        <v>15</v>
      </c>
      <c r="I204" s="9" t="s">
        <v>745</v>
      </c>
      <c r="J204" s="10">
        <v>101000</v>
      </c>
      <c r="K204" s="11">
        <v>101000</v>
      </c>
    </row>
    <row r="205" spans="1:11" ht="15" outlineLevel="2">
      <c r="A205" s="4" t="s">
        <v>717</v>
      </c>
      <c r="B205" s="6" t="s">
        <v>718</v>
      </c>
      <c r="C205" s="6" t="s">
        <v>746</v>
      </c>
      <c r="D205" s="6" t="s">
        <v>747</v>
      </c>
      <c r="E205" s="7" t="s">
        <v>748</v>
      </c>
      <c r="F205" s="7" t="s">
        <v>749</v>
      </c>
      <c r="G205" s="8" t="s">
        <v>15</v>
      </c>
      <c r="I205" s="9" t="s">
        <v>750</v>
      </c>
      <c r="J205" s="10">
        <v>140455</v>
      </c>
      <c r="K205" s="11">
        <v>140455</v>
      </c>
    </row>
    <row r="206" spans="1:11" ht="15" outlineLevel="1">
      <c r="A206" s="41" t="s">
        <v>751</v>
      </c>
      <c r="B206" s="41"/>
      <c r="C206" s="41"/>
      <c r="D206" s="41"/>
      <c r="E206" s="41"/>
      <c r="F206" s="41"/>
      <c r="G206" s="41"/>
      <c r="H206" s="41"/>
      <c r="I206" s="41"/>
      <c r="J206" s="41"/>
      <c r="K206" s="11">
        <f>SUBTOTAL(9,K199:K205)</f>
        <v>1033757</v>
      </c>
    </row>
    <row r="207" spans="1:11" ht="15" outlineLevel="2">
      <c r="A207" s="4" t="s">
        <v>752</v>
      </c>
      <c r="B207" s="6" t="s">
        <v>753</v>
      </c>
      <c r="C207" s="6" t="s">
        <v>754</v>
      </c>
      <c r="D207" s="6" t="s">
        <v>755</v>
      </c>
      <c r="E207" s="7" t="s">
        <v>756</v>
      </c>
      <c r="F207" s="7" t="s">
        <v>757</v>
      </c>
      <c r="G207" s="8" t="s">
        <v>15</v>
      </c>
      <c r="I207" s="9" t="s">
        <v>758</v>
      </c>
      <c r="J207" s="10">
        <v>390975</v>
      </c>
      <c r="K207" s="11">
        <v>390975</v>
      </c>
    </row>
    <row r="208" spans="1:11" ht="15" outlineLevel="2">
      <c r="A208" s="4" t="s">
        <v>752</v>
      </c>
      <c r="B208" s="6" t="s">
        <v>753</v>
      </c>
      <c r="C208" s="6" t="s">
        <v>759</v>
      </c>
      <c r="D208" s="6" t="s">
        <v>760</v>
      </c>
      <c r="E208" s="7" t="s">
        <v>761</v>
      </c>
      <c r="F208" s="7" t="s">
        <v>762</v>
      </c>
      <c r="G208" s="8" t="s">
        <v>15</v>
      </c>
      <c r="I208" s="9" t="s">
        <v>763</v>
      </c>
      <c r="J208" s="10">
        <v>186254</v>
      </c>
      <c r="K208" s="11">
        <v>186254</v>
      </c>
    </row>
    <row r="209" spans="1:11" ht="15" outlineLevel="2">
      <c r="A209" s="4" t="s">
        <v>752</v>
      </c>
      <c r="B209" s="6" t="s">
        <v>753</v>
      </c>
      <c r="C209" s="6" t="s">
        <v>759</v>
      </c>
      <c r="D209" s="6" t="s">
        <v>764</v>
      </c>
      <c r="E209" s="7" t="s">
        <v>765</v>
      </c>
      <c r="F209" s="7" t="s">
        <v>766</v>
      </c>
      <c r="G209" s="8" t="s">
        <v>15</v>
      </c>
      <c r="I209" s="9" t="s">
        <v>767</v>
      </c>
      <c r="J209" s="10">
        <v>204248</v>
      </c>
      <c r="K209" s="11">
        <v>204248</v>
      </c>
    </row>
    <row r="210" spans="1:11" ht="15" outlineLevel="1">
      <c r="A210" s="41" t="s">
        <v>768</v>
      </c>
      <c r="B210" s="41"/>
      <c r="C210" s="41"/>
      <c r="D210" s="41"/>
      <c r="E210" s="41"/>
      <c r="F210" s="41"/>
      <c r="G210" s="41"/>
      <c r="H210" s="41"/>
      <c r="I210" s="41"/>
      <c r="J210" s="41"/>
      <c r="K210" s="11">
        <f>SUBTOTAL(9,K207:K209)</f>
        <v>781477</v>
      </c>
    </row>
    <row r="211" spans="1:11" s="22" customFormat="1" ht="15" outlineLevel="2">
      <c r="A211" s="22" t="s">
        <v>769</v>
      </c>
      <c r="B211" s="16">
        <v>42</v>
      </c>
      <c r="C211" s="17" t="s">
        <v>770</v>
      </c>
      <c r="D211" s="16" t="s">
        <v>771</v>
      </c>
      <c r="E211" s="17">
        <v>1319</v>
      </c>
      <c r="F211" s="17"/>
      <c r="G211" s="18" t="s">
        <v>139</v>
      </c>
      <c r="H211" s="22" t="s">
        <v>772</v>
      </c>
      <c r="I211" s="19" t="s">
        <v>773</v>
      </c>
      <c r="J211" s="23">
        <v>138529</v>
      </c>
      <c r="K211" s="21"/>
    </row>
    <row r="212" spans="1:11" ht="15" outlineLevel="2">
      <c r="A212" s="4" t="s">
        <v>769</v>
      </c>
      <c r="B212" s="6">
        <v>42</v>
      </c>
      <c r="C212" s="7" t="s">
        <v>770</v>
      </c>
      <c r="D212" s="7" t="s">
        <v>82</v>
      </c>
      <c r="E212" s="7"/>
      <c r="F212" s="7" t="s">
        <v>774</v>
      </c>
      <c r="G212" s="8"/>
      <c r="I212" s="9" t="s">
        <v>772</v>
      </c>
      <c r="K212" s="11">
        <v>138529</v>
      </c>
    </row>
    <row r="213" spans="1:11" ht="15" outlineLevel="1">
      <c r="A213" s="41" t="s">
        <v>775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11">
        <f>SUBTOTAL(9,K211:K212)</f>
        <v>138529</v>
      </c>
    </row>
    <row r="214" spans="1:11" ht="15" outlineLevel="2">
      <c r="A214" s="4" t="s">
        <v>776</v>
      </c>
      <c r="B214" s="6" t="s">
        <v>777</v>
      </c>
      <c r="C214" s="6" t="s">
        <v>778</v>
      </c>
      <c r="D214" s="6" t="s">
        <v>779</v>
      </c>
      <c r="E214" s="7" t="s">
        <v>780</v>
      </c>
      <c r="F214" s="7" t="s">
        <v>781</v>
      </c>
      <c r="G214" s="8" t="s">
        <v>15</v>
      </c>
      <c r="I214" s="9" t="s">
        <v>782</v>
      </c>
      <c r="J214" s="10">
        <v>141006</v>
      </c>
      <c r="K214" s="11">
        <v>141006</v>
      </c>
    </row>
    <row r="215" spans="1:11" ht="15" outlineLevel="2">
      <c r="A215" s="4" t="s">
        <v>776</v>
      </c>
      <c r="B215" s="6" t="s">
        <v>777</v>
      </c>
      <c r="C215" s="6" t="s">
        <v>778</v>
      </c>
      <c r="D215" s="6" t="s">
        <v>783</v>
      </c>
      <c r="E215" s="7" t="s">
        <v>784</v>
      </c>
      <c r="F215" s="7" t="s">
        <v>785</v>
      </c>
      <c r="G215" s="8" t="s">
        <v>15</v>
      </c>
      <c r="I215" s="9" t="s">
        <v>786</v>
      </c>
      <c r="J215" s="10">
        <v>207697</v>
      </c>
      <c r="K215" s="11">
        <v>207697</v>
      </c>
    </row>
    <row r="216" spans="1:11" ht="15" outlineLevel="1">
      <c r="A216" s="41" t="s">
        <v>787</v>
      </c>
      <c r="B216" s="41"/>
      <c r="C216" s="41"/>
      <c r="D216" s="41"/>
      <c r="E216" s="41"/>
      <c r="F216" s="41"/>
      <c r="G216" s="41"/>
      <c r="H216" s="41"/>
      <c r="I216" s="41"/>
      <c r="J216" s="41"/>
      <c r="K216" s="11">
        <f>SUBTOTAL(9,K214:K215)</f>
        <v>348703</v>
      </c>
    </row>
    <row r="217" spans="1:11" ht="15" outlineLevel="2">
      <c r="A217" s="4" t="s">
        <v>788</v>
      </c>
      <c r="B217" s="6" t="s">
        <v>789</v>
      </c>
      <c r="C217" s="6" t="s">
        <v>790</v>
      </c>
      <c r="D217" s="6" t="s">
        <v>791</v>
      </c>
      <c r="E217" s="7" t="s">
        <v>792</v>
      </c>
      <c r="F217" s="7" t="s">
        <v>793</v>
      </c>
      <c r="G217" s="8" t="s">
        <v>15</v>
      </c>
      <c r="I217" s="9" t="s">
        <v>794</v>
      </c>
      <c r="J217" s="10">
        <v>182286</v>
      </c>
      <c r="K217" s="11">
        <v>182286</v>
      </c>
    </row>
    <row r="218" spans="1:11" ht="15" outlineLevel="1">
      <c r="A218" s="41" t="s">
        <v>795</v>
      </c>
      <c r="B218" s="41"/>
      <c r="C218" s="41"/>
      <c r="D218" s="41"/>
      <c r="E218" s="41"/>
      <c r="F218" s="41"/>
      <c r="G218" s="41"/>
      <c r="H218" s="41"/>
      <c r="I218" s="41"/>
      <c r="J218" s="41"/>
      <c r="K218" s="11">
        <f>SUBTOTAL(9,K217:K217)</f>
        <v>182286</v>
      </c>
    </row>
    <row r="219" spans="1:11" ht="15" outlineLevel="2">
      <c r="A219" s="4" t="s">
        <v>796</v>
      </c>
      <c r="B219" s="6" t="s">
        <v>797</v>
      </c>
      <c r="C219" s="6" t="s">
        <v>798</v>
      </c>
      <c r="D219" s="7" t="s">
        <v>82</v>
      </c>
      <c r="E219" s="6" t="s">
        <v>126</v>
      </c>
      <c r="F219" s="6">
        <v>7388</v>
      </c>
      <c r="G219" s="8" t="s">
        <v>126</v>
      </c>
      <c r="I219" s="9" t="s">
        <v>799</v>
      </c>
      <c r="J219" s="10">
        <v>1370000</v>
      </c>
      <c r="K219" s="11">
        <v>1370000</v>
      </c>
    </row>
    <row r="220" spans="1:11" ht="15" outlineLevel="2">
      <c r="A220" s="4" t="s">
        <v>796</v>
      </c>
      <c r="B220" s="25">
        <v>49</v>
      </c>
      <c r="C220" s="25">
        <v>73882</v>
      </c>
      <c r="D220" s="6" t="s">
        <v>800</v>
      </c>
      <c r="E220" s="26">
        <v>1281</v>
      </c>
      <c r="F220" s="26" t="s">
        <v>801</v>
      </c>
      <c r="G220" s="8" t="s">
        <v>15</v>
      </c>
      <c r="I220" s="4" t="s">
        <v>802</v>
      </c>
      <c r="J220" s="10">
        <v>24215</v>
      </c>
      <c r="K220" s="11">
        <v>24215</v>
      </c>
    </row>
    <row r="221" spans="1:11" ht="15" outlineLevel="2">
      <c r="A221" s="4" t="s">
        <v>796</v>
      </c>
      <c r="B221" s="6">
        <v>49</v>
      </c>
      <c r="C221" s="6">
        <v>75358</v>
      </c>
      <c r="D221" s="6" t="s">
        <v>803</v>
      </c>
      <c r="E221" s="7" t="s">
        <v>804</v>
      </c>
      <c r="F221" s="7" t="s">
        <v>805</v>
      </c>
      <c r="G221" s="8" t="s">
        <v>15</v>
      </c>
      <c r="I221" s="9" t="s">
        <v>806</v>
      </c>
      <c r="J221" s="10">
        <v>40420</v>
      </c>
      <c r="K221" s="11">
        <v>40420</v>
      </c>
    </row>
    <row r="222" spans="1:11" ht="15" outlineLevel="1">
      <c r="A222" s="41" t="s">
        <v>807</v>
      </c>
      <c r="B222" s="41"/>
      <c r="C222" s="41"/>
      <c r="D222" s="41"/>
      <c r="E222" s="41"/>
      <c r="F222" s="41"/>
      <c r="G222" s="41"/>
      <c r="H222" s="41"/>
      <c r="I222" s="41"/>
      <c r="J222" s="41"/>
      <c r="K222" s="11">
        <f>SUBTOTAL(9,K219:K221)</f>
        <v>1434635</v>
      </c>
    </row>
    <row r="223" spans="1:11" ht="15" outlineLevel="2">
      <c r="A223" s="4" t="s">
        <v>808</v>
      </c>
      <c r="B223" s="6" t="s">
        <v>809</v>
      </c>
      <c r="C223" s="6" t="s">
        <v>810</v>
      </c>
      <c r="D223" s="6" t="s">
        <v>811</v>
      </c>
      <c r="E223" s="7" t="s">
        <v>812</v>
      </c>
      <c r="F223" s="7" t="s">
        <v>813</v>
      </c>
      <c r="G223" s="8" t="s">
        <v>15</v>
      </c>
      <c r="I223" s="9" t="s">
        <v>814</v>
      </c>
      <c r="J223" s="10">
        <v>180428</v>
      </c>
      <c r="K223" s="11">
        <v>180428</v>
      </c>
    </row>
    <row r="224" spans="1:11" ht="15" outlineLevel="1">
      <c r="A224" s="41" t="s">
        <v>815</v>
      </c>
      <c r="B224" s="41"/>
      <c r="C224" s="41"/>
      <c r="D224" s="41"/>
      <c r="E224" s="41"/>
      <c r="F224" s="41"/>
      <c r="G224" s="41"/>
      <c r="H224" s="41"/>
      <c r="I224" s="41"/>
      <c r="J224" s="41"/>
      <c r="K224" s="11">
        <f>SUBTOTAL(9,K223:K223)</f>
        <v>180428</v>
      </c>
    </row>
    <row r="225" spans="1:11" ht="15" outlineLevel="2">
      <c r="A225" s="4" t="s">
        <v>816</v>
      </c>
      <c r="B225" s="6" t="s">
        <v>817</v>
      </c>
      <c r="C225" s="6" t="s">
        <v>818</v>
      </c>
      <c r="D225" s="6" t="s">
        <v>819</v>
      </c>
      <c r="E225" s="7" t="s">
        <v>820</v>
      </c>
      <c r="F225" s="7" t="s">
        <v>821</v>
      </c>
      <c r="G225" s="8" t="s">
        <v>15</v>
      </c>
      <c r="I225" s="9" t="s">
        <v>822</v>
      </c>
      <c r="J225" s="10">
        <v>78984</v>
      </c>
      <c r="K225" s="11">
        <v>78984</v>
      </c>
    </row>
    <row r="226" spans="1:11" ht="15" outlineLevel="1">
      <c r="A226" s="41" t="s">
        <v>823</v>
      </c>
      <c r="B226" s="41"/>
      <c r="C226" s="41"/>
      <c r="D226" s="41"/>
      <c r="E226" s="41"/>
      <c r="F226" s="41"/>
      <c r="G226" s="41"/>
      <c r="H226" s="41"/>
      <c r="I226" s="41"/>
      <c r="J226" s="41"/>
      <c r="K226" s="11">
        <f>SUBTOTAL(9,K225:K225)</f>
        <v>78984</v>
      </c>
    </row>
    <row r="227" spans="1:11" ht="15" outlineLevel="2">
      <c r="A227" s="4" t="s">
        <v>824</v>
      </c>
      <c r="B227" s="6" t="s">
        <v>825</v>
      </c>
      <c r="C227" s="6" t="s">
        <v>826</v>
      </c>
      <c r="D227" s="6" t="s">
        <v>827</v>
      </c>
      <c r="E227" s="7">
        <v>1307</v>
      </c>
      <c r="F227" s="7" t="s">
        <v>828</v>
      </c>
      <c r="G227" s="8" t="s">
        <v>15</v>
      </c>
      <c r="I227" s="9" t="s">
        <v>829</v>
      </c>
      <c r="J227" s="10">
        <v>49813</v>
      </c>
      <c r="K227" s="11">
        <v>49813</v>
      </c>
    </row>
    <row r="228" spans="1:11" ht="15" outlineLevel="2">
      <c r="A228" s="4" t="s">
        <v>824</v>
      </c>
      <c r="B228" s="6" t="s">
        <v>825</v>
      </c>
      <c r="C228" s="6" t="s">
        <v>830</v>
      </c>
      <c r="D228" s="6" t="s">
        <v>831</v>
      </c>
      <c r="E228" s="7" t="s">
        <v>832</v>
      </c>
      <c r="F228" s="7" t="s">
        <v>833</v>
      </c>
      <c r="G228" s="8" t="s">
        <v>15</v>
      </c>
      <c r="I228" s="9" t="s">
        <v>834</v>
      </c>
      <c r="J228" s="10">
        <v>78535</v>
      </c>
      <c r="K228" s="11">
        <v>78535</v>
      </c>
    </row>
    <row r="229" spans="1:11" ht="15" outlineLevel="1">
      <c r="A229" s="41" t="s">
        <v>835</v>
      </c>
      <c r="B229" s="41"/>
      <c r="C229" s="41"/>
      <c r="D229" s="41"/>
      <c r="E229" s="41"/>
      <c r="F229" s="41"/>
      <c r="G229" s="41"/>
      <c r="H229" s="41"/>
      <c r="I229" s="41"/>
      <c r="J229" s="41"/>
      <c r="K229" s="11">
        <f>SUBTOTAL(9,K227:K228)</f>
        <v>128348</v>
      </c>
    </row>
    <row r="230" spans="1:11" ht="15">
      <c r="A230" s="41" t="s">
        <v>842</v>
      </c>
      <c r="B230" s="41"/>
      <c r="C230" s="41"/>
      <c r="D230" s="41"/>
      <c r="E230" s="41"/>
      <c r="F230" s="41"/>
      <c r="G230" s="41"/>
      <c r="H230" s="41"/>
      <c r="I230" s="41"/>
      <c r="J230" s="41"/>
      <c r="K230" s="11">
        <f>SUBTOTAL(9,K4:K228)</f>
        <v>99963556</v>
      </c>
    </row>
    <row r="231" spans="1:11" s="13" customFormat="1" ht="15">
      <c r="A231" s="13" t="s">
        <v>843</v>
      </c>
      <c r="B231" s="27"/>
      <c r="C231" s="27"/>
      <c r="D231" s="27"/>
      <c r="E231" s="27"/>
      <c r="F231" s="27"/>
      <c r="G231" s="28"/>
      <c r="I231" s="28"/>
      <c r="J231" s="14"/>
      <c r="K231" s="29"/>
    </row>
    <row r="232" spans="1:11" s="32" customFormat="1" ht="15">
      <c r="A232" s="4" t="s">
        <v>844</v>
      </c>
      <c r="B232" s="30"/>
      <c r="C232" s="30"/>
      <c r="D232" s="30"/>
      <c r="E232" s="30"/>
      <c r="F232" s="30"/>
      <c r="G232" s="31"/>
      <c r="I232" s="33"/>
      <c r="J232" s="11"/>
      <c r="K232" s="11"/>
    </row>
    <row r="233" spans="1:11" s="32" customFormat="1" ht="15">
      <c r="A233" s="34" t="s">
        <v>845</v>
      </c>
      <c r="B233" s="30"/>
      <c r="C233" s="30"/>
      <c r="D233" s="30"/>
      <c r="E233" s="30"/>
      <c r="F233" s="30"/>
      <c r="G233" s="31"/>
      <c r="I233" s="33"/>
      <c r="J233" s="11"/>
      <c r="K233" s="11"/>
    </row>
    <row r="234" spans="2:11" s="32" customFormat="1" ht="15">
      <c r="B234" s="30"/>
      <c r="C234" s="30"/>
      <c r="D234" s="30"/>
      <c r="E234" s="30"/>
      <c r="F234" s="30"/>
      <c r="G234" s="31"/>
      <c r="I234" s="33"/>
      <c r="J234" s="11"/>
      <c r="K234" s="11"/>
    </row>
    <row r="235" spans="2:11" s="32" customFormat="1" ht="15">
      <c r="B235" s="30"/>
      <c r="C235" s="30"/>
      <c r="D235" s="30"/>
      <c r="E235" s="30"/>
      <c r="F235" s="30"/>
      <c r="G235" s="31"/>
      <c r="I235" s="33"/>
      <c r="J235" s="11"/>
      <c r="K235" s="11"/>
    </row>
  </sheetData>
  <sheetProtection/>
  <mergeCells count="31">
    <mergeCell ref="A161:J161"/>
    <mergeCell ref="A159:J159"/>
    <mergeCell ref="A213:J213"/>
    <mergeCell ref="A210:J210"/>
    <mergeCell ref="A206:J206"/>
    <mergeCell ref="A198:J198"/>
    <mergeCell ref="A164:J164"/>
    <mergeCell ref="A15:J15"/>
    <mergeCell ref="A13:J13"/>
    <mergeCell ref="A44:J44"/>
    <mergeCell ref="A42:J42"/>
    <mergeCell ref="A40:J40"/>
    <mergeCell ref="A36:J36"/>
    <mergeCell ref="A33:J33"/>
    <mergeCell ref="A30:J30"/>
    <mergeCell ref="A229:J229"/>
    <mergeCell ref="A226:J226"/>
    <mergeCell ref="A224:J224"/>
    <mergeCell ref="A222:J222"/>
    <mergeCell ref="A218:J218"/>
    <mergeCell ref="A216:J216"/>
    <mergeCell ref="A230:J230"/>
    <mergeCell ref="A28:J28"/>
    <mergeCell ref="A23:J23"/>
    <mergeCell ref="A19:J19"/>
    <mergeCell ref="A17:J17"/>
    <mergeCell ref="A194:J194"/>
    <mergeCell ref="A187:J187"/>
    <mergeCell ref="A179:J179"/>
    <mergeCell ref="A174:J174"/>
    <mergeCell ref="A171:J171"/>
  </mergeCells>
  <printOptions/>
  <pageMargins left="0.5" right="0.5" top="0.5" bottom="0.5" header="0.3" footer="0.25"/>
  <pageSetup fitToHeight="0" fitToWidth="1" horizontalDpi="600" verticalDpi="600" orientation="landscape" pageOrder="overThenDown" scale="67" r:id="rId1"/>
  <headerFooter alignWithMargins="0">
    <oddFooter>&amp;CPage &amp;P of &amp;N</oddFooter>
  </headerFooter>
  <ignoredErrors>
    <ignoredError sqref="A4:J2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Apportionment Schedule June Hardship, FY 1112 - Principal Apportionment (CA Dept of Education)</dc:title>
  <dc:subject>Summary of the June Deferral Exemption Hardship Apportionment for Fiscal Year 2011-12.</dc:subject>
  <dc:creator>EDearstyne</dc:creator>
  <cp:keywords/>
  <dc:description/>
  <cp:lastModifiedBy>Taylor Uda</cp:lastModifiedBy>
  <cp:lastPrinted>2014-08-15T18:59:49Z</cp:lastPrinted>
  <dcterms:created xsi:type="dcterms:W3CDTF">2012-06-04T22:06:42Z</dcterms:created>
  <dcterms:modified xsi:type="dcterms:W3CDTF">2023-01-18T16:42:08Z</dcterms:modified>
  <cp:category/>
  <cp:version/>
  <cp:contentType/>
  <cp:contentStatus/>
</cp:coreProperties>
</file>