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0" windowWidth="24435" windowHeight="11325" activeTab="0"/>
  </bookViews>
  <sheets>
    <sheet name="2013-14 Advance" sheetId="1" r:id="rId1"/>
  </sheets>
  <definedNames>
    <definedName name="_xlnm.Print_Titles" localSheetId="0">'2013-14 Advance'!$1:$2</definedName>
  </definedNames>
  <calcPr fullCalcOnLoad="1"/>
</workbook>
</file>

<file path=xl/sharedStrings.xml><?xml version="1.0" encoding="utf-8"?>
<sst xmlns="http://schemas.openxmlformats.org/spreadsheetml/2006/main" count="133" uniqueCount="133">
  <si>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</si>
  <si>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</si>
  <si>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</si>
  <si>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</si>
  <si>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</si>
  <si>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</si>
  <si>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</si>
  <si>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</si>
  <si>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</si>
  <si>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</si>
  <si>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</si>
  <si>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</si>
  <si>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</si>
  <si>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</si>
  <si>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</si>
  <si>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</si>
  <si>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</si>
  <si>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</si>
  <si>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</si>
  <si>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</si>
  <si>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</si>
  <si>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</si>
  <si>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</si>
  <si>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</si>
  <si>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</si>
  <si>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</si>
  <si>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</si>
  <si>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</si>
  <si>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</si>
  <si>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</si>
  <si>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</si>
  <si>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</si>
  <si>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</si>
  <si>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</si>
  <si>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</si>
  <si>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</si>
  <si>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</si>
  <si>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</si>
  <si>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</si>
  <si>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</si>
  <si>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</si>
  <si>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</si>
  <si>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</si>
  <si>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</si>
  <si>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</si>
  <si>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</si>
  <si>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</si>
  <si>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</si>
  <si>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</si>
  <si>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</si>
  <si>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</si>
  <si>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</si>
  <si>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</si>
  <si>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</si>
  <si>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</si>
  <si>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</si>
  <si>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</si>
  <si>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</si>
  <si>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County Code</t>
  </si>
  <si>
    <t>County Name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</si>
  <si>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</si>
  <si>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</si>
  <si>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</si>
  <si>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</si>
  <si>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</si>
  <si>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</si>
  <si>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</si>
  <si>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</si>
  <si>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</si>
  <si>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</si>
  <si>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</si>
  <si>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</si>
  <si>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</si>
  <si>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</si>
  <si>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</si>
  <si>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</si>
  <si>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</si>
  <si>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</si>
  <si>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</si>
  <si>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</si>
  <si>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</si>
  <si>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</si>
  <si>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</si>
  <si>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</si>
  <si>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</si>
  <si>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</si>
  <si>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</si>
  <si>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</si>
  <si>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</si>
  <si>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</si>
  <si>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</si>
  <si>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</si>
  <si>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</si>
  <si>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</si>
  <si>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</si>
  <si>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</si>
  <si>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</si>
  <si>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</si>
  <si>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</si>
  <si>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</si>
  <si>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</si>
  <si>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</si>
  <si>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</si>
  <si>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</si>
  <si>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</si>
  <si>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</si>
  <si>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</si>
  <si>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</si>
  <si>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</si>
  <si>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</si>
  <si>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</si>
  <si>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</si>
  <si>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</si>
  <si>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</si>
  <si>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</si>
  <si>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</si>
  <si>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</si>
  <si>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</si>
  <si>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School Fiscal Services Division</t>
  </si>
  <si>
    <t>Advance Principal Apportionment Amount</t>
  </si>
  <si>
    <t>California Department of Education</t>
  </si>
  <si>
    <t>July 2013</t>
  </si>
  <si>
    <t>July 
Payment</t>
  </si>
  <si>
    <t>August 
Payment</t>
  </si>
  <si>
    <t>September 
Payment</t>
  </si>
  <si>
    <t>October 
Payment</t>
  </si>
  <si>
    <t>November 
Payment</t>
  </si>
  <si>
    <t>December 
Payment</t>
  </si>
  <si>
    <t>January 
Payment</t>
  </si>
  <si>
    <t>Total Advance 
Payments</t>
  </si>
  <si>
    <t>Prepared by:</t>
  </si>
  <si>
    <t>STATE TOTALS</t>
  </si>
  <si>
    <r>
      <t>CALIFORNIA DEPARTMENT OF EDUCATION
Certification of the 2013</t>
    </r>
    <r>
      <rPr>
        <b/>
        <sz val="12"/>
        <color indexed="8"/>
        <rFont val="Calibri"/>
        <family val="2"/>
      </rPr>
      <t>–</t>
    </r>
    <r>
      <rPr>
        <b/>
        <sz val="12"/>
        <color indexed="8"/>
        <rFont val="Arial"/>
        <family val="2"/>
      </rPr>
      <t>14 Advance Principal Apportionment
Monthly Payment Schedule By County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</si>
</sst>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1" fontId="39" fillId="0" borderId="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1" fontId="39" fillId="0" borderId="0" xfId="0" applyNumberFormat="1" applyFont="1" applyBorder="1" applyAlignment="1">
      <alignment wrapText="1"/>
    </xf>
    <xf numFmtId="41" fontId="40" fillId="0" borderId="0" xfId="57" applyNumberFormat="1" applyFont="1" applyFill="1" applyBorder="1" applyAlignment="1" applyProtection="1">
      <alignment horizontal="center" vertical="center" wrapText="1"/>
      <protection/>
    </xf>
    <xf numFmtId="41" fontId="40" fillId="0" borderId="0" xfId="57" applyNumberFormat="1" applyFont="1" applyFill="1" applyBorder="1" applyAlignment="1" applyProtection="1">
      <alignment vertical="center" wrapText="1"/>
      <protection/>
    </xf>
    <xf numFmtId="5" fontId="40" fillId="0" borderId="0" xfId="44" applyNumberFormat="1" applyFont="1" applyFill="1" applyBorder="1" applyAlignment="1" applyProtection="1">
      <alignment wrapText="1"/>
      <protection/>
    </xf>
    <xf numFmtId="41" fontId="40" fillId="0" borderId="0" xfId="44" applyNumberFormat="1" applyFont="1" applyFill="1" applyBorder="1" applyAlignment="1" applyProtection="1">
      <alignment horizontal="right" wrapText="1"/>
      <protection/>
    </xf>
    <xf numFmtId="41" fontId="39" fillId="0" borderId="0" xfId="0" applyNumberFormat="1" applyFont="1" applyBorder="1" applyAlignment="1">
      <alignment horizontal="center"/>
    </xf>
    <xf numFmtId="41" fontId="41" fillId="0" borderId="0" xfId="0" applyNumberFormat="1" applyFont="1" applyBorder="1" applyAlignment="1">
      <alignment horizontal="right"/>
    </xf>
    <xf numFmtId="5" fontId="42" fillId="0" borderId="0" xfId="44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2" fontId="39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1" fontId="41" fillId="0" borderId="0" xfId="0" applyNumberFormat="1" applyFont="1" applyBorder="1" applyAlignment="1">
      <alignment horizontal="centerContinuous" vertical="center" wrapText="1"/>
    </xf>
    <xf numFmtId="41" fontId="41" fillId="0" borderId="0" xfId="0" applyNumberFormat="1" applyFont="1" applyBorder="1" applyAlignment="1">
      <alignment horizontal="centerContinuous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7109375" style="8" customWidth="1"/>
    <col min="2" max="2" width="20.28125" style="1" bestFit="1" customWidth="1"/>
    <col min="3" max="3" width="19.28125" style="14" bestFit="1" customWidth="1"/>
    <col min="4" max="6" width="18.00390625" style="14" bestFit="1" customWidth="1"/>
    <col min="7" max="7" width="18.00390625" style="14" customWidth="1"/>
    <col min="8" max="10" width="18.00390625" style="14" bestFit="1" customWidth="1"/>
    <col min="11" max="11" width="19.28125" style="14" bestFit="1" customWidth="1"/>
    <col min="12" max="16384" width="9.140625" style="1" customWidth="1"/>
  </cols>
  <sheetData>
    <row r="1" spans="1:11" ht="65.25" customHeight="1">
      <c r="A1" s="17" t="s">
        <v>132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" customFormat="1" ht="63">
      <c r="A2" s="2" t="s">
        <v>58</v>
      </c>
      <c r="B2" s="2" t="s">
        <v>59</v>
      </c>
      <c r="C2" s="2" t="s">
        <v>119</v>
      </c>
      <c r="D2" s="2" t="s">
        <v>122</v>
      </c>
      <c r="E2" s="2" t="s">
        <v>123</v>
      </c>
      <c r="F2" s="2" t="s">
        <v>124</v>
      </c>
      <c r="G2" s="2" t="s">
        <v>125</v>
      </c>
      <c r="H2" s="2" t="s">
        <v>126</v>
      </c>
      <c r="I2" s="2" t="s">
        <v>127</v>
      </c>
      <c r="J2" s="2" t="s">
        <v>128</v>
      </c>
      <c r="K2" s="2" t="s">
        <v>129</v>
      </c>
    </row>
    <row r="3" spans="1:11" ht="15">
      <c r="A3" s="4" t="s">
        <v>0</v>
      </c>
      <c r="B3" s="5" t="s">
        <v>60</v>
      </c>
      <c r="C3" s="6">
        <v>880635132</v>
      </c>
      <c r="D3" s="6">
        <v>44031758</v>
      </c>
      <c r="E3" s="6">
        <v>44031758</v>
      </c>
      <c r="F3" s="6">
        <v>79257160</v>
      </c>
      <c r="G3" s="6">
        <v>79257160</v>
      </c>
      <c r="H3" s="6">
        <v>79257160</v>
      </c>
      <c r="I3" s="6">
        <v>79257160</v>
      </c>
      <c r="J3" s="6">
        <v>79257160</v>
      </c>
      <c r="K3" s="6">
        <v>484349316</v>
      </c>
    </row>
    <row r="4" spans="1:11" ht="15">
      <c r="A4" s="4" t="s">
        <v>1</v>
      </c>
      <c r="B4" s="5" t="s">
        <v>61</v>
      </c>
      <c r="C4" s="7">
        <v>1083066</v>
      </c>
      <c r="D4" s="7">
        <v>102093</v>
      </c>
      <c r="E4" s="7">
        <v>102093</v>
      </c>
      <c r="F4" s="7">
        <v>126240</v>
      </c>
      <c r="G4" s="7">
        <v>126240</v>
      </c>
      <c r="H4" s="7">
        <v>54331</v>
      </c>
      <c r="I4" s="7">
        <v>54331</v>
      </c>
      <c r="J4" s="7">
        <v>83094</v>
      </c>
      <c r="K4" s="7">
        <v>648422</v>
      </c>
    </row>
    <row r="5" spans="1:11" ht="15">
      <c r="A5" s="4" t="s">
        <v>2</v>
      </c>
      <c r="B5" s="5" t="s">
        <v>62</v>
      </c>
      <c r="C5" s="7">
        <v>6761453</v>
      </c>
      <c r="D5" s="7">
        <v>606657</v>
      </c>
      <c r="E5" s="7">
        <v>606657</v>
      </c>
      <c r="F5" s="7">
        <v>769682</v>
      </c>
      <c r="G5" s="7">
        <v>769682</v>
      </c>
      <c r="H5" s="7">
        <v>366805</v>
      </c>
      <c r="I5" s="7">
        <v>366805</v>
      </c>
      <c r="J5" s="7">
        <v>527956</v>
      </c>
      <c r="K5" s="7">
        <v>4014244</v>
      </c>
    </row>
    <row r="6" spans="1:11" ht="15">
      <c r="A6" s="4" t="s">
        <v>3</v>
      </c>
      <c r="B6" s="5" t="s">
        <v>63</v>
      </c>
      <c r="C6" s="7">
        <v>137005259</v>
      </c>
      <c r="D6" s="7">
        <v>8667242</v>
      </c>
      <c r="E6" s="7">
        <v>8667242</v>
      </c>
      <c r="F6" s="7">
        <v>13420662</v>
      </c>
      <c r="G6" s="7">
        <v>13420662</v>
      </c>
      <c r="H6" s="7">
        <v>10695191</v>
      </c>
      <c r="I6" s="7">
        <v>10695191</v>
      </c>
      <c r="J6" s="7">
        <v>11785379</v>
      </c>
      <c r="K6" s="7">
        <v>77351569</v>
      </c>
    </row>
    <row r="7" spans="1:11" ht="15">
      <c r="A7" s="4" t="s">
        <v>4</v>
      </c>
      <c r="B7" s="5" t="s">
        <v>64</v>
      </c>
      <c r="C7" s="7">
        <v>14533233</v>
      </c>
      <c r="D7" s="7">
        <v>1522803</v>
      </c>
      <c r="E7" s="7">
        <v>1522803</v>
      </c>
      <c r="F7" s="7">
        <v>1785676</v>
      </c>
      <c r="G7" s="7">
        <v>1785676</v>
      </c>
      <c r="H7" s="7">
        <v>591464</v>
      </c>
      <c r="I7" s="7">
        <v>591464</v>
      </c>
      <c r="J7" s="7">
        <v>1069149</v>
      </c>
      <c r="K7" s="7">
        <v>8869035</v>
      </c>
    </row>
    <row r="8" spans="1:11" ht="15">
      <c r="A8" s="4" t="s">
        <v>5</v>
      </c>
      <c r="B8" s="5" t="s">
        <v>65</v>
      </c>
      <c r="C8" s="7">
        <v>20087287</v>
      </c>
      <c r="D8" s="7">
        <v>2674122</v>
      </c>
      <c r="E8" s="7">
        <v>2674122</v>
      </c>
      <c r="F8" s="7">
        <v>2809711</v>
      </c>
      <c r="G8" s="7">
        <v>2809711</v>
      </c>
      <c r="H8" s="7">
        <v>305075</v>
      </c>
      <c r="I8" s="7">
        <v>305075</v>
      </c>
      <c r="J8" s="7">
        <v>1306929</v>
      </c>
      <c r="K8" s="7">
        <v>12884745</v>
      </c>
    </row>
    <row r="9" spans="1:11" ht="15">
      <c r="A9" s="4" t="s">
        <v>6</v>
      </c>
      <c r="B9" s="5" t="s">
        <v>66</v>
      </c>
      <c r="C9" s="7">
        <v>556078557</v>
      </c>
      <c r="D9" s="7">
        <v>27803929</v>
      </c>
      <c r="E9" s="7">
        <v>27803929</v>
      </c>
      <c r="F9" s="7">
        <v>50047070</v>
      </c>
      <c r="G9" s="7">
        <v>50047070</v>
      </c>
      <c r="H9" s="7">
        <v>50047070</v>
      </c>
      <c r="I9" s="7">
        <v>50047070</v>
      </c>
      <c r="J9" s="7">
        <v>50047070</v>
      </c>
      <c r="K9" s="7">
        <v>305843208</v>
      </c>
    </row>
    <row r="10" spans="1:11" ht="15">
      <c r="A10" s="4" t="s">
        <v>7</v>
      </c>
      <c r="B10" s="5" t="s">
        <v>67</v>
      </c>
      <c r="C10" s="7">
        <v>18675115</v>
      </c>
      <c r="D10" s="7">
        <v>2215987</v>
      </c>
      <c r="E10" s="7">
        <v>2215987</v>
      </c>
      <c r="F10" s="7">
        <v>2450100</v>
      </c>
      <c r="G10" s="7">
        <v>2450100</v>
      </c>
      <c r="H10" s="7">
        <v>526753</v>
      </c>
      <c r="I10" s="7">
        <v>526753</v>
      </c>
      <c r="J10" s="7">
        <v>1296092</v>
      </c>
      <c r="K10" s="7">
        <v>11681772</v>
      </c>
    </row>
    <row r="11" spans="1:11" ht="15">
      <c r="A11" s="4" t="s">
        <v>8</v>
      </c>
      <c r="B11" s="5" t="s">
        <v>68</v>
      </c>
      <c r="C11" s="7">
        <v>123704376</v>
      </c>
      <c r="D11" s="7">
        <v>7196585</v>
      </c>
      <c r="E11" s="7">
        <v>7224162</v>
      </c>
      <c r="F11" s="7">
        <v>11767791</v>
      </c>
      <c r="G11" s="7">
        <v>11740214</v>
      </c>
      <c r="H11" s="7">
        <v>10223165</v>
      </c>
      <c r="I11" s="7">
        <v>10223165</v>
      </c>
      <c r="J11" s="7">
        <v>10829985</v>
      </c>
      <c r="K11" s="7">
        <v>69205067</v>
      </c>
    </row>
    <row r="12" spans="1:11" ht="15">
      <c r="A12" s="4" t="s">
        <v>9</v>
      </c>
      <c r="B12" s="5" t="s">
        <v>69</v>
      </c>
      <c r="C12" s="7">
        <v>1031046964</v>
      </c>
      <c r="D12" s="7">
        <v>56335737</v>
      </c>
      <c r="E12" s="7">
        <v>56365543</v>
      </c>
      <c r="F12" s="7">
        <v>95694066</v>
      </c>
      <c r="G12" s="7">
        <v>95664260</v>
      </c>
      <c r="H12" s="7">
        <v>88489176</v>
      </c>
      <c r="I12" s="7">
        <v>88489176</v>
      </c>
      <c r="J12" s="7">
        <v>91359209</v>
      </c>
      <c r="K12" s="7">
        <v>572397167</v>
      </c>
    </row>
    <row r="13" spans="1:11" ht="15">
      <c r="A13" s="4" t="s">
        <v>10</v>
      </c>
      <c r="B13" s="5" t="s">
        <v>70</v>
      </c>
      <c r="C13" s="7">
        <v>28551799</v>
      </c>
      <c r="D13" s="7">
        <v>2054271</v>
      </c>
      <c r="E13" s="7">
        <v>2054271</v>
      </c>
      <c r="F13" s="7">
        <v>2945670</v>
      </c>
      <c r="G13" s="7">
        <v>2945670</v>
      </c>
      <c r="H13" s="7">
        <v>2005649</v>
      </c>
      <c r="I13" s="7">
        <v>2005649</v>
      </c>
      <c r="J13" s="7">
        <v>2381658</v>
      </c>
      <c r="K13" s="7">
        <v>16392838</v>
      </c>
    </row>
    <row r="14" spans="1:11" ht="15">
      <c r="A14" s="4" t="s">
        <v>11</v>
      </c>
      <c r="B14" s="5" t="s">
        <v>71</v>
      </c>
      <c r="C14" s="7">
        <v>82745571</v>
      </c>
      <c r="D14" s="7">
        <v>7662848</v>
      </c>
      <c r="E14" s="7">
        <v>7795522</v>
      </c>
      <c r="F14" s="7">
        <v>9695116</v>
      </c>
      <c r="G14" s="7">
        <v>9562442</v>
      </c>
      <c r="H14" s="7">
        <v>4274091</v>
      </c>
      <c r="I14" s="7">
        <v>4274091</v>
      </c>
      <c r="J14" s="7">
        <v>6389431</v>
      </c>
      <c r="K14" s="7">
        <v>49653541</v>
      </c>
    </row>
    <row r="15" spans="1:11" ht="15">
      <c r="A15" s="4" t="s">
        <v>12</v>
      </c>
      <c r="B15" s="5" t="s">
        <v>72</v>
      </c>
      <c r="C15" s="7">
        <v>202267962</v>
      </c>
      <c r="D15" s="7">
        <v>10176629</v>
      </c>
      <c r="E15" s="7">
        <v>10176629</v>
      </c>
      <c r="F15" s="7">
        <v>18242056</v>
      </c>
      <c r="G15" s="7">
        <v>18242056</v>
      </c>
      <c r="H15" s="7">
        <v>18147210</v>
      </c>
      <c r="I15" s="7">
        <v>18147210</v>
      </c>
      <c r="J15" s="7">
        <v>18185148</v>
      </c>
      <c r="K15" s="7">
        <v>111316938</v>
      </c>
    </row>
    <row r="16" spans="1:11" ht="15">
      <c r="A16" s="4" t="s">
        <v>13</v>
      </c>
      <c r="B16" s="5" t="s">
        <v>73</v>
      </c>
      <c r="C16" s="7">
        <v>16882380</v>
      </c>
      <c r="D16" s="7">
        <v>1324766</v>
      </c>
      <c r="E16" s="7">
        <v>1324766</v>
      </c>
      <c r="F16" s="7">
        <v>1807802</v>
      </c>
      <c r="G16" s="7">
        <v>1807802</v>
      </c>
      <c r="H16" s="7">
        <v>1086830</v>
      </c>
      <c r="I16" s="7">
        <v>1086830</v>
      </c>
      <c r="J16" s="7">
        <v>1375220</v>
      </c>
      <c r="K16" s="7">
        <v>9814016</v>
      </c>
    </row>
    <row r="17" spans="1:11" ht="15">
      <c r="A17" s="4" t="s">
        <v>14</v>
      </c>
      <c r="B17" s="5" t="s">
        <v>74</v>
      </c>
      <c r="C17" s="7">
        <v>877159998</v>
      </c>
      <c r="D17" s="7">
        <v>51327221</v>
      </c>
      <c r="E17" s="7">
        <v>51351706</v>
      </c>
      <c r="F17" s="7">
        <v>83450419</v>
      </c>
      <c r="G17" s="7">
        <v>83425934</v>
      </c>
      <c r="H17" s="7">
        <v>72222098</v>
      </c>
      <c r="I17" s="7">
        <v>72222098</v>
      </c>
      <c r="J17" s="7">
        <v>76703632</v>
      </c>
      <c r="K17" s="7">
        <v>490703108</v>
      </c>
    </row>
    <row r="18" spans="1:11" ht="15">
      <c r="A18" s="4" t="s">
        <v>15</v>
      </c>
      <c r="B18" s="5" t="s">
        <v>75</v>
      </c>
      <c r="C18" s="7">
        <v>159414130</v>
      </c>
      <c r="D18" s="7">
        <v>7970706</v>
      </c>
      <c r="E18" s="7">
        <v>7970706</v>
      </c>
      <c r="F18" s="7">
        <v>14347272</v>
      </c>
      <c r="G18" s="7">
        <v>14347272</v>
      </c>
      <c r="H18" s="7">
        <v>14347272</v>
      </c>
      <c r="I18" s="7">
        <v>14347272</v>
      </c>
      <c r="J18" s="7">
        <v>14347272</v>
      </c>
      <c r="K18" s="7">
        <v>87677772</v>
      </c>
    </row>
    <row r="19" spans="1:11" ht="15">
      <c r="A19" s="4" t="s">
        <v>16</v>
      </c>
      <c r="B19" s="5" t="s">
        <v>76</v>
      </c>
      <c r="C19" s="7">
        <v>36335564</v>
      </c>
      <c r="D19" s="7">
        <v>2245537</v>
      </c>
      <c r="E19" s="7">
        <v>2245537</v>
      </c>
      <c r="F19" s="7">
        <v>3527456</v>
      </c>
      <c r="G19" s="7">
        <v>3527456</v>
      </c>
      <c r="H19" s="7">
        <v>2884318</v>
      </c>
      <c r="I19" s="7">
        <v>2884318</v>
      </c>
      <c r="J19" s="7">
        <v>3141573</v>
      </c>
      <c r="K19" s="7">
        <v>20456195</v>
      </c>
    </row>
    <row r="20" spans="1:11" ht="15">
      <c r="A20" s="4" t="s">
        <v>17</v>
      </c>
      <c r="B20" s="5" t="s">
        <v>77</v>
      </c>
      <c r="C20" s="7">
        <v>23139915</v>
      </c>
      <c r="D20" s="7">
        <v>1777519</v>
      </c>
      <c r="E20" s="7">
        <v>1777519</v>
      </c>
      <c r="F20" s="7">
        <v>2454905</v>
      </c>
      <c r="G20" s="7">
        <v>2454905</v>
      </c>
      <c r="H20" s="7">
        <v>1524122</v>
      </c>
      <c r="I20" s="7">
        <v>1524122</v>
      </c>
      <c r="J20" s="7">
        <v>1896435</v>
      </c>
      <c r="K20" s="7">
        <v>13409527</v>
      </c>
    </row>
    <row r="21" spans="1:11" ht="15">
      <c r="A21" s="4" t="s">
        <v>18</v>
      </c>
      <c r="B21" s="5" t="s">
        <v>78</v>
      </c>
      <c r="C21" s="7">
        <v>8275775536</v>
      </c>
      <c r="D21" s="7">
        <v>413788789</v>
      </c>
      <c r="E21" s="7">
        <v>413788789</v>
      </c>
      <c r="F21" s="7">
        <v>744819798</v>
      </c>
      <c r="G21" s="7">
        <v>744819798</v>
      </c>
      <c r="H21" s="7">
        <v>744819798</v>
      </c>
      <c r="I21" s="7">
        <v>744819798</v>
      </c>
      <c r="J21" s="7">
        <v>744819798</v>
      </c>
      <c r="K21" s="7">
        <v>4551676568</v>
      </c>
    </row>
    <row r="22" spans="1:11" ht="15">
      <c r="A22" s="4" t="s">
        <v>19</v>
      </c>
      <c r="B22" s="5" t="s">
        <v>79</v>
      </c>
      <c r="C22" s="7">
        <v>145573781</v>
      </c>
      <c r="D22" s="7">
        <v>9020112</v>
      </c>
      <c r="E22" s="7">
        <v>9020112</v>
      </c>
      <c r="F22" s="7">
        <v>14146495</v>
      </c>
      <c r="G22" s="7">
        <v>14146495</v>
      </c>
      <c r="H22" s="7">
        <v>11534362</v>
      </c>
      <c r="I22" s="7">
        <v>11534362</v>
      </c>
      <c r="J22" s="7">
        <v>12579215</v>
      </c>
      <c r="K22" s="7">
        <v>81981153</v>
      </c>
    </row>
    <row r="23" spans="1:11" ht="15">
      <c r="A23" s="4" t="s">
        <v>20</v>
      </c>
      <c r="B23" s="5" t="s">
        <v>80</v>
      </c>
      <c r="C23" s="7">
        <v>68266111</v>
      </c>
      <c r="D23" s="7">
        <v>4846264</v>
      </c>
      <c r="E23" s="7">
        <v>4846264</v>
      </c>
      <c r="F23" s="7">
        <v>7003726</v>
      </c>
      <c r="G23" s="7">
        <v>7003726</v>
      </c>
      <c r="H23" s="7">
        <v>4854287</v>
      </c>
      <c r="I23" s="7">
        <v>4854287</v>
      </c>
      <c r="J23" s="7">
        <v>5714062</v>
      </c>
      <c r="K23" s="7">
        <v>39122616</v>
      </c>
    </row>
    <row r="24" spans="1:11" ht="15">
      <c r="A24" s="4" t="s">
        <v>21</v>
      </c>
      <c r="B24" s="5" t="s">
        <v>81</v>
      </c>
      <c r="C24" s="7">
        <v>4252755</v>
      </c>
      <c r="D24" s="7">
        <v>511040</v>
      </c>
      <c r="E24" s="7">
        <v>511040</v>
      </c>
      <c r="F24" s="7">
        <v>561789</v>
      </c>
      <c r="G24" s="7">
        <v>561789</v>
      </c>
      <c r="H24" s="7">
        <v>114185</v>
      </c>
      <c r="I24" s="7">
        <v>114185</v>
      </c>
      <c r="J24" s="7">
        <v>293227</v>
      </c>
      <c r="K24" s="7">
        <v>2667255</v>
      </c>
    </row>
    <row r="25" spans="1:11" ht="15">
      <c r="A25" s="4" t="s">
        <v>22</v>
      </c>
      <c r="B25" s="5" t="s">
        <v>82</v>
      </c>
      <c r="C25" s="7">
        <v>61403403</v>
      </c>
      <c r="D25" s="7">
        <v>4087778</v>
      </c>
      <c r="E25" s="7">
        <v>4087778</v>
      </c>
      <c r="F25" s="7">
        <v>6136869</v>
      </c>
      <c r="G25" s="7">
        <v>6136869</v>
      </c>
      <c r="H25" s="7">
        <v>4610460</v>
      </c>
      <c r="I25" s="7">
        <v>4610460</v>
      </c>
      <c r="J25" s="7">
        <v>5221025</v>
      </c>
      <c r="K25" s="7">
        <v>34891239</v>
      </c>
    </row>
    <row r="26" spans="1:11" ht="15">
      <c r="A26" s="4" t="s">
        <v>23</v>
      </c>
      <c r="B26" s="5" t="s">
        <v>83</v>
      </c>
      <c r="C26" s="7">
        <v>295602895</v>
      </c>
      <c r="D26" s="7">
        <v>14780147</v>
      </c>
      <c r="E26" s="7">
        <v>14780147</v>
      </c>
      <c r="F26" s="7">
        <v>26604260</v>
      </c>
      <c r="G26" s="7">
        <v>26604260</v>
      </c>
      <c r="H26" s="7">
        <v>26604260</v>
      </c>
      <c r="I26" s="7">
        <v>26604260</v>
      </c>
      <c r="J26" s="7">
        <v>26604260</v>
      </c>
      <c r="K26" s="7">
        <v>162581594</v>
      </c>
    </row>
    <row r="27" spans="1:11" ht="15">
      <c r="A27" s="4" t="s">
        <v>24</v>
      </c>
      <c r="B27" s="5" t="s">
        <v>84</v>
      </c>
      <c r="C27" s="7">
        <v>9125610</v>
      </c>
      <c r="D27" s="7">
        <v>1043579</v>
      </c>
      <c r="E27" s="7">
        <v>1043579</v>
      </c>
      <c r="F27" s="7">
        <v>1173684</v>
      </c>
      <c r="G27" s="7">
        <v>1173684</v>
      </c>
      <c r="H27" s="7">
        <v>292736</v>
      </c>
      <c r="I27" s="7">
        <v>292736</v>
      </c>
      <c r="J27" s="7">
        <v>645115</v>
      </c>
      <c r="K27" s="7">
        <v>5665113</v>
      </c>
    </row>
    <row r="28" spans="1:11" ht="15">
      <c r="A28" s="4" t="s">
        <v>25</v>
      </c>
      <c r="B28" s="5" t="s">
        <v>85</v>
      </c>
      <c r="C28" s="7">
        <v>4166102</v>
      </c>
      <c r="D28" s="7">
        <v>349709</v>
      </c>
      <c r="E28" s="7">
        <v>349709</v>
      </c>
      <c r="F28" s="7">
        <v>459792</v>
      </c>
      <c r="G28" s="7">
        <v>459792</v>
      </c>
      <c r="H28" s="7">
        <v>247685</v>
      </c>
      <c r="I28" s="7">
        <v>247685</v>
      </c>
      <c r="J28" s="7">
        <v>332528</v>
      </c>
      <c r="K28" s="7">
        <v>2446900</v>
      </c>
    </row>
    <row r="29" spans="1:11" ht="15">
      <c r="A29" s="4" t="s">
        <v>26</v>
      </c>
      <c r="B29" s="5" t="s">
        <v>86</v>
      </c>
      <c r="C29" s="7">
        <v>309676993</v>
      </c>
      <c r="D29" s="7">
        <v>19280433</v>
      </c>
      <c r="E29" s="7">
        <v>19280433</v>
      </c>
      <c r="F29" s="7">
        <v>30148877</v>
      </c>
      <c r="G29" s="7">
        <v>30148877</v>
      </c>
      <c r="H29" s="7">
        <v>24454008</v>
      </c>
      <c r="I29" s="7">
        <v>24454008</v>
      </c>
      <c r="J29" s="7">
        <v>26731956</v>
      </c>
      <c r="K29" s="7">
        <v>174498592</v>
      </c>
    </row>
    <row r="30" spans="1:11" ht="15">
      <c r="A30" s="4" t="s">
        <v>27</v>
      </c>
      <c r="B30" s="5" t="s">
        <v>87</v>
      </c>
      <c r="C30" s="7">
        <v>31439577</v>
      </c>
      <c r="D30" s="7">
        <v>1703242</v>
      </c>
      <c r="E30" s="7">
        <v>1703242</v>
      </c>
      <c r="F30" s="7">
        <v>2908320</v>
      </c>
      <c r="G30" s="7">
        <v>2908320</v>
      </c>
      <c r="H30" s="7">
        <v>2711425</v>
      </c>
      <c r="I30" s="7">
        <v>2711425</v>
      </c>
      <c r="J30" s="7">
        <v>2790183</v>
      </c>
      <c r="K30" s="7">
        <v>17436157</v>
      </c>
    </row>
    <row r="31" spans="1:11" ht="15">
      <c r="A31" s="4" t="s">
        <v>28</v>
      </c>
      <c r="B31" s="5" t="s">
        <v>88</v>
      </c>
      <c r="C31" s="7">
        <v>36475977</v>
      </c>
      <c r="D31" s="7">
        <v>2733111</v>
      </c>
      <c r="E31" s="7">
        <v>2733111</v>
      </c>
      <c r="F31" s="7">
        <v>3828425</v>
      </c>
      <c r="G31" s="7">
        <v>3828425</v>
      </c>
      <c r="H31" s="7">
        <v>2464461</v>
      </c>
      <c r="I31" s="7">
        <v>2464461</v>
      </c>
      <c r="J31" s="7">
        <v>3010046</v>
      </c>
      <c r="K31" s="7">
        <v>21062040</v>
      </c>
    </row>
    <row r="32" spans="1:11" ht="15">
      <c r="A32" s="4" t="s">
        <v>29</v>
      </c>
      <c r="B32" s="5" t="s">
        <v>89</v>
      </c>
      <c r="C32" s="7">
        <v>1384975601</v>
      </c>
      <c r="D32" s="7">
        <v>71817270</v>
      </c>
      <c r="E32" s="7">
        <v>71817270</v>
      </c>
      <c r="F32" s="7">
        <v>126188894</v>
      </c>
      <c r="G32" s="7">
        <v>126188894</v>
      </c>
      <c r="H32" s="7">
        <v>122336164</v>
      </c>
      <c r="I32" s="7">
        <v>122336164</v>
      </c>
      <c r="J32" s="7">
        <v>123877256</v>
      </c>
      <c r="K32" s="7">
        <v>764561912</v>
      </c>
    </row>
    <row r="33" spans="1:11" ht="15">
      <c r="A33" s="4" t="s">
        <v>30</v>
      </c>
      <c r="B33" s="5" t="s">
        <v>90</v>
      </c>
      <c r="C33" s="7">
        <v>188094358</v>
      </c>
      <c r="D33" s="7">
        <v>9703418</v>
      </c>
      <c r="E33" s="7">
        <v>9703418</v>
      </c>
      <c r="F33" s="7">
        <v>17107710</v>
      </c>
      <c r="G33" s="7">
        <v>17107710</v>
      </c>
      <c r="H33" s="7">
        <v>16659663</v>
      </c>
      <c r="I33" s="7">
        <v>16659663</v>
      </c>
      <c r="J33" s="7">
        <v>16838882</v>
      </c>
      <c r="K33" s="7">
        <v>103780464</v>
      </c>
    </row>
    <row r="34" spans="1:11" ht="15">
      <c r="A34" s="4" t="s">
        <v>31</v>
      </c>
      <c r="B34" s="5" t="s">
        <v>91</v>
      </c>
      <c r="C34" s="7">
        <v>4575667</v>
      </c>
      <c r="D34" s="7">
        <v>508279</v>
      </c>
      <c r="E34" s="7">
        <v>927524</v>
      </c>
      <c r="F34" s="7">
        <v>998752</v>
      </c>
      <c r="G34" s="7">
        <v>579507</v>
      </c>
      <c r="H34" s="7">
        <v>160263</v>
      </c>
      <c r="I34" s="7">
        <v>160263</v>
      </c>
      <c r="J34" s="7">
        <v>327961</v>
      </c>
      <c r="K34" s="7">
        <v>3662549</v>
      </c>
    </row>
    <row r="35" spans="1:11" ht="15">
      <c r="A35" s="4" t="s">
        <v>32</v>
      </c>
      <c r="B35" s="5" t="s">
        <v>92</v>
      </c>
      <c r="C35" s="7">
        <v>1968731974</v>
      </c>
      <c r="D35" s="7">
        <v>110598410</v>
      </c>
      <c r="E35" s="7">
        <v>110598410</v>
      </c>
      <c r="F35" s="7">
        <v>184482962</v>
      </c>
      <c r="G35" s="7">
        <v>184482962</v>
      </c>
      <c r="H35" s="7">
        <v>166240252</v>
      </c>
      <c r="I35" s="7">
        <v>166240252</v>
      </c>
      <c r="J35" s="7">
        <v>173537336</v>
      </c>
      <c r="K35" s="7">
        <v>1096180584</v>
      </c>
    </row>
    <row r="36" spans="1:11" ht="15">
      <c r="A36" s="4" t="s">
        <v>33</v>
      </c>
      <c r="B36" s="5" t="s">
        <v>93</v>
      </c>
      <c r="C36" s="7">
        <v>1170512263</v>
      </c>
      <c r="D36" s="7">
        <v>58525613</v>
      </c>
      <c r="E36" s="7">
        <v>58525613</v>
      </c>
      <c r="F36" s="7">
        <v>105346106</v>
      </c>
      <c r="G36" s="7">
        <v>105346106</v>
      </c>
      <c r="H36" s="7">
        <v>105346106</v>
      </c>
      <c r="I36" s="7">
        <v>105346106</v>
      </c>
      <c r="J36" s="7">
        <v>105346106</v>
      </c>
      <c r="K36" s="7">
        <v>643781756</v>
      </c>
    </row>
    <row r="37" spans="1:11" ht="15">
      <c r="A37" s="4" t="s">
        <v>34</v>
      </c>
      <c r="B37" s="5" t="s">
        <v>94</v>
      </c>
      <c r="C37" s="7">
        <v>37318042</v>
      </c>
      <c r="D37" s="7">
        <v>2690050</v>
      </c>
      <c r="E37" s="7">
        <v>2690050</v>
      </c>
      <c r="F37" s="7">
        <v>3853113</v>
      </c>
      <c r="G37" s="7">
        <v>3853113</v>
      </c>
      <c r="H37" s="7">
        <v>2616892</v>
      </c>
      <c r="I37" s="7">
        <v>2616892</v>
      </c>
      <c r="J37" s="7">
        <v>3111380</v>
      </c>
      <c r="K37" s="7">
        <v>21431490</v>
      </c>
    </row>
    <row r="38" spans="1:11" ht="15">
      <c r="A38" s="4" t="s">
        <v>35</v>
      </c>
      <c r="B38" s="5" t="s">
        <v>95</v>
      </c>
      <c r="C38" s="7">
        <v>2215304151</v>
      </c>
      <c r="D38" s="7">
        <v>119807277</v>
      </c>
      <c r="E38" s="7">
        <v>120144137</v>
      </c>
      <c r="F38" s="7">
        <v>205139479</v>
      </c>
      <c r="G38" s="7">
        <v>204802619</v>
      </c>
      <c r="H38" s="7">
        <v>191239516</v>
      </c>
      <c r="I38" s="7">
        <v>191239516</v>
      </c>
      <c r="J38" s="7">
        <v>196664757</v>
      </c>
      <c r="K38" s="7">
        <v>1229037301</v>
      </c>
    </row>
    <row r="39" spans="1:11" ht="15">
      <c r="A39" s="4" t="s">
        <v>36</v>
      </c>
      <c r="B39" s="5" t="s">
        <v>96</v>
      </c>
      <c r="C39" s="7">
        <v>1650780010</v>
      </c>
      <c r="D39" s="7">
        <v>94090849</v>
      </c>
      <c r="E39" s="7">
        <v>94090849</v>
      </c>
      <c r="F39" s="7">
        <v>155501303</v>
      </c>
      <c r="G39" s="7">
        <v>155501303</v>
      </c>
      <c r="H39" s="7">
        <v>138173537</v>
      </c>
      <c r="I39" s="7">
        <v>138173537</v>
      </c>
      <c r="J39" s="7">
        <v>145104642</v>
      </c>
      <c r="K39" s="7">
        <v>920636020</v>
      </c>
    </row>
    <row r="40" spans="1:11" ht="15">
      <c r="A40" s="4" t="s">
        <v>37</v>
      </c>
      <c r="B40" s="5" t="s">
        <v>97</v>
      </c>
      <c r="C40" s="7">
        <v>152111324</v>
      </c>
      <c r="D40" s="7">
        <v>7605568</v>
      </c>
      <c r="E40" s="7">
        <v>7605568</v>
      </c>
      <c r="F40" s="7">
        <v>13690018</v>
      </c>
      <c r="G40" s="7">
        <v>13690018</v>
      </c>
      <c r="H40" s="7">
        <v>13690018</v>
      </c>
      <c r="I40" s="7">
        <v>13690018</v>
      </c>
      <c r="J40" s="7">
        <v>13690018</v>
      </c>
      <c r="K40" s="7">
        <v>83661226</v>
      </c>
    </row>
    <row r="41" spans="1:11" ht="15">
      <c r="A41" s="4" t="s">
        <v>38</v>
      </c>
      <c r="B41" s="5" t="s">
        <v>98</v>
      </c>
      <c r="C41" s="7">
        <v>697575168</v>
      </c>
      <c r="D41" s="7">
        <v>34878759</v>
      </c>
      <c r="E41" s="7">
        <v>34878759</v>
      </c>
      <c r="F41" s="7">
        <v>62781763</v>
      </c>
      <c r="G41" s="7">
        <v>62781763</v>
      </c>
      <c r="H41" s="7">
        <v>62781763</v>
      </c>
      <c r="I41" s="7">
        <v>62781763</v>
      </c>
      <c r="J41" s="7">
        <v>62781763</v>
      </c>
      <c r="K41" s="7">
        <v>383666333</v>
      </c>
    </row>
    <row r="42" spans="1:11" ht="15">
      <c r="A42" s="4" t="s">
        <v>39</v>
      </c>
      <c r="B42" s="5" t="s">
        <v>99</v>
      </c>
      <c r="C42" s="7">
        <v>54456920</v>
      </c>
      <c r="D42" s="7">
        <v>4085495</v>
      </c>
      <c r="E42" s="7">
        <v>4085495</v>
      </c>
      <c r="F42" s="7">
        <v>5718711</v>
      </c>
      <c r="G42" s="7">
        <v>5718711</v>
      </c>
      <c r="H42" s="7">
        <v>3674736</v>
      </c>
      <c r="I42" s="7">
        <v>3674736</v>
      </c>
      <c r="J42" s="7">
        <v>4492327</v>
      </c>
      <c r="K42" s="7">
        <v>31450211</v>
      </c>
    </row>
    <row r="43" spans="1:11" ht="15">
      <c r="A43" s="4" t="s">
        <v>40</v>
      </c>
      <c r="B43" s="5" t="s">
        <v>100</v>
      </c>
      <c r="C43" s="7">
        <v>205750370</v>
      </c>
      <c r="D43" s="7">
        <v>14876125</v>
      </c>
      <c r="E43" s="7">
        <v>14876125</v>
      </c>
      <c r="F43" s="7">
        <v>21270698</v>
      </c>
      <c r="G43" s="7">
        <v>21270698</v>
      </c>
      <c r="H43" s="7">
        <v>14387785</v>
      </c>
      <c r="I43" s="7">
        <v>14387785</v>
      </c>
      <c r="J43" s="7">
        <v>17140949</v>
      </c>
      <c r="K43" s="7">
        <v>118210165</v>
      </c>
    </row>
    <row r="44" spans="1:11" ht="15">
      <c r="A44" s="4" t="s">
        <v>41</v>
      </c>
      <c r="B44" s="5" t="s">
        <v>101</v>
      </c>
      <c r="C44" s="7">
        <v>193579375</v>
      </c>
      <c r="D44" s="7">
        <v>10122028</v>
      </c>
      <c r="E44" s="7">
        <v>10122028</v>
      </c>
      <c r="F44" s="7">
        <v>17687980</v>
      </c>
      <c r="G44" s="7">
        <v>17687980</v>
      </c>
      <c r="H44" s="7">
        <v>17023391</v>
      </c>
      <c r="I44" s="7">
        <v>17023391</v>
      </c>
      <c r="J44" s="7">
        <v>17289227</v>
      </c>
      <c r="K44" s="7">
        <v>106956025</v>
      </c>
    </row>
    <row r="45" spans="1:11" ht="15">
      <c r="A45" s="4" t="s">
        <v>42</v>
      </c>
      <c r="B45" s="5" t="s">
        <v>102</v>
      </c>
      <c r="C45" s="7">
        <v>581067130</v>
      </c>
      <c r="D45" s="7">
        <v>29802760</v>
      </c>
      <c r="E45" s="7">
        <v>29802760</v>
      </c>
      <c r="F45" s="7">
        <v>52745686</v>
      </c>
      <c r="G45" s="7">
        <v>52745686</v>
      </c>
      <c r="H45" s="7">
        <v>51621585</v>
      </c>
      <c r="I45" s="7">
        <v>51621585</v>
      </c>
      <c r="J45" s="7">
        <v>52071224</v>
      </c>
      <c r="K45" s="7">
        <v>320411286</v>
      </c>
    </row>
    <row r="46" spans="1:11" ht="15">
      <c r="A46" s="4" t="s">
        <v>43</v>
      </c>
      <c r="B46" s="5" t="s">
        <v>103</v>
      </c>
      <c r="C46" s="7">
        <v>135839255</v>
      </c>
      <c r="D46" s="7">
        <v>8427758</v>
      </c>
      <c r="E46" s="7">
        <v>8427758</v>
      </c>
      <c r="F46" s="7">
        <v>13207006</v>
      </c>
      <c r="G46" s="7">
        <v>13207006</v>
      </c>
      <c r="H46" s="7">
        <v>10753315</v>
      </c>
      <c r="I46" s="7">
        <v>10753315</v>
      </c>
      <c r="J46" s="7">
        <v>11734792</v>
      </c>
      <c r="K46" s="7">
        <v>76510950</v>
      </c>
    </row>
    <row r="47" spans="1:11" ht="15">
      <c r="A47" s="4" t="s">
        <v>44</v>
      </c>
      <c r="B47" s="5" t="s">
        <v>104</v>
      </c>
      <c r="C47" s="7">
        <v>118682250</v>
      </c>
      <c r="D47" s="7">
        <v>8815240</v>
      </c>
      <c r="E47" s="7">
        <v>8935881</v>
      </c>
      <c r="F47" s="7">
        <v>12530720</v>
      </c>
      <c r="G47" s="7">
        <v>12410079</v>
      </c>
      <c r="H47" s="7">
        <v>8088388</v>
      </c>
      <c r="I47" s="7">
        <v>8088388</v>
      </c>
      <c r="J47" s="7">
        <v>9817064</v>
      </c>
      <c r="K47" s="7">
        <v>68685760</v>
      </c>
    </row>
    <row r="48" spans="1:11" ht="15">
      <c r="A48" s="4" t="s">
        <v>45</v>
      </c>
      <c r="B48" s="5" t="s">
        <v>105</v>
      </c>
      <c r="C48" s="7">
        <v>2140355</v>
      </c>
      <c r="D48" s="7">
        <v>239624</v>
      </c>
      <c r="E48" s="7">
        <v>239624</v>
      </c>
      <c r="F48" s="7">
        <v>272196</v>
      </c>
      <c r="G48" s="7">
        <v>272196</v>
      </c>
      <c r="H48" s="7">
        <v>73286</v>
      </c>
      <c r="I48" s="7">
        <v>73286</v>
      </c>
      <c r="J48" s="7">
        <v>152850</v>
      </c>
      <c r="K48" s="7">
        <v>1323062</v>
      </c>
    </row>
    <row r="49" spans="1:11" ht="15">
      <c r="A49" s="4" t="s">
        <v>46</v>
      </c>
      <c r="B49" s="5" t="s">
        <v>106</v>
      </c>
      <c r="C49" s="7">
        <v>27157128</v>
      </c>
      <c r="D49" s="7">
        <v>2639947</v>
      </c>
      <c r="E49" s="7">
        <v>2834335</v>
      </c>
      <c r="F49" s="7">
        <v>3407782</v>
      </c>
      <c r="G49" s="7">
        <v>3213394</v>
      </c>
      <c r="H49" s="7">
        <v>1290259</v>
      </c>
      <c r="I49" s="7">
        <v>1290259</v>
      </c>
      <c r="J49" s="7">
        <v>2059514</v>
      </c>
      <c r="K49" s="7">
        <v>16735490</v>
      </c>
    </row>
    <row r="50" spans="1:11" ht="15">
      <c r="A50" s="4" t="s">
        <v>47</v>
      </c>
      <c r="B50" s="5" t="s">
        <v>107</v>
      </c>
      <c r="C50" s="7">
        <v>283569010</v>
      </c>
      <c r="D50" s="7">
        <v>14178451</v>
      </c>
      <c r="E50" s="7">
        <v>14178451</v>
      </c>
      <c r="F50" s="7">
        <v>25521212</v>
      </c>
      <c r="G50" s="7">
        <v>25521212</v>
      </c>
      <c r="H50" s="7">
        <v>25521212</v>
      </c>
      <c r="I50" s="7">
        <v>25521212</v>
      </c>
      <c r="J50" s="7">
        <v>25521212</v>
      </c>
      <c r="K50" s="7">
        <v>155962962</v>
      </c>
    </row>
    <row r="51" spans="1:11" ht="15">
      <c r="A51" s="4" t="s">
        <v>48</v>
      </c>
      <c r="B51" s="5" t="s">
        <v>108</v>
      </c>
      <c r="C51" s="7">
        <v>228082461</v>
      </c>
      <c r="D51" s="7">
        <v>12839215</v>
      </c>
      <c r="E51" s="7">
        <v>12839215</v>
      </c>
      <c r="F51" s="7">
        <v>21388480</v>
      </c>
      <c r="G51" s="7">
        <v>21388480</v>
      </c>
      <c r="H51" s="7">
        <v>19235842</v>
      </c>
      <c r="I51" s="7">
        <v>19235842</v>
      </c>
      <c r="J51" s="7">
        <v>20096897</v>
      </c>
      <c r="K51" s="7">
        <v>127023971</v>
      </c>
    </row>
    <row r="52" spans="1:11" ht="15">
      <c r="A52" s="4" t="s">
        <v>49</v>
      </c>
      <c r="B52" s="5" t="s">
        <v>109</v>
      </c>
      <c r="C52" s="7">
        <v>497672943</v>
      </c>
      <c r="D52" s="7">
        <v>32700354</v>
      </c>
      <c r="E52" s="7">
        <v>32700354</v>
      </c>
      <c r="F52" s="7">
        <v>49480589</v>
      </c>
      <c r="G52" s="7">
        <v>49480589</v>
      </c>
      <c r="H52" s="7">
        <v>37755525</v>
      </c>
      <c r="I52" s="7">
        <v>37755525</v>
      </c>
      <c r="J52" s="7">
        <v>42445552</v>
      </c>
      <c r="K52" s="7">
        <v>282318488</v>
      </c>
    </row>
    <row r="53" spans="1:11" ht="15">
      <c r="A53" s="4" t="s">
        <v>50</v>
      </c>
      <c r="B53" s="5" t="s">
        <v>110</v>
      </c>
      <c r="C53" s="7">
        <v>101458349</v>
      </c>
      <c r="D53" s="7">
        <v>5195738</v>
      </c>
      <c r="E53" s="7">
        <v>5195738</v>
      </c>
      <c r="F53" s="7">
        <v>9204946</v>
      </c>
      <c r="G53" s="7">
        <v>9204946</v>
      </c>
      <c r="H53" s="7">
        <v>9020716</v>
      </c>
      <c r="I53" s="7">
        <v>9020716</v>
      </c>
      <c r="J53" s="7">
        <v>9094408</v>
      </c>
      <c r="K53" s="7">
        <v>55937208</v>
      </c>
    </row>
    <row r="54" spans="1:11" ht="15">
      <c r="A54" s="4" t="s">
        <v>51</v>
      </c>
      <c r="B54" s="5" t="s">
        <v>111</v>
      </c>
      <c r="C54" s="7">
        <v>51887357</v>
      </c>
      <c r="D54" s="7">
        <v>3366967</v>
      </c>
      <c r="E54" s="7">
        <v>3366967</v>
      </c>
      <c r="F54" s="7">
        <v>5133422</v>
      </c>
      <c r="G54" s="7">
        <v>5133422</v>
      </c>
      <c r="H54" s="7">
        <v>3974522</v>
      </c>
      <c r="I54" s="7">
        <v>3974522</v>
      </c>
      <c r="J54" s="7">
        <v>4438082</v>
      </c>
      <c r="K54" s="7">
        <v>29387904</v>
      </c>
    </row>
    <row r="55" spans="1:11" ht="15">
      <c r="A55" s="4" t="s">
        <v>52</v>
      </c>
      <c r="B55" s="5" t="s">
        <v>112</v>
      </c>
      <c r="C55" s="7">
        <v>9846063</v>
      </c>
      <c r="D55" s="7">
        <v>1277831</v>
      </c>
      <c r="E55" s="7">
        <v>1277831</v>
      </c>
      <c r="F55" s="7">
        <v>1357463</v>
      </c>
      <c r="G55" s="7">
        <v>1357463</v>
      </c>
      <c r="H55" s="7">
        <v>179172</v>
      </c>
      <c r="I55" s="7">
        <v>179172</v>
      </c>
      <c r="J55" s="7">
        <v>650489</v>
      </c>
      <c r="K55" s="7">
        <v>6279421</v>
      </c>
    </row>
    <row r="56" spans="1:11" ht="15">
      <c r="A56" s="4" t="s">
        <v>53</v>
      </c>
      <c r="B56" s="5" t="s">
        <v>113</v>
      </c>
      <c r="C56" s="7">
        <v>561421803</v>
      </c>
      <c r="D56" s="7">
        <v>28071091</v>
      </c>
      <c r="E56" s="7">
        <v>28071091</v>
      </c>
      <c r="F56" s="7">
        <v>50527962</v>
      </c>
      <c r="G56" s="7">
        <v>50527962</v>
      </c>
      <c r="H56" s="7">
        <v>50527962</v>
      </c>
      <c r="I56" s="7">
        <v>50527962</v>
      </c>
      <c r="J56" s="7">
        <v>50527962</v>
      </c>
      <c r="K56" s="7">
        <v>308781992</v>
      </c>
    </row>
    <row r="57" spans="1:11" ht="15">
      <c r="A57" s="4" t="s">
        <v>54</v>
      </c>
      <c r="B57" s="5" t="s">
        <v>114</v>
      </c>
      <c r="C57" s="7">
        <v>22029105</v>
      </c>
      <c r="D57" s="7">
        <v>1730415</v>
      </c>
      <c r="E57" s="7">
        <v>1730415</v>
      </c>
      <c r="F57" s="7">
        <v>2359997</v>
      </c>
      <c r="G57" s="7">
        <v>2359997</v>
      </c>
      <c r="H57" s="7">
        <v>1416556</v>
      </c>
      <c r="I57" s="7">
        <v>1416556</v>
      </c>
      <c r="J57" s="7">
        <v>1793932</v>
      </c>
      <c r="K57" s="7">
        <v>12807868</v>
      </c>
    </row>
    <row r="58" spans="1:11" ht="15">
      <c r="A58" s="4" t="s">
        <v>55</v>
      </c>
      <c r="B58" s="5" t="s">
        <v>115</v>
      </c>
      <c r="C58" s="7">
        <v>542779509</v>
      </c>
      <c r="D58" s="7">
        <v>27138978</v>
      </c>
      <c r="E58" s="7">
        <v>27138978</v>
      </c>
      <c r="F58" s="7">
        <v>48850158</v>
      </c>
      <c r="G58" s="7">
        <v>48850158</v>
      </c>
      <c r="H58" s="7">
        <v>48850158</v>
      </c>
      <c r="I58" s="7">
        <v>48850158</v>
      </c>
      <c r="J58" s="7">
        <v>48850158</v>
      </c>
      <c r="K58" s="7">
        <v>298528746</v>
      </c>
    </row>
    <row r="59" spans="1:11" ht="15">
      <c r="A59" s="4" t="s">
        <v>56</v>
      </c>
      <c r="B59" s="5" t="s">
        <v>116</v>
      </c>
      <c r="C59" s="7">
        <v>121405616</v>
      </c>
      <c r="D59" s="7">
        <v>6070281</v>
      </c>
      <c r="E59" s="7">
        <v>6070281</v>
      </c>
      <c r="F59" s="7">
        <v>10926504</v>
      </c>
      <c r="G59" s="7">
        <v>10926504</v>
      </c>
      <c r="H59" s="7">
        <v>10926504</v>
      </c>
      <c r="I59" s="7">
        <v>10926504</v>
      </c>
      <c r="J59" s="7">
        <v>10926504</v>
      </c>
      <c r="K59" s="7">
        <v>66773082</v>
      </c>
    </row>
    <row r="60" spans="1:11" ht="15">
      <c r="A60" s="4" t="s">
        <v>57</v>
      </c>
      <c r="B60" s="5" t="s">
        <v>117</v>
      </c>
      <c r="C60" s="7">
        <v>68644303</v>
      </c>
      <c r="D60" s="7">
        <v>3432215</v>
      </c>
      <c r="E60" s="7">
        <v>3432215</v>
      </c>
      <c r="F60" s="7">
        <v>6177987</v>
      </c>
      <c r="G60" s="7">
        <v>6177987</v>
      </c>
      <c r="H60" s="7">
        <v>6177987</v>
      </c>
      <c r="I60" s="7">
        <v>6177987</v>
      </c>
      <c r="J60" s="7">
        <v>6177987</v>
      </c>
      <c r="K60" s="7">
        <v>37754365</v>
      </c>
    </row>
    <row r="61" spans="2:11" ht="15.75">
      <c r="B61" s="9" t="s">
        <v>131</v>
      </c>
      <c r="C61" s="10">
        <f>SUM(C3:C60)</f>
        <v>26735314361</v>
      </c>
      <c r="D61" s="10">
        <f aca="true" t="shared" si="0" ref="D61:K61">SUM(D3:D60)</f>
        <v>1433076620</v>
      </c>
      <c r="E61" s="10">
        <f t="shared" si="0"/>
        <v>1434362296</v>
      </c>
      <c r="F61" s="10">
        <f t="shared" si="0"/>
        <v>2465250488</v>
      </c>
      <c r="G61" s="10">
        <f t="shared" si="0"/>
        <v>2463964812</v>
      </c>
      <c r="H61" s="10">
        <f t="shared" si="0"/>
        <v>2319498522</v>
      </c>
      <c r="I61" s="10">
        <f t="shared" si="0"/>
        <v>2319498522</v>
      </c>
      <c r="J61" s="10">
        <f t="shared" si="0"/>
        <v>2377285038</v>
      </c>
      <c r="K61" s="10">
        <f t="shared" si="0"/>
        <v>14812936298</v>
      </c>
    </row>
    <row r="62" spans="1:4" ht="15.75">
      <c r="A62" s="11" t="s">
        <v>130</v>
      </c>
      <c r="B62" s="12"/>
      <c r="C62" s="12"/>
      <c r="D62" s="13"/>
    </row>
    <row r="63" spans="1:4" ht="15">
      <c r="A63" s="15" t="s">
        <v>120</v>
      </c>
      <c r="B63" s="12"/>
      <c r="C63" s="12"/>
      <c r="D63" s="13"/>
    </row>
    <row r="64" spans="1:4" ht="15">
      <c r="A64" s="15" t="s">
        <v>118</v>
      </c>
      <c r="B64" s="12"/>
      <c r="C64" s="12"/>
      <c r="D64" s="13"/>
    </row>
    <row r="65" spans="1:4" ht="15">
      <c r="A65" s="16" t="s">
        <v>121</v>
      </c>
      <c r="B65" s="12"/>
      <c r="C65" s="12"/>
      <c r="D65" s="13"/>
    </row>
  </sheetData>
  <sheetProtection/>
  <printOptions horizontalCentered="1"/>
  <pageMargins left="0.5" right="0.5" top="0.5" bottom="0.5" header="0.3" footer="0.25"/>
  <pageSetup horizontalDpi="600" verticalDpi="600" orientation="landscape" pageOrder="overThenDown" scale="60" r:id="rId1"/>
  <headerFooter>
    <oddFooter>&amp;C&amp;P of &amp;N
</oddFooter>
  </headerFooter>
  <ignoredErrors>
    <ignoredError sqref="A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2013-14 Adv - Principal Apportionment (CA Dept of Education)</dc:title>
  <dc:subject>Detailed payment schedule by county for fiscal year (FY) 2013-14 advance (Adv) apportionment.</dc:subject>
  <dc:creator>School Fiscal Services</dc:creator>
  <cp:keywords/>
  <dc:description/>
  <cp:lastModifiedBy>CDE</cp:lastModifiedBy>
  <cp:lastPrinted>2013-07-19T16:21:42Z</cp:lastPrinted>
  <dcterms:created xsi:type="dcterms:W3CDTF">2013-07-18T22:46:06Z</dcterms:created>
  <dcterms:modified xsi:type="dcterms:W3CDTF">2020-06-22T19:32:09Z</dcterms:modified>
  <cp:category/>
  <cp:version/>
  <cp:contentType/>
  <cp:contentStatus/>
</cp:coreProperties>
</file>