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B21115D8-AD11-473F-BAE7-0CB6EB59A8E9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NBCT Incentive Program Cohort 1" sheetId="1" r:id="rId1"/>
  </sheets>
  <definedNames>
    <definedName name="_xlnm._FilterDatabase" localSheetId="0" hidden="1">'NBCT Incentive Program Cohort 1'!$A$5:$G$5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7" i="1" l="1"/>
  <c r="G112" i="1"/>
  <c r="G109" i="1"/>
  <c r="G17" i="1"/>
  <c r="G62" i="1"/>
  <c r="G7" i="1"/>
  <c r="G8" i="1"/>
  <c r="G9" i="1"/>
  <c r="G10" i="1"/>
  <c r="G11" i="1"/>
  <c r="G12" i="1"/>
  <c r="G13" i="1"/>
  <c r="G14" i="1"/>
  <c r="G15" i="1"/>
  <c r="G16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10" i="1"/>
  <c r="G111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6" i="1"/>
  <c r="G145" i="1" l="1"/>
</calcChain>
</file>

<file path=xl/sharedStrings.xml><?xml version="1.0" encoding="utf-8"?>
<sst xmlns="http://schemas.openxmlformats.org/spreadsheetml/2006/main" count="194" uniqueCount="185">
  <si>
    <t xml:space="preserve">California National Board Certification Incentives for Teachers </t>
  </si>
  <si>
    <t>Fiscal Year 2023–24, Cohort 1</t>
  </si>
  <si>
    <t xml:space="preserve">California Department of Education </t>
  </si>
  <si>
    <t>County Code</t>
  </si>
  <si>
    <t>Vendor Number</t>
  </si>
  <si>
    <t>Grantee</t>
  </si>
  <si>
    <t>2023–24 Allocation</t>
  </si>
  <si>
    <r>
      <t>2025</t>
    </r>
    <r>
      <rPr>
        <sz val="12"/>
        <rFont val="Calibri"/>
        <family val="2"/>
      </rPr>
      <t>–</t>
    </r>
    <r>
      <rPr>
        <sz val="12"/>
        <rFont val="Arial"/>
        <family val="2"/>
      </rPr>
      <t>26 Allocation</t>
    </r>
  </si>
  <si>
    <t>Total Allocation</t>
  </si>
  <si>
    <t>01</t>
  </si>
  <si>
    <t>C1443</t>
  </si>
  <si>
    <t>ASCEND</t>
  </si>
  <si>
    <t>C0252</t>
  </si>
  <si>
    <t>Aspire Monarch Academy</t>
  </si>
  <si>
    <t>Hayward Unified School District</t>
  </si>
  <si>
    <t>C0836</t>
  </si>
  <si>
    <t>Impact Academy of Arts and Technology</t>
  </si>
  <si>
    <t>Newark Unified</t>
  </si>
  <si>
    <t>C0349</t>
  </si>
  <si>
    <t>Oakland Military Institute, College Preparatory Academy</t>
  </si>
  <si>
    <t>Oakland Unified School District</t>
  </si>
  <si>
    <t>07</t>
  </si>
  <si>
    <t>Antioch Unified School District</t>
  </si>
  <si>
    <t>Mount Diablo Unified School District</t>
  </si>
  <si>
    <t>Pittsburg Unified School District</t>
  </si>
  <si>
    <t>West Contra Costa Unified School District</t>
  </si>
  <si>
    <t>Fresno Unified School District</t>
  </si>
  <si>
    <t>Kings Canyon Joint Unified School District</t>
  </si>
  <si>
    <t>Fortuna Elementary School District</t>
  </si>
  <si>
    <t>Calexico Unified School District</t>
  </si>
  <si>
    <t>Central Union High School District</t>
  </si>
  <si>
    <t>San Pasqual Valley Unified School District</t>
  </si>
  <si>
    <t>Kern High School District</t>
  </si>
  <si>
    <t>Konocti Unified School District</t>
  </si>
  <si>
    <t>C0045</t>
  </si>
  <si>
    <t>Accelerated</t>
  </si>
  <si>
    <t>Alhambra Unified School District</t>
  </si>
  <si>
    <t>C0432</t>
  </si>
  <si>
    <t>Animo Inglewood Charter High</t>
  </si>
  <si>
    <t>C0793</t>
  </si>
  <si>
    <t>Animo Jackie Robinson High School</t>
  </si>
  <si>
    <t>C0648</t>
  </si>
  <si>
    <t>Animo Venice Charter High School</t>
  </si>
  <si>
    <t>Azusa Unified School District</t>
  </si>
  <si>
    <t>C1119</t>
  </si>
  <si>
    <t>Birmingham Community Charter High School</t>
  </si>
  <si>
    <t>C0293</t>
  </si>
  <si>
    <t>Camino Nuevo Charter Academy</t>
  </si>
  <si>
    <t>Centinela Valley Union High School District</t>
  </si>
  <si>
    <t>Charter Oak Unified School District</t>
  </si>
  <si>
    <t>Compton Unified School District</t>
  </si>
  <si>
    <t>El Rancho Unified School District</t>
  </si>
  <si>
    <t>C1204</t>
  </si>
  <si>
    <t>Environmental Charter Middle - Gardena</t>
  </si>
  <si>
    <t>C1501</t>
  </si>
  <si>
    <t>Environmental Charter Middle - Inglewood</t>
  </si>
  <si>
    <t>C0030</t>
  </si>
  <si>
    <t>Fenton Avenue Charter School</t>
  </si>
  <si>
    <t>C1605</t>
  </si>
  <si>
    <t>Fenton STEM Academy: Elementary Center for Science Technology Engineering and Mathematics</t>
  </si>
  <si>
    <t>Glendale Unified School District</t>
  </si>
  <si>
    <t>Hawthorne School District</t>
  </si>
  <si>
    <t>C1196</t>
  </si>
  <si>
    <t>KIPP Comienza Community Prep</t>
  </si>
  <si>
    <t>C1195</t>
  </si>
  <si>
    <t>KIPP Empower Academy</t>
  </si>
  <si>
    <t>C2079</t>
  </si>
  <si>
    <t>KIPP Generations Academy</t>
  </si>
  <si>
    <t>C1010</t>
  </si>
  <si>
    <t>KIPP Raíces Academy</t>
  </si>
  <si>
    <t>Lennox School District</t>
  </si>
  <si>
    <t>Long Beach Unified School District</t>
  </si>
  <si>
    <t>Los Angeles Unified School District</t>
  </si>
  <si>
    <t>Lynwood Unified School District</t>
  </si>
  <si>
    <t>C0438</t>
  </si>
  <si>
    <t>Magnolia Science Academy</t>
  </si>
  <si>
    <t>C0115</t>
  </si>
  <si>
    <t>Montague Charter Academy</t>
  </si>
  <si>
    <t>Montebello Unified School District</t>
  </si>
  <si>
    <t>Norwalk-La Mirada Unified School District</t>
  </si>
  <si>
    <t>C0583</t>
  </si>
  <si>
    <t>Pacoima Charter Elementary</t>
  </si>
  <si>
    <t>C1367</t>
  </si>
  <si>
    <t>Palmdale Aerospace Academy</t>
  </si>
  <si>
    <t>Palmdale Elementary School District</t>
  </si>
  <si>
    <t>Pasadena Unified School District</t>
  </si>
  <si>
    <t>Pomona Unified School District</t>
  </si>
  <si>
    <t>C0542</t>
  </si>
  <si>
    <t>Port of Los Angeles High School</t>
  </si>
  <si>
    <t>C0142</t>
  </si>
  <si>
    <t>San Jose Charter Academy</t>
  </si>
  <si>
    <t>C1787</t>
  </si>
  <si>
    <t>Valor Academy Elementary</t>
  </si>
  <si>
    <t>C1539</t>
  </si>
  <si>
    <t>Valor Academy High</t>
  </si>
  <si>
    <t>Whittier City School District</t>
  </si>
  <si>
    <t>Whittier Union High School District</t>
  </si>
  <si>
    <t>William S. Hart Union High School District</t>
  </si>
  <si>
    <t>San Rafael City Elementary</t>
  </si>
  <si>
    <t>Sausalito Marin City School District</t>
  </si>
  <si>
    <t>Monterey Peninsula Unified School District</t>
  </si>
  <si>
    <t>Salinas City Elementary School District</t>
  </si>
  <si>
    <t>Calistoga Joint Unified School District</t>
  </si>
  <si>
    <t>Napa Valley Unified School District</t>
  </si>
  <si>
    <t>Anaheim Elementary School District</t>
  </si>
  <si>
    <t>Anaheim Union High School District</t>
  </si>
  <si>
    <t>Buena Park Elementary School District</t>
  </si>
  <si>
    <t>Fullerton Elementary School District</t>
  </si>
  <si>
    <t>Fullerton Joint Union High</t>
  </si>
  <si>
    <t>Garden Grove Unified School District</t>
  </si>
  <si>
    <t>Huntington Beach Union High</t>
  </si>
  <si>
    <t>Newport-Mesa Unified School District</t>
  </si>
  <si>
    <t>Santa Ana Unified School</t>
  </si>
  <si>
    <t>Tustin Unified School District</t>
  </si>
  <si>
    <t>Alvord Unified School District</t>
  </si>
  <si>
    <t>Corona-Norco Unified School District</t>
  </si>
  <si>
    <t>Hemet Unified School District</t>
  </si>
  <si>
    <t>Jurupa Unified School District</t>
  </si>
  <si>
    <t>Riverside County Office of Education</t>
  </si>
  <si>
    <t>Folsom-Cordova Unified School District</t>
  </si>
  <si>
    <t>Sacramento City Unified School District</t>
  </si>
  <si>
    <t>San Juan Unified</t>
  </si>
  <si>
    <t>Twin Rivers Unified School District</t>
  </si>
  <si>
    <t>Chaffey Joint Union High</t>
  </si>
  <si>
    <t>Colton Joint Unified School District</t>
  </si>
  <si>
    <t>Fontana Unified School District</t>
  </si>
  <si>
    <t>Hesperia Unified School District</t>
  </si>
  <si>
    <t>Ontario-Montclair School District</t>
  </si>
  <si>
    <t>San Bernardino City Unified School District</t>
  </si>
  <si>
    <t>Snowline Joint Unified</t>
  </si>
  <si>
    <t>Chula Vista Elementary</t>
  </si>
  <si>
    <t>Escondido Union School District</t>
  </si>
  <si>
    <t>Fallbrook Union Elementary School District</t>
  </si>
  <si>
    <t>Grossmont Union High</t>
  </si>
  <si>
    <t>C0876</t>
  </si>
  <si>
    <t>Health Sciences High and Middle College</t>
  </si>
  <si>
    <t>National Elementary School District</t>
  </si>
  <si>
    <t>Oceanside Unified School District</t>
  </si>
  <si>
    <t>San Diego Unified School District</t>
  </si>
  <si>
    <t>Sweetwater Union High School District</t>
  </si>
  <si>
    <t>Vista Unified School District</t>
  </si>
  <si>
    <t>San Francisco Unified School District</t>
  </si>
  <si>
    <t>C0158</t>
  </si>
  <si>
    <t>Thomas Edison Charter Academy</t>
  </si>
  <si>
    <t>Lodi Unified School District</t>
  </si>
  <si>
    <t>Manteca Unified School District</t>
  </si>
  <si>
    <t>Stockton Unified School District</t>
  </si>
  <si>
    <t>Lucia Mar Unified School District</t>
  </si>
  <si>
    <t>Cabrillo Unified School District</t>
  </si>
  <si>
    <t>C1446</t>
  </si>
  <si>
    <t>East Palo Alto Academy</t>
  </si>
  <si>
    <t>Ravenswood City School District</t>
  </si>
  <si>
    <t>Redwood City Elementary School District</t>
  </si>
  <si>
    <t>San Mateo-Foster City School District</t>
  </si>
  <si>
    <t>C0835</t>
  </si>
  <si>
    <t>Summit Preparatory Charter</t>
  </si>
  <si>
    <t>Santa Maria Joint Union High School District</t>
  </si>
  <si>
    <t>C1167</t>
  </si>
  <si>
    <t>Alpha: Cornerstone Academy Preparatory</t>
  </si>
  <si>
    <t>Gilroy Unified School District</t>
  </si>
  <si>
    <t>C0628</t>
  </si>
  <si>
    <t>KIPP Heartwood Academy</t>
  </si>
  <si>
    <t>Oak Grove Elementary</t>
  </si>
  <si>
    <t>San Jose Unified School District</t>
  </si>
  <si>
    <t>Santa Clara Unified School District</t>
  </si>
  <si>
    <t>Sunnyvale School District</t>
  </si>
  <si>
    <t>Shasta Union High School District</t>
  </si>
  <si>
    <t>Fairfield-Suisun Unified School District</t>
  </si>
  <si>
    <t>Bellevue Union School District</t>
  </si>
  <si>
    <t>Roseland School District</t>
  </si>
  <si>
    <t>Santa Rosa Elementary</t>
  </si>
  <si>
    <t>Santa Rosa High</t>
  </si>
  <si>
    <t>Ceres Unified School District</t>
  </si>
  <si>
    <t>Porterville Unified School District</t>
  </si>
  <si>
    <t>Hueneme Elementary School District</t>
  </si>
  <si>
    <t>Winters Joint Unified School District</t>
  </si>
  <si>
    <t>Woodland Joint Unified School District</t>
  </si>
  <si>
    <t>Total</t>
  </si>
  <si>
    <t>2024–25 Allocation</t>
  </si>
  <si>
    <t>Fresno County Office of Education</t>
  </si>
  <si>
    <t>Sulphur Springs Union</t>
  </si>
  <si>
    <t>C0893</t>
  </si>
  <si>
    <t>Steele Canyon High</t>
  </si>
  <si>
    <t>San Francisco County Office of Education</t>
  </si>
  <si>
    <t>Campbell Union 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</si>
</sst>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5"/>
      <color theme="3"/>
      <name val="Calibri"/>
      <family val="2"/>
      <scheme val="minor"/>
    </font>
    <font>
      <sz val="12"/>
      <name val="Calibri"/>
      <family val="2"/>
    </font>
    <font>
      <b/>
      <sz val="15"/>
      <name val="Arial"/>
      <family val="2"/>
    </font>
    <font>
      <sz val="8"/>
      <name val="Calibri"/>
      <family val="2"/>
      <scheme val="minor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3" fillId="0" borderId="1" applyNumberFormat="0" applyFill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quotePrefix="1" applyFont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/>
    </xf>
    <xf numFmtId="0" fontId="1" fillId="0" borderId="0" xfId="0" quotePrefix="1" applyFont="1"/>
    <xf numFmtId="164" fontId="1" fillId="0" borderId="0" xfId="0" quotePrefix="1" applyNumberFormat="1" applyFont="1" applyAlignment="1">
      <alignment vertical="top"/>
    </xf>
    <xf numFmtId="0" fontId="5" fillId="0" borderId="0" xfId="1" applyFont="1" applyBorder="1"/>
    <xf numFmtId="0" fontId="7" fillId="0" borderId="0" xfId="0" quotePrefix="1" applyFont="1"/>
    <xf numFmtId="165" fontId="2" fillId="0" borderId="0" xfId="0" applyNumberFormat="1" applyFont="1" applyAlignment="1">
      <alignment horizontal="left" vertical="top"/>
    </xf>
  </cellXfs>
  <cellStyles count="2">
    <cellStyle name="Heading 1" xfId="1" builtinId="16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8319D4-D445-476D-959F-A1A23C39A21D}" name="Table2" displayName="Table2" ref="A5:G145" totalsRowCount="1" headerRowDxfId="15" dataDxfId="14">
  <autoFilter ref="A5:G144" xr:uid="{238319D4-D445-476D-959F-A1A23C39A21D}"/>
  <sortState xmlns:xlrd2="http://schemas.microsoft.com/office/spreadsheetml/2017/richdata2" ref="A6:G144">
    <sortCondition ref="A5:A144"/>
  </sortState>
  <tableColumns count="7">
    <tableColumn id="1" xr3:uid="{26ADFD70-3BB0-4149-83D8-A3F524AF274A}" name="County Code" totalsRowLabel="Total" dataDxfId="13" totalsRowDxfId="12"/>
    <tableColumn id="2" xr3:uid="{A509D1FC-1BEB-4FEA-98D1-9D45FD400BC0}" name="Vendor Number" dataDxfId="11" totalsRowDxfId="10"/>
    <tableColumn id="3" xr3:uid="{A26F90E3-009C-4B56-A57B-D5730A39F5AD}" name="Grantee" dataDxfId="9" totalsRowDxfId="8"/>
    <tableColumn id="4" xr3:uid="{5DD7632F-8E85-45DC-8429-2FE987BC075D}" name="2023–24 Allocation" dataDxfId="7" totalsRowDxfId="6"/>
    <tableColumn id="5" xr3:uid="{9448E7D0-E651-428F-8D5A-ACC3D9E5587C}" name="2024–25 Allocation" dataDxfId="5" totalsRowDxfId="4"/>
    <tableColumn id="6" xr3:uid="{EDB49C9D-1171-4567-B6FA-A254817A67B3}" name="2025–26 Allocation" dataDxfId="3" totalsRowDxfId="2"/>
    <tableColumn id="7" xr3:uid="{B7CD752D-784B-4A6F-A410-900156956162}" name="Total Allocation" totalsRowFunction="sum" dataDxfId="1" totalsRowDxfId="0">
      <calculatedColumnFormula>Table2[[#This Row],[2023–24 Allocation]]+Table2[[#This Row],[2024–25 Allocation]]+Table2[[#This Row],[2025–26 Allocation]]</calculatedColumnFormula>
    </tableColumn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Funding information and grant recipient list for the 2023-24 California National Board Certification Incentive for Teachers program, Cohort 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5"/>
  <sheetViews>
    <sheetView tabSelected="1" zoomScaleNormal="100" workbookViewId="0"/>
  </sheetViews>
  <sheetFormatPr defaultColWidth="8.77734375" defaultRowHeight="15" x14ac:dyDescent="0.25"/>
  <cols>
    <col min="1" max="1" width="16.77734375" style="4" customWidth="1"/>
    <col min="2" max="2" width="19.21875" style="4" customWidth="1"/>
    <col min="3" max="3" width="57.77734375" style="4" customWidth="1"/>
    <col min="4" max="4" width="23.5546875" style="4" customWidth="1"/>
    <col min="5" max="5" width="22.5546875" style="4" customWidth="1"/>
    <col min="6" max="6" width="22.21875" style="4" customWidth="1"/>
    <col min="7" max="7" width="23.77734375" style="5" customWidth="1"/>
    <col min="8" max="16384" width="8.77734375" style="4"/>
  </cols>
  <sheetData>
    <row r="1" spans="1:7" ht="19.2" x14ac:dyDescent="0.35">
      <c r="A1" s="11" t="s">
        <v>0</v>
      </c>
    </row>
    <row r="2" spans="1:7" x14ac:dyDescent="0.25">
      <c r="A2" s="4" t="s">
        <v>1</v>
      </c>
    </row>
    <row r="3" spans="1:7" x14ac:dyDescent="0.25">
      <c r="A3" s="5" t="s">
        <v>2</v>
      </c>
    </row>
    <row r="4" spans="1:7" ht="27.45" customHeight="1" x14ac:dyDescent="0.25">
      <c r="A4" s="13">
        <v>45495</v>
      </c>
    </row>
    <row r="5" spans="1:7" ht="15.6" x14ac:dyDescent="0.3">
      <c r="A5" s="9" t="s">
        <v>3</v>
      </c>
      <c r="B5" s="9" t="s">
        <v>4</v>
      </c>
      <c r="C5" s="9" t="s">
        <v>5</v>
      </c>
      <c r="D5" s="9" t="s">
        <v>6</v>
      </c>
      <c r="E5" s="12" t="s">
        <v>178</v>
      </c>
      <c r="F5" s="9" t="s">
        <v>7</v>
      </c>
      <c r="G5" s="10" t="s">
        <v>8</v>
      </c>
    </row>
    <row r="6" spans="1:7" x14ac:dyDescent="0.25">
      <c r="A6" s="3" t="s">
        <v>9</v>
      </c>
      <c r="B6" s="1" t="s">
        <v>10</v>
      </c>
      <c r="C6" s="2" t="s">
        <v>11</v>
      </c>
      <c r="D6" s="7">
        <v>5000</v>
      </c>
      <c r="E6" s="7">
        <v>5000</v>
      </c>
      <c r="F6" s="7">
        <v>5000</v>
      </c>
      <c r="G6" s="6">
        <f>Table2[[#This Row],[2023–24 Allocation]]+Table2[[#This Row],[2024–25 Allocation]]+Table2[[#This Row],[2025–26 Allocation]]</f>
        <v>15000</v>
      </c>
    </row>
    <row r="7" spans="1:7" x14ac:dyDescent="0.25">
      <c r="A7" s="3" t="s">
        <v>9</v>
      </c>
      <c r="B7" s="1" t="s">
        <v>12</v>
      </c>
      <c r="C7" s="2" t="s">
        <v>13</v>
      </c>
      <c r="D7" s="7">
        <v>5000</v>
      </c>
      <c r="E7" s="7">
        <v>5000</v>
      </c>
      <c r="F7" s="7">
        <v>5000</v>
      </c>
      <c r="G7" s="6">
        <f>Table2[[#This Row],[2023–24 Allocation]]+Table2[[#This Row],[2024–25 Allocation]]+Table2[[#This Row],[2025–26 Allocation]]</f>
        <v>15000</v>
      </c>
    </row>
    <row r="8" spans="1:7" x14ac:dyDescent="0.25">
      <c r="A8" s="3" t="s">
        <v>9</v>
      </c>
      <c r="B8" s="1">
        <v>61192</v>
      </c>
      <c r="C8" s="2" t="s">
        <v>14</v>
      </c>
      <c r="D8" s="7">
        <v>10000</v>
      </c>
      <c r="E8" s="7">
        <v>10000</v>
      </c>
      <c r="F8" s="7">
        <v>10000</v>
      </c>
      <c r="G8" s="6">
        <f>Table2[[#This Row],[2023–24 Allocation]]+Table2[[#This Row],[2024–25 Allocation]]+Table2[[#This Row],[2025–26 Allocation]]</f>
        <v>30000</v>
      </c>
    </row>
    <row r="9" spans="1:7" x14ac:dyDescent="0.25">
      <c r="A9" s="3" t="s">
        <v>9</v>
      </c>
      <c r="B9" s="1" t="s">
        <v>15</v>
      </c>
      <c r="C9" s="2" t="s">
        <v>16</v>
      </c>
      <c r="D9" s="7">
        <v>10000</v>
      </c>
      <c r="E9" s="7">
        <v>10000</v>
      </c>
      <c r="F9" s="7">
        <v>10000</v>
      </c>
      <c r="G9" s="6">
        <f>Table2[[#This Row],[2023–24 Allocation]]+Table2[[#This Row],[2024–25 Allocation]]+Table2[[#This Row],[2025–26 Allocation]]</f>
        <v>30000</v>
      </c>
    </row>
    <row r="10" spans="1:7" x14ac:dyDescent="0.25">
      <c r="A10" s="3" t="s">
        <v>9</v>
      </c>
      <c r="B10" s="1">
        <v>61234</v>
      </c>
      <c r="C10" s="2" t="s">
        <v>17</v>
      </c>
      <c r="D10" s="7">
        <v>5000</v>
      </c>
      <c r="E10" s="7">
        <v>5000</v>
      </c>
      <c r="F10" s="7">
        <v>5000</v>
      </c>
      <c r="G10" s="6">
        <f>Table2[[#This Row],[2023–24 Allocation]]+Table2[[#This Row],[2024–25 Allocation]]+Table2[[#This Row],[2025–26 Allocation]]</f>
        <v>15000</v>
      </c>
    </row>
    <row r="11" spans="1:7" x14ac:dyDescent="0.25">
      <c r="A11" s="3" t="s">
        <v>9</v>
      </c>
      <c r="B11" s="1" t="s">
        <v>18</v>
      </c>
      <c r="C11" s="2" t="s">
        <v>19</v>
      </c>
      <c r="D11" s="7">
        <v>10000</v>
      </c>
      <c r="E11" s="7">
        <v>10000</v>
      </c>
      <c r="F11" s="7">
        <v>10000</v>
      </c>
      <c r="G11" s="6">
        <f>Table2[[#This Row],[2023–24 Allocation]]+Table2[[#This Row],[2024–25 Allocation]]+Table2[[#This Row],[2025–26 Allocation]]</f>
        <v>30000</v>
      </c>
    </row>
    <row r="12" spans="1:7" x14ac:dyDescent="0.25">
      <c r="A12" s="3" t="s">
        <v>9</v>
      </c>
      <c r="B12" s="1">
        <v>61259</v>
      </c>
      <c r="C12" s="2" t="s">
        <v>20</v>
      </c>
      <c r="D12" s="7">
        <v>50000</v>
      </c>
      <c r="E12" s="7">
        <v>50000</v>
      </c>
      <c r="F12" s="7">
        <v>50000</v>
      </c>
      <c r="G12" s="6">
        <f>Table2[[#This Row],[2023–24 Allocation]]+Table2[[#This Row],[2024–25 Allocation]]+Table2[[#This Row],[2025–26 Allocation]]</f>
        <v>150000</v>
      </c>
    </row>
    <row r="13" spans="1:7" x14ac:dyDescent="0.25">
      <c r="A13" s="3" t="s">
        <v>21</v>
      </c>
      <c r="B13" s="1">
        <v>61648</v>
      </c>
      <c r="C13" s="2" t="s">
        <v>22</v>
      </c>
      <c r="D13" s="7">
        <v>5000</v>
      </c>
      <c r="E13" s="7">
        <v>5000</v>
      </c>
      <c r="F13" s="7">
        <v>5000</v>
      </c>
      <c r="G13" s="6">
        <f>Table2[[#This Row],[2023–24 Allocation]]+Table2[[#This Row],[2024–25 Allocation]]+Table2[[#This Row],[2025–26 Allocation]]</f>
        <v>15000</v>
      </c>
    </row>
    <row r="14" spans="1:7" x14ac:dyDescent="0.25">
      <c r="A14" s="3" t="s">
        <v>21</v>
      </c>
      <c r="B14" s="1">
        <v>61754</v>
      </c>
      <c r="C14" s="2" t="s">
        <v>23</v>
      </c>
      <c r="D14" s="7">
        <v>5000</v>
      </c>
      <c r="E14" s="7">
        <v>5000</v>
      </c>
      <c r="F14" s="7">
        <v>5000</v>
      </c>
      <c r="G14" s="6">
        <f>Table2[[#This Row],[2023–24 Allocation]]+Table2[[#This Row],[2024–25 Allocation]]+Table2[[#This Row],[2025–26 Allocation]]</f>
        <v>15000</v>
      </c>
    </row>
    <row r="15" spans="1:7" x14ac:dyDescent="0.25">
      <c r="A15" s="3" t="s">
        <v>21</v>
      </c>
      <c r="B15" s="1">
        <v>61788</v>
      </c>
      <c r="C15" s="2" t="s">
        <v>24</v>
      </c>
      <c r="D15" s="7">
        <v>10000</v>
      </c>
      <c r="E15" s="7">
        <v>10000</v>
      </c>
      <c r="F15" s="7">
        <v>10000</v>
      </c>
      <c r="G15" s="6">
        <f>Table2[[#This Row],[2023–24 Allocation]]+Table2[[#This Row],[2024–25 Allocation]]+Table2[[#This Row],[2025–26 Allocation]]</f>
        <v>30000</v>
      </c>
    </row>
    <row r="16" spans="1:7" x14ac:dyDescent="0.25">
      <c r="A16" s="3" t="s">
        <v>21</v>
      </c>
      <c r="B16" s="1">
        <v>61796</v>
      </c>
      <c r="C16" s="2" t="s">
        <v>25</v>
      </c>
      <c r="D16" s="7">
        <v>25000</v>
      </c>
      <c r="E16" s="7">
        <v>25000</v>
      </c>
      <c r="F16" s="7">
        <v>25000</v>
      </c>
      <c r="G16" s="6">
        <f>Table2[[#This Row],[2023–24 Allocation]]+Table2[[#This Row],[2024–25 Allocation]]+Table2[[#This Row],[2025–26 Allocation]]</f>
        <v>75000</v>
      </c>
    </row>
    <row r="17" spans="1:7" x14ac:dyDescent="0.25">
      <c r="A17" s="3">
        <v>10</v>
      </c>
      <c r="B17" s="1">
        <v>10108</v>
      </c>
      <c r="C17" s="2" t="s">
        <v>179</v>
      </c>
      <c r="D17" s="7">
        <v>5000</v>
      </c>
      <c r="E17" s="7">
        <v>5000</v>
      </c>
      <c r="F17" s="7">
        <v>5000</v>
      </c>
      <c r="G17" s="6">
        <f>Table2[[#This Row],[2023–24 Allocation]]+Table2[[#This Row],[2024–25 Allocation]]+Table2[[#This Row],[2025–26 Allocation]]</f>
        <v>15000</v>
      </c>
    </row>
    <row r="18" spans="1:7" x14ac:dyDescent="0.25">
      <c r="A18" s="1">
        <v>10</v>
      </c>
      <c r="B18" s="1">
        <v>62166</v>
      </c>
      <c r="C18" s="2" t="s">
        <v>26</v>
      </c>
      <c r="D18" s="7">
        <v>160000</v>
      </c>
      <c r="E18" s="7">
        <v>160000</v>
      </c>
      <c r="F18" s="7">
        <v>160000</v>
      </c>
      <c r="G18" s="6">
        <f>Table2[[#This Row],[2023–24 Allocation]]+Table2[[#This Row],[2024–25 Allocation]]+Table2[[#This Row],[2025–26 Allocation]]</f>
        <v>480000</v>
      </c>
    </row>
    <row r="19" spans="1:7" x14ac:dyDescent="0.25">
      <c r="A19" s="1">
        <v>10</v>
      </c>
      <c r="B19" s="1">
        <v>62265</v>
      </c>
      <c r="C19" s="2" t="s">
        <v>27</v>
      </c>
      <c r="D19" s="7">
        <v>5000</v>
      </c>
      <c r="E19" s="7">
        <v>5000</v>
      </c>
      <c r="F19" s="7">
        <v>5000</v>
      </c>
      <c r="G19" s="6">
        <f>Table2[[#This Row],[2023–24 Allocation]]+Table2[[#This Row],[2024–25 Allocation]]+Table2[[#This Row],[2025–26 Allocation]]</f>
        <v>15000</v>
      </c>
    </row>
    <row r="20" spans="1:7" x14ac:dyDescent="0.25">
      <c r="A20" s="1">
        <v>12</v>
      </c>
      <c r="B20" s="1">
        <v>76802</v>
      </c>
      <c r="C20" s="2" t="s">
        <v>28</v>
      </c>
      <c r="D20" s="7">
        <v>5000</v>
      </c>
      <c r="E20" s="7">
        <v>5000</v>
      </c>
      <c r="F20" s="7">
        <v>5000</v>
      </c>
      <c r="G20" s="6">
        <f>Table2[[#This Row],[2023–24 Allocation]]+Table2[[#This Row],[2024–25 Allocation]]+Table2[[#This Row],[2025–26 Allocation]]</f>
        <v>15000</v>
      </c>
    </row>
    <row r="21" spans="1:7" x14ac:dyDescent="0.25">
      <c r="A21" s="1">
        <v>13</v>
      </c>
      <c r="B21" s="1">
        <v>63099</v>
      </c>
      <c r="C21" s="2" t="s">
        <v>29</v>
      </c>
      <c r="D21" s="7">
        <v>5000</v>
      </c>
      <c r="E21" s="7">
        <v>5000</v>
      </c>
      <c r="F21" s="7">
        <v>5000</v>
      </c>
      <c r="G21" s="6">
        <f>Table2[[#This Row],[2023–24 Allocation]]+Table2[[#This Row],[2024–25 Allocation]]+Table2[[#This Row],[2025–26 Allocation]]</f>
        <v>15000</v>
      </c>
    </row>
    <row r="22" spans="1:7" x14ac:dyDescent="0.25">
      <c r="A22" s="1">
        <v>13</v>
      </c>
      <c r="B22" s="1">
        <v>63115</v>
      </c>
      <c r="C22" s="2" t="s">
        <v>30</v>
      </c>
      <c r="D22" s="7">
        <v>5000</v>
      </c>
      <c r="E22" s="7">
        <v>5000</v>
      </c>
      <c r="F22" s="7">
        <v>5000</v>
      </c>
      <c r="G22" s="6">
        <f>Table2[[#This Row],[2023–24 Allocation]]+Table2[[#This Row],[2024–25 Allocation]]+Table2[[#This Row],[2025–26 Allocation]]</f>
        <v>15000</v>
      </c>
    </row>
    <row r="23" spans="1:7" x14ac:dyDescent="0.25">
      <c r="A23" s="1">
        <v>13</v>
      </c>
      <c r="B23" s="1">
        <v>63214</v>
      </c>
      <c r="C23" s="2" t="s">
        <v>31</v>
      </c>
      <c r="D23" s="7">
        <v>35000</v>
      </c>
      <c r="E23" s="7">
        <v>35000</v>
      </c>
      <c r="F23" s="7">
        <v>35000</v>
      </c>
      <c r="G23" s="6">
        <f>Table2[[#This Row],[2023–24 Allocation]]+Table2[[#This Row],[2024–25 Allocation]]+Table2[[#This Row],[2025–26 Allocation]]</f>
        <v>105000</v>
      </c>
    </row>
    <row r="24" spans="1:7" x14ac:dyDescent="0.25">
      <c r="A24" s="1">
        <v>15</v>
      </c>
      <c r="B24" s="1">
        <v>63529</v>
      </c>
      <c r="C24" s="2" t="s">
        <v>32</v>
      </c>
      <c r="D24" s="7">
        <v>5000</v>
      </c>
      <c r="E24" s="7">
        <v>5000</v>
      </c>
      <c r="F24" s="7">
        <v>5000</v>
      </c>
      <c r="G24" s="6">
        <f>Table2[[#This Row],[2023–24 Allocation]]+Table2[[#This Row],[2024–25 Allocation]]+Table2[[#This Row],[2025–26 Allocation]]</f>
        <v>15000</v>
      </c>
    </row>
    <row r="25" spans="1:7" x14ac:dyDescent="0.25">
      <c r="A25" s="1">
        <v>17</v>
      </c>
      <c r="B25" s="1">
        <v>64022</v>
      </c>
      <c r="C25" s="2" t="s">
        <v>33</v>
      </c>
      <c r="D25" s="7">
        <v>5000</v>
      </c>
      <c r="E25" s="7">
        <v>5000</v>
      </c>
      <c r="F25" s="7">
        <v>5000</v>
      </c>
      <c r="G25" s="6">
        <f>Table2[[#This Row],[2023–24 Allocation]]+Table2[[#This Row],[2024–25 Allocation]]+Table2[[#This Row],[2025–26 Allocation]]</f>
        <v>15000</v>
      </c>
    </row>
    <row r="26" spans="1:7" x14ac:dyDescent="0.25">
      <c r="A26" s="1">
        <v>19</v>
      </c>
      <c r="B26" s="1" t="s">
        <v>34</v>
      </c>
      <c r="C26" s="2" t="s">
        <v>35</v>
      </c>
      <c r="D26" s="7">
        <v>5000</v>
      </c>
      <c r="E26" s="7">
        <v>5000</v>
      </c>
      <c r="F26" s="7">
        <v>5000</v>
      </c>
      <c r="G26" s="6">
        <f>Table2[[#This Row],[2023–24 Allocation]]+Table2[[#This Row],[2024–25 Allocation]]+Table2[[#This Row],[2025–26 Allocation]]</f>
        <v>15000</v>
      </c>
    </row>
    <row r="27" spans="1:7" x14ac:dyDescent="0.25">
      <c r="A27" s="1">
        <v>19</v>
      </c>
      <c r="B27" s="1">
        <v>75713</v>
      </c>
      <c r="C27" s="2" t="s">
        <v>36</v>
      </c>
      <c r="D27" s="7">
        <v>15000</v>
      </c>
      <c r="E27" s="7">
        <v>15000</v>
      </c>
      <c r="F27" s="7">
        <v>15000</v>
      </c>
      <c r="G27" s="6">
        <f>Table2[[#This Row],[2023–24 Allocation]]+Table2[[#This Row],[2024–25 Allocation]]+Table2[[#This Row],[2025–26 Allocation]]</f>
        <v>45000</v>
      </c>
    </row>
    <row r="28" spans="1:7" x14ac:dyDescent="0.25">
      <c r="A28" s="1">
        <v>19</v>
      </c>
      <c r="B28" s="1" t="s">
        <v>37</v>
      </c>
      <c r="C28" s="2" t="s">
        <v>38</v>
      </c>
      <c r="D28" s="7">
        <v>5000</v>
      </c>
      <c r="E28" s="7">
        <v>5000</v>
      </c>
      <c r="F28" s="7">
        <v>5000</v>
      </c>
      <c r="G28" s="6">
        <f>Table2[[#This Row],[2023–24 Allocation]]+Table2[[#This Row],[2024–25 Allocation]]+Table2[[#This Row],[2025–26 Allocation]]</f>
        <v>15000</v>
      </c>
    </row>
    <row r="29" spans="1:7" x14ac:dyDescent="0.25">
      <c r="A29" s="1">
        <v>19</v>
      </c>
      <c r="B29" s="1" t="s">
        <v>39</v>
      </c>
      <c r="C29" s="2" t="s">
        <v>40</v>
      </c>
      <c r="D29" s="7">
        <v>5000</v>
      </c>
      <c r="E29" s="7">
        <v>5000</v>
      </c>
      <c r="F29" s="7">
        <v>5000</v>
      </c>
      <c r="G29" s="6">
        <f>Table2[[#This Row],[2023–24 Allocation]]+Table2[[#This Row],[2024–25 Allocation]]+Table2[[#This Row],[2025–26 Allocation]]</f>
        <v>15000</v>
      </c>
    </row>
    <row r="30" spans="1:7" x14ac:dyDescent="0.25">
      <c r="A30" s="1">
        <v>19</v>
      </c>
      <c r="B30" s="1" t="s">
        <v>41</v>
      </c>
      <c r="C30" s="2" t="s">
        <v>42</v>
      </c>
      <c r="D30" s="7">
        <v>5000</v>
      </c>
      <c r="E30" s="7">
        <v>5000</v>
      </c>
      <c r="F30" s="7">
        <v>5000</v>
      </c>
      <c r="G30" s="6">
        <f>Table2[[#This Row],[2023–24 Allocation]]+Table2[[#This Row],[2024–25 Allocation]]+Table2[[#This Row],[2025–26 Allocation]]</f>
        <v>15000</v>
      </c>
    </row>
    <row r="31" spans="1:7" x14ac:dyDescent="0.25">
      <c r="A31" s="1">
        <v>19</v>
      </c>
      <c r="B31" s="1">
        <v>64279</v>
      </c>
      <c r="C31" s="2" t="s">
        <v>43</v>
      </c>
      <c r="D31" s="7">
        <v>5000</v>
      </c>
      <c r="E31" s="7">
        <v>5000</v>
      </c>
      <c r="F31" s="7">
        <v>5000</v>
      </c>
      <c r="G31" s="6">
        <f>Table2[[#This Row],[2023–24 Allocation]]+Table2[[#This Row],[2024–25 Allocation]]+Table2[[#This Row],[2025–26 Allocation]]</f>
        <v>15000</v>
      </c>
    </row>
    <row r="32" spans="1:7" x14ac:dyDescent="0.25">
      <c r="A32" s="1">
        <v>19</v>
      </c>
      <c r="B32" s="1" t="s">
        <v>44</v>
      </c>
      <c r="C32" s="2" t="s">
        <v>45</v>
      </c>
      <c r="D32" s="7">
        <v>15000</v>
      </c>
      <c r="E32" s="7">
        <v>15000</v>
      </c>
      <c r="F32" s="7">
        <v>15000</v>
      </c>
      <c r="G32" s="6">
        <f>Table2[[#This Row],[2023–24 Allocation]]+Table2[[#This Row],[2024–25 Allocation]]+Table2[[#This Row],[2025–26 Allocation]]</f>
        <v>45000</v>
      </c>
    </row>
    <row r="33" spans="1:7" x14ac:dyDescent="0.25">
      <c r="A33" s="1">
        <v>19</v>
      </c>
      <c r="B33" s="1" t="s">
        <v>46</v>
      </c>
      <c r="C33" s="2" t="s">
        <v>47</v>
      </c>
      <c r="D33" s="7">
        <v>5000</v>
      </c>
      <c r="E33" s="7">
        <v>5000</v>
      </c>
      <c r="F33" s="7">
        <v>5000</v>
      </c>
      <c r="G33" s="6">
        <f>Table2[[#This Row],[2023–24 Allocation]]+Table2[[#This Row],[2024–25 Allocation]]+Table2[[#This Row],[2025–26 Allocation]]</f>
        <v>15000</v>
      </c>
    </row>
    <row r="34" spans="1:7" x14ac:dyDescent="0.25">
      <c r="A34" s="1">
        <v>19</v>
      </c>
      <c r="B34" s="1">
        <v>64352</v>
      </c>
      <c r="C34" s="2" t="s">
        <v>48</v>
      </c>
      <c r="D34" s="7">
        <v>10000</v>
      </c>
      <c r="E34" s="7">
        <v>10000</v>
      </c>
      <c r="F34" s="7">
        <v>10000</v>
      </c>
      <c r="G34" s="6">
        <f>Table2[[#This Row],[2023–24 Allocation]]+Table2[[#This Row],[2024–25 Allocation]]+Table2[[#This Row],[2025–26 Allocation]]</f>
        <v>30000</v>
      </c>
    </row>
    <row r="35" spans="1:7" x14ac:dyDescent="0.25">
      <c r="A35" s="1">
        <v>19</v>
      </c>
      <c r="B35" s="1">
        <v>64378</v>
      </c>
      <c r="C35" s="2" t="s">
        <v>49</v>
      </c>
      <c r="D35" s="7">
        <v>5000</v>
      </c>
      <c r="E35" s="7">
        <v>5000</v>
      </c>
      <c r="F35" s="7">
        <v>5000</v>
      </c>
      <c r="G35" s="6">
        <f>Table2[[#This Row],[2023–24 Allocation]]+Table2[[#This Row],[2024–25 Allocation]]+Table2[[#This Row],[2025–26 Allocation]]</f>
        <v>15000</v>
      </c>
    </row>
    <row r="36" spans="1:7" x14ac:dyDescent="0.25">
      <c r="A36" s="1">
        <v>19</v>
      </c>
      <c r="B36" s="1">
        <v>73437</v>
      </c>
      <c r="C36" s="2" t="s">
        <v>50</v>
      </c>
      <c r="D36" s="7">
        <v>10000</v>
      </c>
      <c r="E36" s="7">
        <v>10000</v>
      </c>
      <c r="F36" s="7">
        <v>10000</v>
      </c>
      <c r="G36" s="6">
        <f>Table2[[#This Row],[2023–24 Allocation]]+Table2[[#This Row],[2024–25 Allocation]]+Table2[[#This Row],[2025–26 Allocation]]</f>
        <v>30000</v>
      </c>
    </row>
    <row r="37" spans="1:7" x14ac:dyDescent="0.25">
      <c r="A37" s="1">
        <v>19</v>
      </c>
      <c r="B37" s="1">
        <v>64527</v>
      </c>
      <c r="C37" s="2" t="s">
        <v>51</v>
      </c>
      <c r="D37" s="7">
        <v>65000</v>
      </c>
      <c r="E37" s="7">
        <v>65000</v>
      </c>
      <c r="F37" s="7">
        <v>65000</v>
      </c>
      <c r="G37" s="6">
        <f>Table2[[#This Row],[2023–24 Allocation]]+Table2[[#This Row],[2024–25 Allocation]]+Table2[[#This Row],[2025–26 Allocation]]</f>
        <v>195000</v>
      </c>
    </row>
    <row r="38" spans="1:7" x14ac:dyDescent="0.25">
      <c r="A38" s="1">
        <v>19</v>
      </c>
      <c r="B38" s="1" t="s">
        <v>52</v>
      </c>
      <c r="C38" s="2" t="s">
        <v>53</v>
      </c>
      <c r="D38" s="7">
        <v>10000</v>
      </c>
      <c r="E38" s="7">
        <v>10000</v>
      </c>
      <c r="F38" s="7">
        <v>10000</v>
      </c>
      <c r="G38" s="6">
        <f>Table2[[#This Row],[2023–24 Allocation]]+Table2[[#This Row],[2024–25 Allocation]]+Table2[[#This Row],[2025–26 Allocation]]</f>
        <v>30000</v>
      </c>
    </row>
    <row r="39" spans="1:7" x14ac:dyDescent="0.25">
      <c r="A39" s="1">
        <v>19</v>
      </c>
      <c r="B39" s="1" t="s">
        <v>54</v>
      </c>
      <c r="C39" s="2" t="s">
        <v>55</v>
      </c>
      <c r="D39" s="7">
        <v>5000</v>
      </c>
      <c r="E39" s="7">
        <v>5000</v>
      </c>
      <c r="F39" s="7">
        <v>5000</v>
      </c>
      <c r="G39" s="6">
        <f>Table2[[#This Row],[2023–24 Allocation]]+Table2[[#This Row],[2024–25 Allocation]]+Table2[[#This Row],[2025–26 Allocation]]</f>
        <v>15000</v>
      </c>
    </row>
    <row r="40" spans="1:7" x14ac:dyDescent="0.25">
      <c r="A40" s="1">
        <v>19</v>
      </c>
      <c r="B40" s="1" t="s">
        <v>56</v>
      </c>
      <c r="C40" s="2" t="s">
        <v>57</v>
      </c>
      <c r="D40" s="7">
        <v>5000</v>
      </c>
      <c r="E40" s="7">
        <v>5000</v>
      </c>
      <c r="F40" s="7">
        <v>5000</v>
      </c>
      <c r="G40" s="6">
        <f>Table2[[#This Row],[2023–24 Allocation]]+Table2[[#This Row],[2024–25 Allocation]]+Table2[[#This Row],[2025–26 Allocation]]</f>
        <v>15000</v>
      </c>
    </row>
    <row r="41" spans="1:7" ht="30" x14ac:dyDescent="0.25">
      <c r="A41" s="1">
        <v>19</v>
      </c>
      <c r="B41" s="1" t="s">
        <v>58</v>
      </c>
      <c r="C41" s="2" t="s">
        <v>59</v>
      </c>
      <c r="D41" s="7">
        <v>10000</v>
      </c>
      <c r="E41" s="7">
        <v>10000</v>
      </c>
      <c r="F41" s="7">
        <v>10000</v>
      </c>
      <c r="G41" s="6">
        <f>Table2[[#This Row],[2023–24 Allocation]]+Table2[[#This Row],[2024–25 Allocation]]+Table2[[#This Row],[2025–26 Allocation]]</f>
        <v>30000</v>
      </c>
    </row>
    <row r="42" spans="1:7" x14ac:dyDescent="0.25">
      <c r="A42" s="1">
        <v>19</v>
      </c>
      <c r="B42" s="1">
        <v>64568</v>
      </c>
      <c r="C42" s="2" t="s">
        <v>60</v>
      </c>
      <c r="D42" s="7">
        <v>30000</v>
      </c>
      <c r="E42" s="7">
        <v>30000</v>
      </c>
      <c r="F42" s="7">
        <v>30000</v>
      </c>
      <c r="G42" s="6">
        <f>Table2[[#This Row],[2023–24 Allocation]]+Table2[[#This Row],[2024–25 Allocation]]+Table2[[#This Row],[2025–26 Allocation]]</f>
        <v>90000</v>
      </c>
    </row>
    <row r="43" spans="1:7" x14ac:dyDescent="0.25">
      <c r="A43" s="1">
        <v>19</v>
      </c>
      <c r="B43" s="1">
        <v>64592</v>
      </c>
      <c r="C43" s="2" t="s">
        <v>61</v>
      </c>
      <c r="D43" s="7">
        <v>5000</v>
      </c>
      <c r="E43" s="7">
        <v>5000</v>
      </c>
      <c r="F43" s="7">
        <v>5000</v>
      </c>
      <c r="G43" s="6">
        <f>Table2[[#This Row],[2023–24 Allocation]]+Table2[[#This Row],[2024–25 Allocation]]+Table2[[#This Row],[2025–26 Allocation]]</f>
        <v>15000</v>
      </c>
    </row>
    <row r="44" spans="1:7" x14ac:dyDescent="0.25">
      <c r="A44" s="1">
        <v>19</v>
      </c>
      <c r="B44" s="1" t="s">
        <v>62</v>
      </c>
      <c r="C44" s="2" t="s">
        <v>63</v>
      </c>
      <c r="D44" s="7">
        <v>10000</v>
      </c>
      <c r="E44" s="7">
        <v>10000</v>
      </c>
      <c r="F44" s="7">
        <v>10000</v>
      </c>
      <c r="G44" s="6">
        <f>Table2[[#This Row],[2023–24 Allocation]]+Table2[[#This Row],[2024–25 Allocation]]+Table2[[#This Row],[2025–26 Allocation]]</f>
        <v>30000</v>
      </c>
    </row>
    <row r="45" spans="1:7" x14ac:dyDescent="0.25">
      <c r="A45" s="1">
        <v>19</v>
      </c>
      <c r="B45" s="1" t="s">
        <v>64</v>
      </c>
      <c r="C45" s="2" t="s">
        <v>65</v>
      </c>
      <c r="D45" s="7">
        <v>5000</v>
      </c>
      <c r="E45" s="7">
        <v>5000</v>
      </c>
      <c r="F45" s="7">
        <v>5000</v>
      </c>
      <c r="G45" s="6">
        <f>Table2[[#This Row],[2023–24 Allocation]]+Table2[[#This Row],[2024–25 Allocation]]+Table2[[#This Row],[2025–26 Allocation]]</f>
        <v>15000</v>
      </c>
    </row>
    <row r="46" spans="1:7" x14ac:dyDescent="0.25">
      <c r="A46" s="1">
        <v>19</v>
      </c>
      <c r="B46" s="1" t="s">
        <v>66</v>
      </c>
      <c r="C46" s="2" t="s">
        <v>67</v>
      </c>
      <c r="D46" s="7">
        <v>5000</v>
      </c>
      <c r="E46" s="7">
        <v>5000</v>
      </c>
      <c r="F46" s="7">
        <v>5000</v>
      </c>
      <c r="G46" s="6">
        <f>Table2[[#This Row],[2023–24 Allocation]]+Table2[[#This Row],[2024–25 Allocation]]+Table2[[#This Row],[2025–26 Allocation]]</f>
        <v>15000</v>
      </c>
    </row>
    <row r="47" spans="1:7" x14ac:dyDescent="0.25">
      <c r="A47" s="1">
        <v>19</v>
      </c>
      <c r="B47" s="1" t="s">
        <v>68</v>
      </c>
      <c r="C47" s="2" t="s">
        <v>69</v>
      </c>
      <c r="D47" s="7">
        <v>5000</v>
      </c>
      <c r="E47" s="7">
        <v>5000</v>
      </c>
      <c r="F47" s="7">
        <v>5000</v>
      </c>
      <c r="G47" s="6">
        <f>Table2[[#This Row],[2023–24 Allocation]]+Table2[[#This Row],[2024–25 Allocation]]+Table2[[#This Row],[2025–26 Allocation]]</f>
        <v>15000</v>
      </c>
    </row>
    <row r="48" spans="1:7" x14ac:dyDescent="0.25">
      <c r="A48" s="1">
        <v>19</v>
      </c>
      <c r="B48" s="1">
        <v>64709</v>
      </c>
      <c r="C48" s="2" t="s">
        <v>70</v>
      </c>
      <c r="D48" s="7">
        <v>5000</v>
      </c>
      <c r="E48" s="7">
        <v>5000</v>
      </c>
      <c r="F48" s="7">
        <v>5000</v>
      </c>
      <c r="G48" s="6">
        <f>Table2[[#This Row],[2023–24 Allocation]]+Table2[[#This Row],[2024–25 Allocation]]+Table2[[#This Row],[2025–26 Allocation]]</f>
        <v>15000</v>
      </c>
    </row>
    <row r="49" spans="1:7" x14ac:dyDescent="0.25">
      <c r="A49" s="1">
        <v>19</v>
      </c>
      <c r="B49" s="1">
        <v>64725</v>
      </c>
      <c r="C49" s="2" t="s">
        <v>71</v>
      </c>
      <c r="D49" s="7">
        <v>465000</v>
      </c>
      <c r="E49" s="7">
        <v>465000</v>
      </c>
      <c r="F49" s="7">
        <v>465000</v>
      </c>
      <c r="G49" s="6">
        <f>Table2[[#This Row],[2023–24 Allocation]]+Table2[[#This Row],[2024–25 Allocation]]+Table2[[#This Row],[2025–26 Allocation]]</f>
        <v>1395000</v>
      </c>
    </row>
    <row r="50" spans="1:7" x14ac:dyDescent="0.25">
      <c r="A50" s="1">
        <v>19</v>
      </c>
      <c r="B50" s="1">
        <v>64733</v>
      </c>
      <c r="C50" s="2" t="s">
        <v>72</v>
      </c>
      <c r="D50" s="7">
        <v>6315000</v>
      </c>
      <c r="E50" s="7">
        <v>6315000</v>
      </c>
      <c r="F50" s="7">
        <v>6315000</v>
      </c>
      <c r="G50" s="6">
        <f>Table2[[#This Row],[2023–24 Allocation]]+Table2[[#This Row],[2024–25 Allocation]]+Table2[[#This Row],[2025–26 Allocation]]</f>
        <v>18945000</v>
      </c>
    </row>
    <row r="51" spans="1:7" x14ac:dyDescent="0.25">
      <c r="A51" s="1">
        <v>19</v>
      </c>
      <c r="B51" s="1">
        <v>64774</v>
      </c>
      <c r="C51" s="2" t="s">
        <v>73</v>
      </c>
      <c r="D51" s="7">
        <v>5000</v>
      </c>
      <c r="E51" s="7">
        <v>5000</v>
      </c>
      <c r="F51" s="7">
        <v>5000</v>
      </c>
      <c r="G51" s="6">
        <f>Table2[[#This Row],[2023–24 Allocation]]+Table2[[#This Row],[2024–25 Allocation]]+Table2[[#This Row],[2025–26 Allocation]]</f>
        <v>15000</v>
      </c>
    </row>
    <row r="52" spans="1:7" x14ac:dyDescent="0.25">
      <c r="A52" s="1">
        <v>19</v>
      </c>
      <c r="B52" s="1" t="s">
        <v>74</v>
      </c>
      <c r="C52" s="2" t="s">
        <v>75</v>
      </c>
      <c r="D52" s="7">
        <v>5000</v>
      </c>
      <c r="E52" s="7">
        <v>5000</v>
      </c>
      <c r="F52" s="7">
        <v>5000</v>
      </c>
      <c r="G52" s="6">
        <f>Table2[[#This Row],[2023–24 Allocation]]+Table2[[#This Row],[2024–25 Allocation]]+Table2[[#This Row],[2025–26 Allocation]]</f>
        <v>15000</v>
      </c>
    </row>
    <row r="53" spans="1:7" x14ac:dyDescent="0.25">
      <c r="A53" s="1">
        <v>19</v>
      </c>
      <c r="B53" s="1" t="s">
        <v>76</v>
      </c>
      <c r="C53" s="2" t="s">
        <v>77</v>
      </c>
      <c r="D53" s="7">
        <v>15000</v>
      </c>
      <c r="E53" s="7">
        <v>15000</v>
      </c>
      <c r="F53" s="7">
        <v>15000</v>
      </c>
      <c r="G53" s="6">
        <f>Table2[[#This Row],[2023–24 Allocation]]+Table2[[#This Row],[2024–25 Allocation]]+Table2[[#This Row],[2025–26 Allocation]]</f>
        <v>45000</v>
      </c>
    </row>
    <row r="54" spans="1:7" x14ac:dyDescent="0.25">
      <c r="A54" s="1">
        <v>19</v>
      </c>
      <c r="B54" s="1">
        <v>64808</v>
      </c>
      <c r="C54" s="2" t="s">
        <v>78</v>
      </c>
      <c r="D54" s="7">
        <v>10000</v>
      </c>
      <c r="E54" s="7">
        <v>10000</v>
      </c>
      <c r="F54" s="7">
        <v>10000</v>
      </c>
      <c r="G54" s="6">
        <f>Table2[[#This Row],[2023–24 Allocation]]+Table2[[#This Row],[2024–25 Allocation]]+Table2[[#This Row],[2025–26 Allocation]]</f>
        <v>30000</v>
      </c>
    </row>
    <row r="55" spans="1:7" x14ac:dyDescent="0.25">
      <c r="A55" s="1">
        <v>19</v>
      </c>
      <c r="B55" s="1">
        <v>64840</v>
      </c>
      <c r="C55" s="2" t="s">
        <v>79</v>
      </c>
      <c r="D55" s="7">
        <v>10000</v>
      </c>
      <c r="E55" s="7">
        <v>10000</v>
      </c>
      <c r="F55" s="7">
        <v>10000</v>
      </c>
      <c r="G55" s="6">
        <f>Table2[[#This Row],[2023–24 Allocation]]+Table2[[#This Row],[2024–25 Allocation]]+Table2[[#This Row],[2025–26 Allocation]]</f>
        <v>30000</v>
      </c>
    </row>
    <row r="56" spans="1:7" x14ac:dyDescent="0.25">
      <c r="A56" s="1">
        <v>19</v>
      </c>
      <c r="B56" s="1" t="s">
        <v>80</v>
      </c>
      <c r="C56" s="2" t="s">
        <v>81</v>
      </c>
      <c r="D56" s="7">
        <v>20000</v>
      </c>
      <c r="E56" s="7">
        <v>20000</v>
      </c>
      <c r="F56" s="7">
        <v>20000</v>
      </c>
      <c r="G56" s="6">
        <f>Table2[[#This Row],[2023–24 Allocation]]+Table2[[#This Row],[2024–25 Allocation]]+Table2[[#This Row],[2025–26 Allocation]]</f>
        <v>60000</v>
      </c>
    </row>
    <row r="57" spans="1:7" x14ac:dyDescent="0.25">
      <c r="A57" s="1">
        <v>19</v>
      </c>
      <c r="B57" s="1" t="s">
        <v>82</v>
      </c>
      <c r="C57" s="2" t="s">
        <v>83</v>
      </c>
      <c r="D57" s="7">
        <v>5000</v>
      </c>
      <c r="E57" s="7">
        <v>5000</v>
      </c>
      <c r="F57" s="7">
        <v>5000</v>
      </c>
      <c r="G57" s="6">
        <f>Table2[[#This Row],[2023–24 Allocation]]+Table2[[#This Row],[2024–25 Allocation]]+Table2[[#This Row],[2025–26 Allocation]]</f>
        <v>15000</v>
      </c>
    </row>
    <row r="58" spans="1:7" x14ac:dyDescent="0.25">
      <c r="A58" s="1">
        <v>19</v>
      </c>
      <c r="B58" s="1">
        <v>64857</v>
      </c>
      <c r="C58" s="2" t="s">
        <v>84</v>
      </c>
      <c r="D58" s="7">
        <v>10000</v>
      </c>
      <c r="E58" s="7">
        <v>10000</v>
      </c>
      <c r="F58" s="7">
        <v>10000</v>
      </c>
      <c r="G58" s="6">
        <f>Table2[[#This Row],[2023–24 Allocation]]+Table2[[#This Row],[2024–25 Allocation]]+Table2[[#This Row],[2025–26 Allocation]]</f>
        <v>30000</v>
      </c>
    </row>
    <row r="59" spans="1:7" x14ac:dyDescent="0.25">
      <c r="A59" s="1">
        <v>19</v>
      </c>
      <c r="B59" s="1">
        <v>64881</v>
      </c>
      <c r="C59" s="2" t="s">
        <v>85</v>
      </c>
      <c r="D59" s="7">
        <v>10000</v>
      </c>
      <c r="E59" s="7">
        <v>10000</v>
      </c>
      <c r="F59" s="7">
        <v>10000</v>
      </c>
      <c r="G59" s="6">
        <f>Table2[[#This Row],[2023–24 Allocation]]+Table2[[#This Row],[2024–25 Allocation]]+Table2[[#This Row],[2025–26 Allocation]]</f>
        <v>30000</v>
      </c>
    </row>
    <row r="60" spans="1:7" x14ac:dyDescent="0.25">
      <c r="A60" s="1">
        <v>19</v>
      </c>
      <c r="B60" s="1">
        <v>64907</v>
      </c>
      <c r="C60" s="2" t="s">
        <v>86</v>
      </c>
      <c r="D60" s="7">
        <v>25000</v>
      </c>
      <c r="E60" s="7">
        <v>25000</v>
      </c>
      <c r="F60" s="7">
        <v>25000</v>
      </c>
      <c r="G60" s="6">
        <f>Table2[[#This Row],[2023–24 Allocation]]+Table2[[#This Row],[2024–25 Allocation]]+Table2[[#This Row],[2025–26 Allocation]]</f>
        <v>75000</v>
      </c>
    </row>
    <row r="61" spans="1:7" x14ac:dyDescent="0.25">
      <c r="A61" s="1">
        <v>19</v>
      </c>
      <c r="B61" s="1" t="s">
        <v>87</v>
      </c>
      <c r="C61" s="2" t="s">
        <v>88</v>
      </c>
      <c r="D61" s="7">
        <v>15000</v>
      </c>
      <c r="E61" s="7">
        <v>15000</v>
      </c>
      <c r="F61" s="7">
        <v>15000</v>
      </c>
      <c r="G61" s="6">
        <f>Table2[[#This Row],[2023–24 Allocation]]+Table2[[#This Row],[2024–25 Allocation]]+Table2[[#This Row],[2025–26 Allocation]]</f>
        <v>45000</v>
      </c>
    </row>
    <row r="62" spans="1:7" x14ac:dyDescent="0.25">
      <c r="A62" s="1">
        <v>19</v>
      </c>
      <c r="B62" s="1">
        <v>65045</v>
      </c>
      <c r="C62" s="2" t="s">
        <v>180</v>
      </c>
      <c r="D62" s="7">
        <v>5000</v>
      </c>
      <c r="E62" s="7">
        <v>5000</v>
      </c>
      <c r="F62" s="7">
        <v>5000</v>
      </c>
      <c r="G62" s="6">
        <f>Table2[[#This Row],[2023–24 Allocation]]+Table2[[#This Row],[2024–25 Allocation]]+Table2[[#This Row],[2025–26 Allocation]]</f>
        <v>15000</v>
      </c>
    </row>
    <row r="63" spans="1:7" x14ac:dyDescent="0.25">
      <c r="A63" s="1">
        <v>19</v>
      </c>
      <c r="B63" s="1" t="s">
        <v>89</v>
      </c>
      <c r="C63" s="2" t="s">
        <v>90</v>
      </c>
      <c r="D63" s="7">
        <v>5000</v>
      </c>
      <c r="E63" s="7">
        <v>5000</v>
      </c>
      <c r="F63" s="7">
        <v>5000</v>
      </c>
      <c r="G63" s="6">
        <f>Table2[[#This Row],[2023–24 Allocation]]+Table2[[#This Row],[2024–25 Allocation]]+Table2[[#This Row],[2025–26 Allocation]]</f>
        <v>15000</v>
      </c>
    </row>
    <row r="64" spans="1:7" x14ac:dyDescent="0.25">
      <c r="A64" s="1">
        <v>19</v>
      </c>
      <c r="B64" s="1" t="s">
        <v>91</v>
      </c>
      <c r="C64" s="2" t="s">
        <v>92</v>
      </c>
      <c r="D64" s="7">
        <v>5000</v>
      </c>
      <c r="E64" s="7">
        <v>5000</v>
      </c>
      <c r="F64" s="7">
        <v>5000</v>
      </c>
      <c r="G64" s="6">
        <f>Table2[[#This Row],[2023–24 Allocation]]+Table2[[#This Row],[2024–25 Allocation]]+Table2[[#This Row],[2025–26 Allocation]]</f>
        <v>15000</v>
      </c>
    </row>
    <row r="65" spans="1:7" x14ac:dyDescent="0.25">
      <c r="A65" s="1">
        <v>19</v>
      </c>
      <c r="B65" s="1" t="s">
        <v>93</v>
      </c>
      <c r="C65" s="2" t="s">
        <v>94</v>
      </c>
      <c r="D65" s="7">
        <v>5000</v>
      </c>
      <c r="E65" s="7">
        <v>5000</v>
      </c>
      <c r="F65" s="7">
        <v>5000</v>
      </c>
      <c r="G65" s="6">
        <f>Table2[[#This Row],[2023–24 Allocation]]+Table2[[#This Row],[2024–25 Allocation]]+Table2[[#This Row],[2025–26 Allocation]]</f>
        <v>15000</v>
      </c>
    </row>
    <row r="66" spans="1:7" x14ac:dyDescent="0.25">
      <c r="A66" s="1">
        <v>19</v>
      </c>
      <c r="B66" s="1">
        <v>65110</v>
      </c>
      <c r="C66" s="2" t="s">
        <v>95</v>
      </c>
      <c r="D66" s="7">
        <v>10000</v>
      </c>
      <c r="E66" s="7">
        <v>10000</v>
      </c>
      <c r="F66" s="7">
        <v>10000</v>
      </c>
      <c r="G66" s="6">
        <f>Table2[[#This Row],[2023–24 Allocation]]+Table2[[#This Row],[2024–25 Allocation]]+Table2[[#This Row],[2025–26 Allocation]]</f>
        <v>30000</v>
      </c>
    </row>
    <row r="67" spans="1:7" x14ac:dyDescent="0.25">
      <c r="A67" s="1">
        <v>19</v>
      </c>
      <c r="B67" s="1">
        <v>65128</v>
      </c>
      <c r="C67" s="2" t="s">
        <v>96</v>
      </c>
      <c r="D67" s="7">
        <v>40000</v>
      </c>
      <c r="E67" s="7">
        <v>40000</v>
      </c>
      <c r="F67" s="7">
        <v>40000</v>
      </c>
      <c r="G67" s="6">
        <f>Table2[[#This Row],[2023–24 Allocation]]+Table2[[#This Row],[2024–25 Allocation]]+Table2[[#This Row],[2025–26 Allocation]]</f>
        <v>120000</v>
      </c>
    </row>
    <row r="68" spans="1:7" x14ac:dyDescent="0.25">
      <c r="A68" s="1">
        <v>19</v>
      </c>
      <c r="B68" s="1">
        <v>65136</v>
      </c>
      <c r="C68" s="2" t="s">
        <v>97</v>
      </c>
      <c r="D68" s="7">
        <v>5000</v>
      </c>
      <c r="E68" s="7">
        <v>5000</v>
      </c>
      <c r="F68" s="7">
        <v>5000</v>
      </c>
      <c r="G68" s="6">
        <f>Table2[[#This Row],[2023–24 Allocation]]+Table2[[#This Row],[2024–25 Allocation]]+Table2[[#This Row],[2025–26 Allocation]]</f>
        <v>15000</v>
      </c>
    </row>
    <row r="69" spans="1:7" x14ac:dyDescent="0.25">
      <c r="A69" s="1">
        <v>21</v>
      </c>
      <c r="B69" s="1">
        <v>65458</v>
      </c>
      <c r="C69" s="2" t="s">
        <v>98</v>
      </c>
      <c r="D69" s="7">
        <v>5000</v>
      </c>
      <c r="E69" s="7">
        <v>5000</v>
      </c>
      <c r="F69" s="7">
        <v>5000</v>
      </c>
      <c r="G69" s="6">
        <f>Table2[[#This Row],[2023–24 Allocation]]+Table2[[#This Row],[2024–25 Allocation]]+Table2[[#This Row],[2025–26 Allocation]]</f>
        <v>15000</v>
      </c>
    </row>
    <row r="70" spans="1:7" x14ac:dyDescent="0.25">
      <c r="A70" s="1">
        <v>21</v>
      </c>
      <c r="B70" s="1">
        <v>65474</v>
      </c>
      <c r="C70" s="2" t="s">
        <v>99</v>
      </c>
      <c r="D70" s="7">
        <v>5000</v>
      </c>
      <c r="E70" s="7">
        <v>5000</v>
      </c>
      <c r="F70" s="7">
        <v>5000</v>
      </c>
      <c r="G70" s="6">
        <f>Table2[[#This Row],[2023–24 Allocation]]+Table2[[#This Row],[2024–25 Allocation]]+Table2[[#This Row],[2025–26 Allocation]]</f>
        <v>15000</v>
      </c>
    </row>
    <row r="71" spans="1:7" x14ac:dyDescent="0.25">
      <c r="A71" s="1">
        <v>27</v>
      </c>
      <c r="B71" s="1">
        <v>66092</v>
      </c>
      <c r="C71" s="2" t="s">
        <v>100</v>
      </c>
      <c r="D71" s="7">
        <v>15000</v>
      </c>
      <c r="E71" s="7">
        <v>15000</v>
      </c>
      <c r="F71" s="7">
        <v>15000</v>
      </c>
      <c r="G71" s="6">
        <f>Table2[[#This Row],[2023–24 Allocation]]+Table2[[#This Row],[2024–25 Allocation]]+Table2[[#This Row],[2025–26 Allocation]]</f>
        <v>45000</v>
      </c>
    </row>
    <row r="72" spans="1:7" x14ac:dyDescent="0.25">
      <c r="A72" s="1">
        <v>27</v>
      </c>
      <c r="B72" s="1">
        <v>66142</v>
      </c>
      <c r="C72" s="2" t="s">
        <v>101</v>
      </c>
      <c r="D72" s="7">
        <v>5000</v>
      </c>
      <c r="E72" s="7">
        <v>5000</v>
      </c>
      <c r="F72" s="7">
        <v>5000</v>
      </c>
      <c r="G72" s="6">
        <f>Table2[[#This Row],[2023–24 Allocation]]+Table2[[#This Row],[2024–25 Allocation]]+Table2[[#This Row],[2025–26 Allocation]]</f>
        <v>15000</v>
      </c>
    </row>
    <row r="73" spans="1:7" x14ac:dyDescent="0.25">
      <c r="A73" s="1">
        <v>28</v>
      </c>
      <c r="B73" s="1">
        <v>66241</v>
      </c>
      <c r="C73" s="2" t="s">
        <v>102</v>
      </c>
      <c r="D73" s="7">
        <v>5000</v>
      </c>
      <c r="E73" s="7">
        <v>5000</v>
      </c>
      <c r="F73" s="7">
        <v>5000</v>
      </c>
      <c r="G73" s="6">
        <f>Table2[[#This Row],[2023–24 Allocation]]+Table2[[#This Row],[2024–25 Allocation]]+Table2[[#This Row],[2025–26 Allocation]]</f>
        <v>15000</v>
      </c>
    </row>
    <row r="74" spans="1:7" x14ac:dyDescent="0.25">
      <c r="A74" s="1">
        <v>28</v>
      </c>
      <c r="B74" s="1">
        <v>66266</v>
      </c>
      <c r="C74" s="2" t="s">
        <v>103</v>
      </c>
      <c r="D74" s="7">
        <v>5000</v>
      </c>
      <c r="E74" s="7">
        <v>5000</v>
      </c>
      <c r="F74" s="7">
        <v>5000</v>
      </c>
      <c r="G74" s="6">
        <f>Table2[[#This Row],[2023–24 Allocation]]+Table2[[#This Row],[2024–25 Allocation]]+Table2[[#This Row],[2025–26 Allocation]]</f>
        <v>15000</v>
      </c>
    </row>
    <row r="75" spans="1:7" x14ac:dyDescent="0.25">
      <c r="A75" s="1">
        <v>30</v>
      </c>
      <c r="B75" s="1">
        <v>66423</v>
      </c>
      <c r="C75" s="2" t="s">
        <v>104</v>
      </c>
      <c r="D75" s="7">
        <v>5000</v>
      </c>
      <c r="E75" s="7">
        <v>5000</v>
      </c>
      <c r="F75" s="7">
        <v>5000</v>
      </c>
      <c r="G75" s="6">
        <f>Table2[[#This Row],[2023–24 Allocation]]+Table2[[#This Row],[2024–25 Allocation]]+Table2[[#This Row],[2025–26 Allocation]]</f>
        <v>15000</v>
      </c>
    </row>
    <row r="76" spans="1:7" x14ac:dyDescent="0.25">
      <c r="A76" s="1">
        <v>30</v>
      </c>
      <c r="B76" s="1">
        <v>66431</v>
      </c>
      <c r="C76" s="2" t="s">
        <v>105</v>
      </c>
      <c r="D76" s="7">
        <v>85000</v>
      </c>
      <c r="E76" s="7">
        <v>85000</v>
      </c>
      <c r="F76" s="7">
        <v>85000</v>
      </c>
      <c r="G76" s="6">
        <f>Table2[[#This Row],[2023–24 Allocation]]+Table2[[#This Row],[2024–25 Allocation]]+Table2[[#This Row],[2025–26 Allocation]]</f>
        <v>255000</v>
      </c>
    </row>
    <row r="77" spans="1:7" x14ac:dyDescent="0.25">
      <c r="A77" s="1">
        <v>30</v>
      </c>
      <c r="B77" s="1">
        <v>66456</v>
      </c>
      <c r="C77" s="2" t="s">
        <v>106</v>
      </c>
      <c r="D77" s="7">
        <v>30000</v>
      </c>
      <c r="E77" s="7">
        <v>30000</v>
      </c>
      <c r="F77" s="7">
        <v>30000</v>
      </c>
      <c r="G77" s="6">
        <f>Table2[[#This Row],[2023–24 Allocation]]+Table2[[#This Row],[2024–25 Allocation]]+Table2[[#This Row],[2025–26 Allocation]]</f>
        <v>90000</v>
      </c>
    </row>
    <row r="78" spans="1:7" x14ac:dyDescent="0.25">
      <c r="A78" s="1">
        <v>30</v>
      </c>
      <c r="B78" s="1">
        <v>66506</v>
      </c>
      <c r="C78" s="2" t="s">
        <v>107</v>
      </c>
      <c r="D78" s="7">
        <v>10000</v>
      </c>
      <c r="E78" s="7">
        <v>10000</v>
      </c>
      <c r="F78" s="7">
        <v>10000</v>
      </c>
      <c r="G78" s="6">
        <f>Table2[[#This Row],[2023–24 Allocation]]+Table2[[#This Row],[2024–25 Allocation]]+Table2[[#This Row],[2025–26 Allocation]]</f>
        <v>30000</v>
      </c>
    </row>
    <row r="79" spans="1:7" x14ac:dyDescent="0.25">
      <c r="A79" s="1">
        <v>30</v>
      </c>
      <c r="B79" s="1">
        <v>66514</v>
      </c>
      <c r="C79" s="2" t="s">
        <v>108</v>
      </c>
      <c r="D79" s="7">
        <v>5000</v>
      </c>
      <c r="E79" s="7">
        <v>5000</v>
      </c>
      <c r="F79" s="7">
        <v>5000</v>
      </c>
      <c r="G79" s="6">
        <f>Table2[[#This Row],[2023–24 Allocation]]+Table2[[#This Row],[2024–25 Allocation]]+Table2[[#This Row],[2025–26 Allocation]]</f>
        <v>15000</v>
      </c>
    </row>
    <row r="80" spans="1:7" x14ac:dyDescent="0.25">
      <c r="A80" s="1">
        <v>30</v>
      </c>
      <c r="B80" s="1">
        <v>66522</v>
      </c>
      <c r="C80" s="2" t="s">
        <v>109</v>
      </c>
      <c r="D80" s="7">
        <v>5000</v>
      </c>
      <c r="E80" s="7">
        <v>5000</v>
      </c>
      <c r="F80" s="7">
        <v>5000</v>
      </c>
      <c r="G80" s="6">
        <f>Table2[[#This Row],[2023–24 Allocation]]+Table2[[#This Row],[2024–25 Allocation]]+Table2[[#This Row],[2025–26 Allocation]]</f>
        <v>15000</v>
      </c>
    </row>
    <row r="81" spans="1:7" x14ac:dyDescent="0.25">
      <c r="A81" s="1">
        <v>30</v>
      </c>
      <c r="B81" s="1">
        <v>66548</v>
      </c>
      <c r="C81" s="2" t="s">
        <v>110</v>
      </c>
      <c r="D81" s="7">
        <v>5000</v>
      </c>
      <c r="E81" s="7">
        <v>5000</v>
      </c>
      <c r="F81" s="7">
        <v>5000</v>
      </c>
      <c r="G81" s="6">
        <f>Table2[[#This Row],[2023–24 Allocation]]+Table2[[#This Row],[2024–25 Allocation]]+Table2[[#This Row],[2025–26 Allocation]]</f>
        <v>15000</v>
      </c>
    </row>
    <row r="82" spans="1:7" x14ac:dyDescent="0.25">
      <c r="A82" s="1">
        <v>30</v>
      </c>
      <c r="B82" s="1">
        <v>66597</v>
      </c>
      <c r="C82" s="2" t="s">
        <v>111</v>
      </c>
      <c r="D82" s="7">
        <v>15000</v>
      </c>
      <c r="E82" s="7">
        <v>15000</v>
      </c>
      <c r="F82" s="7">
        <v>15000</v>
      </c>
      <c r="G82" s="6">
        <f>Table2[[#This Row],[2023–24 Allocation]]+Table2[[#This Row],[2024–25 Allocation]]+Table2[[#This Row],[2025–26 Allocation]]</f>
        <v>45000</v>
      </c>
    </row>
    <row r="83" spans="1:7" x14ac:dyDescent="0.25">
      <c r="A83" s="1">
        <v>30</v>
      </c>
      <c r="B83" s="1">
        <v>66670</v>
      </c>
      <c r="C83" s="2" t="s">
        <v>112</v>
      </c>
      <c r="D83" s="7">
        <v>20000</v>
      </c>
      <c r="E83" s="7">
        <v>20000</v>
      </c>
      <c r="F83" s="7">
        <v>20000</v>
      </c>
      <c r="G83" s="6">
        <f>Table2[[#This Row],[2023–24 Allocation]]+Table2[[#This Row],[2024–25 Allocation]]+Table2[[#This Row],[2025–26 Allocation]]</f>
        <v>60000</v>
      </c>
    </row>
    <row r="84" spans="1:7" x14ac:dyDescent="0.25">
      <c r="A84" s="1">
        <v>30</v>
      </c>
      <c r="B84" s="1">
        <v>73643</v>
      </c>
      <c r="C84" s="2" t="s">
        <v>113</v>
      </c>
      <c r="D84" s="7">
        <v>5000</v>
      </c>
      <c r="E84" s="7">
        <v>5000</v>
      </c>
      <c r="F84" s="7">
        <v>5000</v>
      </c>
      <c r="G84" s="6">
        <f>Table2[[#This Row],[2023–24 Allocation]]+Table2[[#This Row],[2024–25 Allocation]]+Table2[[#This Row],[2025–26 Allocation]]</f>
        <v>15000</v>
      </c>
    </row>
    <row r="85" spans="1:7" x14ac:dyDescent="0.25">
      <c r="A85" s="1">
        <v>33</v>
      </c>
      <c r="B85" s="1">
        <v>66977</v>
      </c>
      <c r="C85" s="2" t="s">
        <v>114</v>
      </c>
      <c r="D85" s="7">
        <v>10000</v>
      </c>
      <c r="E85" s="7">
        <v>10000</v>
      </c>
      <c r="F85" s="7">
        <v>10000</v>
      </c>
      <c r="G85" s="6">
        <f>Table2[[#This Row],[2023–24 Allocation]]+Table2[[#This Row],[2024–25 Allocation]]+Table2[[#This Row],[2025–26 Allocation]]</f>
        <v>30000</v>
      </c>
    </row>
    <row r="86" spans="1:7" x14ac:dyDescent="0.25">
      <c r="A86" s="1">
        <v>33</v>
      </c>
      <c r="B86" s="1">
        <v>67033</v>
      </c>
      <c r="C86" s="2" t="s">
        <v>115</v>
      </c>
      <c r="D86" s="7">
        <v>5000</v>
      </c>
      <c r="E86" s="7">
        <v>5000</v>
      </c>
      <c r="F86" s="7">
        <v>5000</v>
      </c>
      <c r="G86" s="6">
        <f>Table2[[#This Row],[2023–24 Allocation]]+Table2[[#This Row],[2024–25 Allocation]]+Table2[[#This Row],[2025–26 Allocation]]</f>
        <v>15000</v>
      </c>
    </row>
    <row r="87" spans="1:7" x14ac:dyDescent="0.25">
      <c r="A87" s="1">
        <v>33</v>
      </c>
      <c r="B87" s="1">
        <v>67082</v>
      </c>
      <c r="C87" s="2" t="s">
        <v>116</v>
      </c>
      <c r="D87" s="7">
        <v>5000</v>
      </c>
      <c r="E87" s="7">
        <v>5000</v>
      </c>
      <c r="F87" s="7">
        <v>5000</v>
      </c>
      <c r="G87" s="6">
        <f>Table2[[#This Row],[2023–24 Allocation]]+Table2[[#This Row],[2024–25 Allocation]]+Table2[[#This Row],[2025–26 Allocation]]</f>
        <v>15000</v>
      </c>
    </row>
    <row r="88" spans="1:7" x14ac:dyDescent="0.25">
      <c r="A88" s="1">
        <v>33</v>
      </c>
      <c r="B88" s="1">
        <v>67090</v>
      </c>
      <c r="C88" s="2" t="s">
        <v>117</v>
      </c>
      <c r="D88" s="7">
        <v>5000</v>
      </c>
      <c r="E88" s="7">
        <v>5000</v>
      </c>
      <c r="F88" s="7">
        <v>5000</v>
      </c>
      <c r="G88" s="6">
        <f>Table2[[#This Row],[2023–24 Allocation]]+Table2[[#This Row],[2024–25 Allocation]]+Table2[[#This Row],[2025–26 Allocation]]</f>
        <v>15000</v>
      </c>
    </row>
    <row r="89" spans="1:7" x14ac:dyDescent="0.25">
      <c r="A89" s="1">
        <v>33</v>
      </c>
      <c r="B89" s="1">
        <v>10330</v>
      </c>
      <c r="C89" s="2" t="s">
        <v>118</v>
      </c>
      <c r="D89" s="7">
        <v>10000</v>
      </c>
      <c r="E89" s="7">
        <v>10000</v>
      </c>
      <c r="F89" s="7">
        <v>10000</v>
      </c>
      <c r="G89" s="6">
        <f>Table2[[#This Row],[2023–24 Allocation]]+Table2[[#This Row],[2024–25 Allocation]]+Table2[[#This Row],[2025–26 Allocation]]</f>
        <v>30000</v>
      </c>
    </row>
    <row r="90" spans="1:7" x14ac:dyDescent="0.25">
      <c r="A90" s="1">
        <v>34</v>
      </c>
      <c r="B90" s="1">
        <v>67330</v>
      </c>
      <c r="C90" s="2" t="s">
        <v>119</v>
      </c>
      <c r="D90" s="7">
        <v>25000</v>
      </c>
      <c r="E90" s="7">
        <v>25000</v>
      </c>
      <c r="F90" s="7">
        <v>25000</v>
      </c>
      <c r="G90" s="6">
        <f>Table2[[#This Row],[2023–24 Allocation]]+Table2[[#This Row],[2024–25 Allocation]]+Table2[[#This Row],[2025–26 Allocation]]</f>
        <v>75000</v>
      </c>
    </row>
    <row r="91" spans="1:7" x14ac:dyDescent="0.25">
      <c r="A91" s="1">
        <v>34</v>
      </c>
      <c r="B91" s="1">
        <v>67439</v>
      </c>
      <c r="C91" s="2" t="s">
        <v>120</v>
      </c>
      <c r="D91" s="7">
        <v>15000</v>
      </c>
      <c r="E91" s="7">
        <v>15000</v>
      </c>
      <c r="F91" s="7">
        <v>15000</v>
      </c>
      <c r="G91" s="6">
        <f>Table2[[#This Row],[2023–24 Allocation]]+Table2[[#This Row],[2024–25 Allocation]]+Table2[[#This Row],[2025–26 Allocation]]</f>
        <v>45000</v>
      </c>
    </row>
    <row r="92" spans="1:7" x14ac:dyDescent="0.25">
      <c r="A92" s="1">
        <v>34</v>
      </c>
      <c r="B92" s="1">
        <v>67447</v>
      </c>
      <c r="C92" s="2" t="s">
        <v>121</v>
      </c>
      <c r="D92" s="7">
        <v>5000</v>
      </c>
      <c r="E92" s="7">
        <v>5000</v>
      </c>
      <c r="F92" s="7">
        <v>5000</v>
      </c>
      <c r="G92" s="6">
        <f>Table2[[#This Row],[2023–24 Allocation]]+Table2[[#This Row],[2024–25 Allocation]]+Table2[[#This Row],[2025–26 Allocation]]</f>
        <v>15000</v>
      </c>
    </row>
    <row r="93" spans="1:7" x14ac:dyDescent="0.25">
      <c r="A93" s="1">
        <v>34</v>
      </c>
      <c r="B93" s="1">
        <v>76505</v>
      </c>
      <c r="C93" s="2" t="s">
        <v>122</v>
      </c>
      <c r="D93" s="7">
        <v>20000</v>
      </c>
      <c r="E93" s="7">
        <v>20000</v>
      </c>
      <c r="F93" s="7">
        <v>20000</v>
      </c>
      <c r="G93" s="6">
        <f>Table2[[#This Row],[2023–24 Allocation]]+Table2[[#This Row],[2024–25 Allocation]]+Table2[[#This Row],[2025–26 Allocation]]</f>
        <v>60000</v>
      </c>
    </row>
    <row r="94" spans="1:7" x14ac:dyDescent="0.25">
      <c r="A94" s="1">
        <v>36</v>
      </c>
      <c r="B94" s="1">
        <v>67652</v>
      </c>
      <c r="C94" s="2" t="s">
        <v>123</v>
      </c>
      <c r="D94" s="7">
        <v>5000</v>
      </c>
      <c r="E94" s="7">
        <v>5000</v>
      </c>
      <c r="F94" s="7">
        <v>5000</v>
      </c>
      <c r="G94" s="6">
        <f>Table2[[#This Row],[2023–24 Allocation]]+Table2[[#This Row],[2024–25 Allocation]]+Table2[[#This Row],[2025–26 Allocation]]</f>
        <v>15000</v>
      </c>
    </row>
    <row r="95" spans="1:7" x14ac:dyDescent="0.25">
      <c r="A95" s="1">
        <v>36</v>
      </c>
      <c r="B95" s="1">
        <v>67686</v>
      </c>
      <c r="C95" s="2" t="s">
        <v>124</v>
      </c>
      <c r="D95" s="7">
        <v>5000</v>
      </c>
      <c r="E95" s="7">
        <v>5000</v>
      </c>
      <c r="F95" s="7">
        <v>5000</v>
      </c>
      <c r="G95" s="6">
        <f>Table2[[#This Row],[2023–24 Allocation]]+Table2[[#This Row],[2024–25 Allocation]]+Table2[[#This Row],[2025–26 Allocation]]</f>
        <v>15000</v>
      </c>
    </row>
    <row r="96" spans="1:7" x14ac:dyDescent="0.25">
      <c r="A96" s="1">
        <v>36</v>
      </c>
      <c r="B96" s="1">
        <v>67710</v>
      </c>
      <c r="C96" s="2" t="s">
        <v>125</v>
      </c>
      <c r="D96" s="7">
        <v>5000</v>
      </c>
      <c r="E96" s="7">
        <v>5000</v>
      </c>
      <c r="F96" s="7">
        <v>5000</v>
      </c>
      <c r="G96" s="6">
        <f>Table2[[#This Row],[2023–24 Allocation]]+Table2[[#This Row],[2024–25 Allocation]]+Table2[[#This Row],[2025–26 Allocation]]</f>
        <v>15000</v>
      </c>
    </row>
    <row r="97" spans="1:7" x14ac:dyDescent="0.25">
      <c r="A97" s="1">
        <v>36</v>
      </c>
      <c r="B97" s="1">
        <v>75044</v>
      </c>
      <c r="C97" s="2" t="s">
        <v>126</v>
      </c>
      <c r="D97" s="7">
        <v>10000</v>
      </c>
      <c r="E97" s="7">
        <v>10000</v>
      </c>
      <c r="F97" s="7">
        <v>10000</v>
      </c>
      <c r="G97" s="6">
        <f>Table2[[#This Row],[2023–24 Allocation]]+Table2[[#This Row],[2024–25 Allocation]]+Table2[[#This Row],[2025–26 Allocation]]</f>
        <v>30000</v>
      </c>
    </row>
    <row r="98" spans="1:7" x14ac:dyDescent="0.25">
      <c r="A98" s="1">
        <v>36</v>
      </c>
      <c r="B98" s="1">
        <v>67819</v>
      </c>
      <c r="C98" s="2" t="s">
        <v>127</v>
      </c>
      <c r="D98" s="7">
        <v>15000</v>
      </c>
      <c r="E98" s="7">
        <v>15000</v>
      </c>
      <c r="F98" s="7">
        <v>15000</v>
      </c>
      <c r="G98" s="6">
        <f>Table2[[#This Row],[2023–24 Allocation]]+Table2[[#This Row],[2024–25 Allocation]]+Table2[[#This Row],[2025–26 Allocation]]</f>
        <v>45000</v>
      </c>
    </row>
    <row r="99" spans="1:7" x14ac:dyDescent="0.25">
      <c r="A99" s="1">
        <v>36</v>
      </c>
      <c r="B99" s="1">
        <v>67876</v>
      </c>
      <c r="C99" s="2" t="s">
        <v>128</v>
      </c>
      <c r="D99" s="7">
        <v>25000</v>
      </c>
      <c r="E99" s="7">
        <v>25000</v>
      </c>
      <c r="F99" s="7">
        <v>25000</v>
      </c>
      <c r="G99" s="6">
        <f>Table2[[#This Row],[2023–24 Allocation]]+Table2[[#This Row],[2024–25 Allocation]]+Table2[[#This Row],[2025–26 Allocation]]</f>
        <v>75000</v>
      </c>
    </row>
    <row r="100" spans="1:7" x14ac:dyDescent="0.25">
      <c r="A100" s="1">
        <v>36</v>
      </c>
      <c r="B100" s="1">
        <v>73957</v>
      </c>
      <c r="C100" s="2" t="s">
        <v>129</v>
      </c>
      <c r="D100" s="7">
        <v>5000</v>
      </c>
      <c r="E100" s="7">
        <v>5000</v>
      </c>
      <c r="F100" s="7">
        <v>5000</v>
      </c>
      <c r="G100" s="6">
        <f>Table2[[#This Row],[2023–24 Allocation]]+Table2[[#This Row],[2024–25 Allocation]]+Table2[[#This Row],[2025–26 Allocation]]</f>
        <v>15000</v>
      </c>
    </row>
    <row r="101" spans="1:7" x14ac:dyDescent="0.25">
      <c r="A101" s="1">
        <v>37</v>
      </c>
      <c r="B101" s="1">
        <v>68023</v>
      </c>
      <c r="C101" s="2" t="s">
        <v>130</v>
      </c>
      <c r="D101" s="7">
        <v>5000</v>
      </c>
      <c r="E101" s="7">
        <v>5000</v>
      </c>
      <c r="F101" s="7">
        <v>5000</v>
      </c>
      <c r="G101" s="6">
        <f>Table2[[#This Row],[2023–24 Allocation]]+Table2[[#This Row],[2024–25 Allocation]]+Table2[[#This Row],[2025–26 Allocation]]</f>
        <v>15000</v>
      </c>
    </row>
    <row r="102" spans="1:7" x14ac:dyDescent="0.25">
      <c r="A102" s="1">
        <v>37</v>
      </c>
      <c r="B102" s="1">
        <v>68098</v>
      </c>
      <c r="C102" s="2" t="s">
        <v>131</v>
      </c>
      <c r="D102" s="7">
        <v>40000</v>
      </c>
      <c r="E102" s="7">
        <v>40000</v>
      </c>
      <c r="F102" s="7">
        <v>40000</v>
      </c>
      <c r="G102" s="6">
        <f>Table2[[#This Row],[2023–24 Allocation]]+Table2[[#This Row],[2024–25 Allocation]]+Table2[[#This Row],[2025–26 Allocation]]</f>
        <v>120000</v>
      </c>
    </row>
    <row r="103" spans="1:7" x14ac:dyDescent="0.25">
      <c r="A103" s="1">
        <v>37</v>
      </c>
      <c r="B103" s="1">
        <v>68114</v>
      </c>
      <c r="C103" s="2" t="s">
        <v>132</v>
      </c>
      <c r="D103" s="7">
        <v>5000</v>
      </c>
      <c r="E103" s="7">
        <v>5000</v>
      </c>
      <c r="F103" s="7">
        <v>5000</v>
      </c>
      <c r="G103" s="6">
        <f>Table2[[#This Row],[2023–24 Allocation]]+Table2[[#This Row],[2024–25 Allocation]]+Table2[[#This Row],[2025–26 Allocation]]</f>
        <v>15000</v>
      </c>
    </row>
    <row r="104" spans="1:7" x14ac:dyDescent="0.25">
      <c r="A104" s="1">
        <v>37</v>
      </c>
      <c r="B104" s="1">
        <v>68130</v>
      </c>
      <c r="C104" s="2" t="s">
        <v>133</v>
      </c>
      <c r="D104" s="7">
        <v>5000</v>
      </c>
      <c r="E104" s="7">
        <v>5000</v>
      </c>
      <c r="F104" s="7">
        <v>5000</v>
      </c>
      <c r="G104" s="6">
        <f>Table2[[#This Row],[2023–24 Allocation]]+Table2[[#This Row],[2024–25 Allocation]]+Table2[[#This Row],[2025–26 Allocation]]</f>
        <v>15000</v>
      </c>
    </row>
    <row r="105" spans="1:7" x14ac:dyDescent="0.25">
      <c r="A105" s="1">
        <v>37</v>
      </c>
      <c r="B105" s="1" t="s">
        <v>134</v>
      </c>
      <c r="C105" s="2" t="s">
        <v>135</v>
      </c>
      <c r="D105" s="7">
        <v>25000</v>
      </c>
      <c r="E105" s="7">
        <v>25000</v>
      </c>
      <c r="F105" s="7">
        <v>25000</v>
      </c>
      <c r="G105" s="6">
        <f>Table2[[#This Row],[2023–24 Allocation]]+Table2[[#This Row],[2024–25 Allocation]]+Table2[[#This Row],[2025–26 Allocation]]</f>
        <v>75000</v>
      </c>
    </row>
    <row r="106" spans="1:7" x14ac:dyDescent="0.25">
      <c r="A106" s="1">
        <v>37</v>
      </c>
      <c r="B106" s="1">
        <v>68221</v>
      </c>
      <c r="C106" s="2" t="s">
        <v>136</v>
      </c>
      <c r="D106" s="7">
        <v>15000</v>
      </c>
      <c r="E106" s="7">
        <v>15000</v>
      </c>
      <c r="F106" s="7">
        <v>15000</v>
      </c>
      <c r="G106" s="6">
        <f>Table2[[#This Row],[2023–24 Allocation]]+Table2[[#This Row],[2024–25 Allocation]]+Table2[[#This Row],[2025–26 Allocation]]</f>
        <v>45000</v>
      </c>
    </row>
    <row r="107" spans="1:7" x14ac:dyDescent="0.25">
      <c r="A107" s="1">
        <v>37</v>
      </c>
      <c r="B107" s="1">
        <v>73569</v>
      </c>
      <c r="C107" s="2" t="s">
        <v>137</v>
      </c>
      <c r="D107" s="7">
        <v>95000</v>
      </c>
      <c r="E107" s="7">
        <v>95000</v>
      </c>
      <c r="F107" s="7">
        <v>95000</v>
      </c>
      <c r="G107" s="6">
        <f>Table2[[#This Row],[2023–24 Allocation]]+Table2[[#This Row],[2024–25 Allocation]]+Table2[[#This Row],[2025–26 Allocation]]</f>
        <v>285000</v>
      </c>
    </row>
    <row r="108" spans="1:7" x14ac:dyDescent="0.25">
      <c r="A108" s="1">
        <v>37</v>
      </c>
      <c r="B108" s="1">
        <v>68338</v>
      </c>
      <c r="C108" s="2" t="s">
        <v>138</v>
      </c>
      <c r="D108" s="7">
        <v>35000</v>
      </c>
      <c r="E108" s="7">
        <v>35000</v>
      </c>
      <c r="F108" s="7">
        <v>35000</v>
      </c>
      <c r="G108" s="6">
        <f>Table2[[#This Row],[2023–24 Allocation]]+Table2[[#This Row],[2024–25 Allocation]]+Table2[[#This Row],[2025–26 Allocation]]</f>
        <v>105000</v>
      </c>
    </row>
    <row r="109" spans="1:7" x14ac:dyDescent="0.25">
      <c r="A109" s="1">
        <v>37</v>
      </c>
      <c r="B109" s="1" t="s">
        <v>181</v>
      </c>
      <c r="C109" s="2" t="s">
        <v>182</v>
      </c>
      <c r="D109" s="7">
        <v>5000</v>
      </c>
      <c r="E109" s="7">
        <v>5000</v>
      </c>
      <c r="F109" s="7">
        <v>5000</v>
      </c>
      <c r="G109" s="6">
        <f>Table2[[#This Row],[2023–24 Allocation]]+Table2[[#This Row],[2024–25 Allocation]]+Table2[[#This Row],[2025–26 Allocation]]</f>
        <v>15000</v>
      </c>
    </row>
    <row r="110" spans="1:7" x14ac:dyDescent="0.25">
      <c r="A110" s="1">
        <v>37</v>
      </c>
      <c r="B110" s="1">
        <v>68411</v>
      </c>
      <c r="C110" s="2" t="s">
        <v>139</v>
      </c>
      <c r="D110" s="7">
        <v>30000</v>
      </c>
      <c r="E110" s="7">
        <v>30000</v>
      </c>
      <c r="F110" s="7">
        <v>30000</v>
      </c>
      <c r="G110" s="6">
        <f>Table2[[#This Row],[2023–24 Allocation]]+Table2[[#This Row],[2024–25 Allocation]]+Table2[[#This Row],[2025–26 Allocation]]</f>
        <v>90000</v>
      </c>
    </row>
    <row r="111" spans="1:7" x14ac:dyDescent="0.25">
      <c r="A111" s="1">
        <v>37</v>
      </c>
      <c r="B111" s="1">
        <v>68452</v>
      </c>
      <c r="C111" s="2" t="s">
        <v>140</v>
      </c>
      <c r="D111" s="7">
        <v>25000</v>
      </c>
      <c r="E111" s="7">
        <v>25000</v>
      </c>
      <c r="F111" s="7">
        <v>25000</v>
      </c>
      <c r="G111" s="6">
        <f>Table2[[#This Row],[2023–24 Allocation]]+Table2[[#This Row],[2024–25 Allocation]]+Table2[[#This Row],[2025–26 Allocation]]</f>
        <v>75000</v>
      </c>
    </row>
    <row r="112" spans="1:7" x14ac:dyDescent="0.25">
      <c r="A112" s="1">
        <v>38</v>
      </c>
      <c r="B112" s="1">
        <v>10389</v>
      </c>
      <c r="C112" s="2" t="s">
        <v>183</v>
      </c>
      <c r="D112" s="7">
        <v>20000</v>
      </c>
      <c r="E112" s="7">
        <v>20000</v>
      </c>
      <c r="F112" s="7">
        <v>20000</v>
      </c>
      <c r="G112" s="6">
        <f>Table2[[#This Row],[2023–24 Allocation]]+Table2[[#This Row],[2024–25 Allocation]]+Table2[[#This Row],[2025–26 Allocation]]</f>
        <v>60000</v>
      </c>
    </row>
    <row r="113" spans="1:7" x14ac:dyDescent="0.25">
      <c r="A113" s="1">
        <v>38</v>
      </c>
      <c r="B113" s="1">
        <v>68478</v>
      </c>
      <c r="C113" s="2" t="s">
        <v>141</v>
      </c>
      <c r="D113" s="7">
        <v>710000</v>
      </c>
      <c r="E113" s="7">
        <v>710000</v>
      </c>
      <c r="F113" s="7">
        <v>710000</v>
      </c>
      <c r="G113" s="6">
        <f>Table2[[#This Row],[2023–24 Allocation]]+Table2[[#This Row],[2024–25 Allocation]]+Table2[[#This Row],[2025–26 Allocation]]</f>
        <v>2130000</v>
      </c>
    </row>
    <row r="114" spans="1:7" x14ac:dyDescent="0.25">
      <c r="A114" s="1">
        <v>38</v>
      </c>
      <c r="B114" s="1" t="s">
        <v>142</v>
      </c>
      <c r="C114" s="2" t="s">
        <v>143</v>
      </c>
      <c r="D114" s="7">
        <v>5000</v>
      </c>
      <c r="E114" s="7">
        <v>5000</v>
      </c>
      <c r="F114" s="7">
        <v>5000</v>
      </c>
      <c r="G114" s="6">
        <f>Table2[[#This Row],[2023–24 Allocation]]+Table2[[#This Row],[2024–25 Allocation]]+Table2[[#This Row],[2025–26 Allocation]]</f>
        <v>15000</v>
      </c>
    </row>
    <row r="115" spans="1:7" x14ac:dyDescent="0.25">
      <c r="A115" s="1">
        <v>39</v>
      </c>
      <c r="B115" s="1">
        <v>68585</v>
      </c>
      <c r="C115" s="2" t="s">
        <v>144</v>
      </c>
      <c r="D115" s="7">
        <v>20000</v>
      </c>
      <c r="E115" s="7">
        <v>20000</v>
      </c>
      <c r="F115" s="7">
        <v>20000</v>
      </c>
      <c r="G115" s="6">
        <f>Table2[[#This Row],[2023–24 Allocation]]+Table2[[#This Row],[2024–25 Allocation]]+Table2[[#This Row],[2025–26 Allocation]]</f>
        <v>60000</v>
      </c>
    </row>
    <row r="116" spans="1:7" x14ac:dyDescent="0.25">
      <c r="A116" s="1">
        <v>39</v>
      </c>
      <c r="B116" s="1">
        <v>68593</v>
      </c>
      <c r="C116" s="2" t="s">
        <v>145</v>
      </c>
      <c r="D116" s="7">
        <v>5000</v>
      </c>
      <c r="E116" s="7">
        <v>5000</v>
      </c>
      <c r="F116" s="7">
        <v>5000</v>
      </c>
      <c r="G116" s="6">
        <f>Table2[[#This Row],[2023–24 Allocation]]+Table2[[#This Row],[2024–25 Allocation]]+Table2[[#This Row],[2025–26 Allocation]]</f>
        <v>15000</v>
      </c>
    </row>
    <row r="117" spans="1:7" x14ac:dyDescent="0.25">
      <c r="A117" s="1">
        <v>39</v>
      </c>
      <c r="B117" s="1">
        <v>68676</v>
      </c>
      <c r="C117" s="2" t="s">
        <v>146</v>
      </c>
      <c r="D117" s="7">
        <v>10000</v>
      </c>
      <c r="E117" s="7">
        <v>10000</v>
      </c>
      <c r="F117" s="7">
        <v>10000</v>
      </c>
      <c r="G117" s="6">
        <f>Table2[[#This Row],[2023–24 Allocation]]+Table2[[#This Row],[2024–25 Allocation]]+Table2[[#This Row],[2025–26 Allocation]]</f>
        <v>30000</v>
      </c>
    </row>
    <row r="118" spans="1:7" x14ac:dyDescent="0.25">
      <c r="A118" s="1">
        <v>40</v>
      </c>
      <c r="B118" s="1">
        <v>68759</v>
      </c>
      <c r="C118" s="2" t="s">
        <v>147</v>
      </c>
      <c r="D118" s="7">
        <v>5000</v>
      </c>
      <c r="E118" s="7">
        <v>5000</v>
      </c>
      <c r="F118" s="7">
        <v>5000</v>
      </c>
      <c r="G118" s="6">
        <f>Table2[[#This Row],[2023–24 Allocation]]+Table2[[#This Row],[2024–25 Allocation]]+Table2[[#This Row],[2025–26 Allocation]]</f>
        <v>15000</v>
      </c>
    </row>
    <row r="119" spans="1:7" x14ac:dyDescent="0.25">
      <c r="A119" s="1">
        <v>41</v>
      </c>
      <c r="B119" s="1">
        <v>68890</v>
      </c>
      <c r="C119" s="2" t="s">
        <v>148</v>
      </c>
      <c r="D119" s="7">
        <v>10000</v>
      </c>
      <c r="E119" s="7">
        <v>10000</v>
      </c>
      <c r="F119" s="7">
        <v>10000</v>
      </c>
      <c r="G119" s="6">
        <f>Table2[[#This Row],[2023–24 Allocation]]+Table2[[#This Row],[2024–25 Allocation]]+Table2[[#This Row],[2025–26 Allocation]]</f>
        <v>30000</v>
      </c>
    </row>
    <row r="120" spans="1:7" x14ac:dyDescent="0.25">
      <c r="A120" s="1">
        <v>41</v>
      </c>
      <c r="B120" s="1" t="s">
        <v>149</v>
      </c>
      <c r="C120" s="2" t="s">
        <v>150</v>
      </c>
      <c r="D120" s="7">
        <v>5000</v>
      </c>
      <c r="E120" s="7">
        <v>5000</v>
      </c>
      <c r="F120" s="7">
        <v>5000</v>
      </c>
      <c r="G120" s="6">
        <f>Table2[[#This Row],[2023–24 Allocation]]+Table2[[#This Row],[2024–25 Allocation]]+Table2[[#This Row],[2025–26 Allocation]]</f>
        <v>15000</v>
      </c>
    </row>
    <row r="121" spans="1:7" x14ac:dyDescent="0.25">
      <c r="A121" s="1">
        <v>41</v>
      </c>
      <c r="B121" s="1">
        <v>68999</v>
      </c>
      <c r="C121" s="2" t="s">
        <v>151</v>
      </c>
      <c r="D121" s="7">
        <v>5000</v>
      </c>
      <c r="E121" s="7">
        <v>5000</v>
      </c>
      <c r="F121" s="7">
        <v>5000</v>
      </c>
      <c r="G121" s="6">
        <f>Table2[[#This Row],[2023–24 Allocation]]+Table2[[#This Row],[2024–25 Allocation]]+Table2[[#This Row],[2025–26 Allocation]]</f>
        <v>15000</v>
      </c>
    </row>
    <row r="122" spans="1:7" x14ac:dyDescent="0.25">
      <c r="A122" s="1">
        <v>41</v>
      </c>
      <c r="B122" s="1">
        <v>69005</v>
      </c>
      <c r="C122" s="2" t="s">
        <v>152</v>
      </c>
      <c r="D122" s="7">
        <v>10000</v>
      </c>
      <c r="E122" s="7">
        <v>10000</v>
      </c>
      <c r="F122" s="7">
        <v>10000</v>
      </c>
      <c r="G122" s="6">
        <f>Table2[[#This Row],[2023–24 Allocation]]+Table2[[#This Row],[2024–25 Allocation]]+Table2[[#This Row],[2025–26 Allocation]]</f>
        <v>30000</v>
      </c>
    </row>
    <row r="123" spans="1:7" x14ac:dyDescent="0.25">
      <c r="A123" s="1">
        <v>41</v>
      </c>
      <c r="B123" s="1">
        <v>69039</v>
      </c>
      <c r="C123" s="2" t="s">
        <v>153</v>
      </c>
      <c r="D123" s="7">
        <v>5000</v>
      </c>
      <c r="E123" s="7">
        <v>5000</v>
      </c>
      <c r="F123" s="7">
        <v>5000</v>
      </c>
      <c r="G123" s="6">
        <f>Table2[[#This Row],[2023–24 Allocation]]+Table2[[#This Row],[2024–25 Allocation]]+Table2[[#This Row],[2025–26 Allocation]]</f>
        <v>15000</v>
      </c>
    </row>
    <row r="124" spans="1:7" x14ac:dyDescent="0.25">
      <c r="A124" s="1">
        <v>41</v>
      </c>
      <c r="B124" s="1" t="s">
        <v>154</v>
      </c>
      <c r="C124" s="2" t="s">
        <v>155</v>
      </c>
      <c r="D124" s="7">
        <v>5000</v>
      </c>
      <c r="E124" s="7">
        <v>5000</v>
      </c>
      <c r="F124" s="7">
        <v>5000</v>
      </c>
      <c r="G124" s="6">
        <f>Table2[[#This Row],[2023–24 Allocation]]+Table2[[#This Row],[2024–25 Allocation]]+Table2[[#This Row],[2025–26 Allocation]]</f>
        <v>15000</v>
      </c>
    </row>
    <row r="125" spans="1:7" x14ac:dyDescent="0.25">
      <c r="A125" s="1">
        <v>42</v>
      </c>
      <c r="B125" s="1">
        <v>69310</v>
      </c>
      <c r="C125" s="2" t="s">
        <v>156</v>
      </c>
      <c r="D125" s="7">
        <v>5000</v>
      </c>
      <c r="E125" s="7">
        <v>5000</v>
      </c>
      <c r="F125" s="7">
        <v>5000</v>
      </c>
      <c r="G125" s="6">
        <f>Table2[[#This Row],[2023–24 Allocation]]+Table2[[#This Row],[2024–25 Allocation]]+Table2[[#This Row],[2025–26 Allocation]]</f>
        <v>15000</v>
      </c>
    </row>
    <row r="126" spans="1:7" x14ac:dyDescent="0.25">
      <c r="A126" s="1">
        <v>43</v>
      </c>
      <c r="B126" s="1" t="s">
        <v>157</v>
      </c>
      <c r="C126" s="2" t="s">
        <v>158</v>
      </c>
      <c r="D126" s="7">
        <v>5000</v>
      </c>
      <c r="E126" s="7">
        <v>5000</v>
      </c>
      <c r="F126" s="7">
        <v>5000</v>
      </c>
      <c r="G126" s="6">
        <f>Table2[[#This Row],[2023–24 Allocation]]+Table2[[#This Row],[2024–25 Allocation]]+Table2[[#This Row],[2025–26 Allocation]]</f>
        <v>15000</v>
      </c>
    </row>
    <row r="127" spans="1:7" x14ac:dyDescent="0.25">
      <c r="A127" s="1">
        <v>43</v>
      </c>
      <c r="B127" s="1">
        <v>69401</v>
      </c>
      <c r="C127" s="2" t="s">
        <v>184</v>
      </c>
      <c r="D127" s="7">
        <v>5000</v>
      </c>
      <c r="E127" s="7">
        <v>5000</v>
      </c>
      <c r="F127" s="7">
        <v>5000</v>
      </c>
      <c r="G127" s="6">
        <f>Table2[[#This Row],[2023–24 Allocation]]+Table2[[#This Row],[2024–25 Allocation]]+Table2[[#This Row],[2025–26 Allocation]]</f>
        <v>15000</v>
      </c>
    </row>
    <row r="128" spans="1:7" x14ac:dyDescent="0.25">
      <c r="A128" s="1">
        <v>43</v>
      </c>
      <c r="B128" s="1">
        <v>69484</v>
      </c>
      <c r="C128" s="2" t="s">
        <v>159</v>
      </c>
      <c r="D128" s="7">
        <v>5000</v>
      </c>
      <c r="E128" s="7">
        <v>5000</v>
      </c>
      <c r="F128" s="7">
        <v>5000</v>
      </c>
      <c r="G128" s="6">
        <f>Table2[[#This Row],[2023–24 Allocation]]+Table2[[#This Row],[2024–25 Allocation]]+Table2[[#This Row],[2025–26 Allocation]]</f>
        <v>15000</v>
      </c>
    </row>
    <row r="129" spans="1:7" x14ac:dyDescent="0.25">
      <c r="A129" s="1">
        <v>43</v>
      </c>
      <c r="B129" s="1" t="s">
        <v>160</v>
      </c>
      <c r="C129" s="2" t="s">
        <v>161</v>
      </c>
      <c r="D129" s="7">
        <v>5000</v>
      </c>
      <c r="E129" s="7">
        <v>5000</v>
      </c>
      <c r="F129" s="7">
        <v>5000</v>
      </c>
      <c r="G129" s="6">
        <f>Table2[[#This Row],[2023–24 Allocation]]+Table2[[#This Row],[2024–25 Allocation]]+Table2[[#This Row],[2025–26 Allocation]]</f>
        <v>15000</v>
      </c>
    </row>
    <row r="130" spans="1:7" x14ac:dyDescent="0.25">
      <c r="A130" s="1">
        <v>43</v>
      </c>
      <c r="B130" s="1">
        <v>69625</v>
      </c>
      <c r="C130" s="2" t="s">
        <v>162</v>
      </c>
      <c r="D130" s="7">
        <v>10000</v>
      </c>
      <c r="E130" s="7">
        <v>10000</v>
      </c>
      <c r="F130" s="7">
        <v>10000</v>
      </c>
      <c r="G130" s="6">
        <f>Table2[[#This Row],[2023–24 Allocation]]+Table2[[#This Row],[2024–25 Allocation]]+Table2[[#This Row],[2025–26 Allocation]]</f>
        <v>30000</v>
      </c>
    </row>
    <row r="131" spans="1:7" x14ac:dyDescent="0.25">
      <c r="A131" s="1">
        <v>43</v>
      </c>
      <c r="B131" s="1">
        <v>69666</v>
      </c>
      <c r="C131" s="2" t="s">
        <v>163</v>
      </c>
      <c r="D131" s="7">
        <v>10000</v>
      </c>
      <c r="E131" s="7">
        <v>10000</v>
      </c>
      <c r="F131" s="7">
        <v>10000</v>
      </c>
      <c r="G131" s="6">
        <f>Table2[[#This Row],[2023–24 Allocation]]+Table2[[#This Row],[2024–25 Allocation]]+Table2[[#This Row],[2025–26 Allocation]]</f>
        <v>30000</v>
      </c>
    </row>
    <row r="132" spans="1:7" x14ac:dyDescent="0.25">
      <c r="A132" s="1">
        <v>43</v>
      </c>
      <c r="B132" s="1">
        <v>69674</v>
      </c>
      <c r="C132" s="2" t="s">
        <v>164</v>
      </c>
      <c r="D132" s="7">
        <v>5000</v>
      </c>
      <c r="E132" s="7">
        <v>5000</v>
      </c>
      <c r="F132" s="7">
        <v>5000</v>
      </c>
      <c r="G132" s="6">
        <f>Table2[[#This Row],[2023–24 Allocation]]+Table2[[#This Row],[2024–25 Allocation]]+Table2[[#This Row],[2025–26 Allocation]]</f>
        <v>15000</v>
      </c>
    </row>
    <row r="133" spans="1:7" x14ac:dyDescent="0.25">
      <c r="A133" s="1">
        <v>43</v>
      </c>
      <c r="B133" s="1">
        <v>69690</v>
      </c>
      <c r="C133" s="2" t="s">
        <v>165</v>
      </c>
      <c r="D133" s="7">
        <v>10000</v>
      </c>
      <c r="E133" s="7">
        <v>10000</v>
      </c>
      <c r="F133" s="7">
        <v>10000</v>
      </c>
      <c r="G133" s="6">
        <f>Table2[[#This Row],[2023–24 Allocation]]+Table2[[#This Row],[2024–25 Allocation]]+Table2[[#This Row],[2025–26 Allocation]]</f>
        <v>30000</v>
      </c>
    </row>
    <row r="134" spans="1:7" x14ac:dyDescent="0.25">
      <c r="A134" s="1">
        <v>45</v>
      </c>
      <c r="B134" s="1">
        <v>70136</v>
      </c>
      <c r="C134" s="2" t="s">
        <v>166</v>
      </c>
      <c r="D134" s="7">
        <v>5000</v>
      </c>
      <c r="E134" s="7">
        <v>5000</v>
      </c>
      <c r="F134" s="7">
        <v>5000</v>
      </c>
      <c r="G134" s="6">
        <f>Table2[[#This Row],[2023–24 Allocation]]+Table2[[#This Row],[2024–25 Allocation]]+Table2[[#This Row],[2025–26 Allocation]]</f>
        <v>15000</v>
      </c>
    </row>
    <row r="135" spans="1:7" x14ac:dyDescent="0.25">
      <c r="A135" s="1">
        <v>48</v>
      </c>
      <c r="B135" s="1">
        <v>70540</v>
      </c>
      <c r="C135" s="2" t="s">
        <v>167</v>
      </c>
      <c r="D135" s="7">
        <v>15000</v>
      </c>
      <c r="E135" s="7">
        <v>15000</v>
      </c>
      <c r="F135" s="7">
        <v>15000</v>
      </c>
      <c r="G135" s="6">
        <f>Table2[[#This Row],[2023–24 Allocation]]+Table2[[#This Row],[2024–25 Allocation]]+Table2[[#This Row],[2025–26 Allocation]]</f>
        <v>45000</v>
      </c>
    </row>
    <row r="136" spans="1:7" x14ac:dyDescent="0.25">
      <c r="A136" s="1">
        <v>49</v>
      </c>
      <c r="B136" s="1">
        <v>70615</v>
      </c>
      <c r="C136" s="2" t="s">
        <v>168</v>
      </c>
      <c r="D136" s="7">
        <v>5000</v>
      </c>
      <c r="E136" s="7">
        <v>5000</v>
      </c>
      <c r="F136" s="7">
        <v>5000</v>
      </c>
      <c r="G136" s="6">
        <f>Table2[[#This Row],[2023–24 Allocation]]+Table2[[#This Row],[2024–25 Allocation]]+Table2[[#This Row],[2025–26 Allocation]]</f>
        <v>15000</v>
      </c>
    </row>
    <row r="137" spans="1:7" x14ac:dyDescent="0.25">
      <c r="A137" s="1">
        <v>49</v>
      </c>
      <c r="B137" s="1">
        <v>70904</v>
      </c>
      <c r="C137" s="2" t="s">
        <v>169</v>
      </c>
      <c r="D137" s="7">
        <v>10000</v>
      </c>
      <c r="E137" s="7">
        <v>10000</v>
      </c>
      <c r="F137" s="7">
        <v>10000</v>
      </c>
      <c r="G137" s="6">
        <f>Table2[[#This Row],[2023–24 Allocation]]+Table2[[#This Row],[2024–25 Allocation]]+Table2[[#This Row],[2025–26 Allocation]]</f>
        <v>30000</v>
      </c>
    </row>
    <row r="138" spans="1:7" x14ac:dyDescent="0.25">
      <c r="A138" s="1">
        <v>49</v>
      </c>
      <c r="B138" s="1">
        <v>70912</v>
      </c>
      <c r="C138" s="2" t="s">
        <v>170</v>
      </c>
      <c r="D138" s="7">
        <v>25000</v>
      </c>
      <c r="E138" s="7">
        <v>25000</v>
      </c>
      <c r="F138" s="7">
        <v>25000</v>
      </c>
      <c r="G138" s="6">
        <f>Table2[[#This Row],[2023–24 Allocation]]+Table2[[#This Row],[2024–25 Allocation]]+Table2[[#This Row],[2025–26 Allocation]]</f>
        <v>75000</v>
      </c>
    </row>
    <row r="139" spans="1:7" x14ac:dyDescent="0.25">
      <c r="A139" s="1">
        <v>49</v>
      </c>
      <c r="B139" s="1">
        <v>70920</v>
      </c>
      <c r="C139" s="1" t="s">
        <v>171</v>
      </c>
      <c r="D139" s="7">
        <v>10000</v>
      </c>
      <c r="E139" s="8">
        <v>10000</v>
      </c>
      <c r="F139" s="8">
        <v>10000</v>
      </c>
      <c r="G139" s="6">
        <f>Table2[[#This Row],[2023–24 Allocation]]+Table2[[#This Row],[2024–25 Allocation]]+Table2[[#This Row],[2025–26 Allocation]]</f>
        <v>30000</v>
      </c>
    </row>
    <row r="140" spans="1:7" x14ac:dyDescent="0.25">
      <c r="A140" s="1">
        <v>50</v>
      </c>
      <c r="B140" s="1">
        <v>71043</v>
      </c>
      <c r="C140" s="2" t="s">
        <v>172</v>
      </c>
      <c r="D140" s="7">
        <v>5000</v>
      </c>
      <c r="E140" s="7">
        <v>5000</v>
      </c>
      <c r="F140" s="7">
        <v>5000</v>
      </c>
      <c r="G140" s="6">
        <f>Table2[[#This Row],[2023–24 Allocation]]+Table2[[#This Row],[2024–25 Allocation]]+Table2[[#This Row],[2025–26 Allocation]]</f>
        <v>15000</v>
      </c>
    </row>
    <row r="141" spans="1:7" x14ac:dyDescent="0.25">
      <c r="A141" s="1">
        <v>54</v>
      </c>
      <c r="B141" s="1">
        <v>75523</v>
      </c>
      <c r="C141" s="2" t="s">
        <v>173</v>
      </c>
      <c r="D141" s="7">
        <v>5000</v>
      </c>
      <c r="E141" s="7">
        <v>5000</v>
      </c>
      <c r="F141" s="7">
        <v>5000</v>
      </c>
      <c r="G141" s="6">
        <f>Table2[[#This Row],[2023–24 Allocation]]+Table2[[#This Row],[2024–25 Allocation]]+Table2[[#This Row],[2025–26 Allocation]]</f>
        <v>15000</v>
      </c>
    </row>
    <row r="142" spans="1:7" x14ac:dyDescent="0.25">
      <c r="A142" s="1">
        <v>56</v>
      </c>
      <c r="B142" s="1">
        <v>72462</v>
      </c>
      <c r="C142" s="2" t="s">
        <v>174</v>
      </c>
      <c r="D142" s="7">
        <v>15000</v>
      </c>
      <c r="E142" s="7">
        <v>15000</v>
      </c>
      <c r="F142" s="7">
        <v>15000</v>
      </c>
      <c r="G142" s="6">
        <f>Table2[[#This Row],[2023–24 Allocation]]+Table2[[#This Row],[2024–25 Allocation]]+Table2[[#This Row],[2025–26 Allocation]]</f>
        <v>45000</v>
      </c>
    </row>
    <row r="143" spans="1:7" x14ac:dyDescent="0.25">
      <c r="A143" s="1">
        <v>57</v>
      </c>
      <c r="B143" s="1">
        <v>72702</v>
      </c>
      <c r="C143" s="2" t="s">
        <v>175</v>
      </c>
      <c r="D143" s="7">
        <v>10000</v>
      </c>
      <c r="E143" s="7">
        <v>10000</v>
      </c>
      <c r="F143" s="7">
        <v>10000</v>
      </c>
      <c r="G143" s="6">
        <f>Table2[[#This Row],[2023–24 Allocation]]+Table2[[#This Row],[2024–25 Allocation]]+Table2[[#This Row],[2025–26 Allocation]]</f>
        <v>30000</v>
      </c>
    </row>
    <row r="144" spans="1:7" x14ac:dyDescent="0.25">
      <c r="A144" s="1">
        <v>57</v>
      </c>
      <c r="B144" s="1">
        <v>72710</v>
      </c>
      <c r="C144" s="2" t="s">
        <v>176</v>
      </c>
      <c r="D144" s="7">
        <v>5000</v>
      </c>
      <c r="E144" s="7">
        <v>5000</v>
      </c>
      <c r="F144" s="7">
        <v>5000</v>
      </c>
      <c r="G144" s="6">
        <f>Table2[[#This Row],[2023–24 Allocation]]+Table2[[#This Row],[2024–25 Allocation]]+Table2[[#This Row],[2025–26 Allocation]]</f>
        <v>15000</v>
      </c>
    </row>
    <row r="145" spans="1:7" x14ac:dyDescent="0.25">
      <c r="A145" s="1" t="s">
        <v>177</v>
      </c>
      <c r="B145" s="1"/>
      <c r="C145" s="2"/>
      <c r="D145" s="2"/>
      <c r="E145" s="2"/>
      <c r="F145" s="2"/>
      <c r="G145" s="6">
        <f>SUBTOTAL(109,Table2[Total Allocation])</f>
        <v>27795000</v>
      </c>
    </row>
  </sheetData>
  <phoneticPr fontId="6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NBCT Incentive Program Cohort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Recip-23: NBCT Incentive Program Cohort 1 (CA Dept of Education)</dc:title>
  <dc:subject>California National Board Certification Teacher (NBCT) Incentive Program Allocations for Cohort 1, fiscal year 2023-24.</dc:subject>
  <dc:creator/>
  <cp:keywords/>
  <dc:description/>
  <cp:lastModifiedBy/>
  <cp:revision>1</cp:revision>
  <dcterms:created xsi:type="dcterms:W3CDTF">2024-06-21T17:11:21Z</dcterms:created>
  <dcterms:modified xsi:type="dcterms:W3CDTF">2024-07-23T18:58:22Z</dcterms:modified>
  <cp:category/>
  <cp:contentStatus/>
</cp:coreProperties>
</file>