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166925"/>
  <xr:revisionPtr revIDLastSave="0" documentId="13_ncr:1_{32D7902D-E631-465B-92C8-0EC371F23019}" xr6:coauthVersionLast="47" xr6:coauthVersionMax="47" xr10:uidLastSave="{00000000-0000-0000-0000-000000000000}"/>
  <bookViews>
    <workbookView xWindow="-120" yWindow="-120" windowWidth="29040" windowHeight="15840" xr2:uid="{456B2CA0-268A-417F-B1A2-490856277486}"/>
  </bookViews>
  <sheets>
    <sheet name="21-22 ARP HCY II 5th - LEA" sheetId="11" r:id="rId1"/>
    <sheet name="21-22 ARP HCY II 5th - Cty" sheetId="13" r:id="rId2"/>
  </sheets>
  <definedNames>
    <definedName name="_xlnm._FilterDatabase" localSheetId="1" hidden="1">'21-22 ARP HCY II 5th - Cty'!$A$4:$D$19</definedName>
    <definedName name="_xlnm._FilterDatabase" localSheetId="0" hidden="1">'21-22 ARP HCY II 5th - LEA'!$A$5:$L$228</definedName>
    <definedName name="_xlnm.Print_Area" localSheetId="1">'21-22 ARP HCY II 5th - Cty'!$A$1:$D$54</definedName>
    <definedName name="_xlnm.Print_Titles" localSheetId="1">'21-22 ARP HCY II 5th - Cty'!$1:$4</definedName>
    <definedName name="_xlnm.Print_Titles" localSheetId="0">'21-22 ARP HCY II 5th - LEA'!$1:$5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9" i="11" l="1"/>
  <c r="L229" i="11"/>
  <c r="D51" i="13"/>
</calcChain>
</file>

<file path=xl/sharedStrings.xml><?xml version="1.0" encoding="utf-8"?>
<sst xmlns="http://schemas.openxmlformats.org/spreadsheetml/2006/main" count="2176" uniqueCount="875">
  <si>
    <t>0000000</t>
  </si>
  <si>
    <t>13</t>
  </si>
  <si>
    <t>15</t>
  </si>
  <si>
    <t>15638260000000</t>
  </si>
  <si>
    <t>63826</t>
  </si>
  <si>
    <t>Tehachapi Unified</t>
  </si>
  <si>
    <t>15737420000000</t>
  </si>
  <si>
    <t>73742</t>
  </si>
  <si>
    <t>Sierra Sands Unified</t>
  </si>
  <si>
    <t>16</t>
  </si>
  <si>
    <t>16639170000000</t>
  </si>
  <si>
    <t>63917</t>
  </si>
  <si>
    <t>Hanford Elementary</t>
  </si>
  <si>
    <t>19</t>
  </si>
  <si>
    <t>64733</t>
  </si>
  <si>
    <t>30</t>
  </si>
  <si>
    <t>19651510000000</t>
  </si>
  <si>
    <t>65151</t>
  </si>
  <si>
    <t>Wilsona Elementary</t>
  </si>
  <si>
    <t>23</t>
  </si>
  <si>
    <t>24</t>
  </si>
  <si>
    <t>24657550000000</t>
  </si>
  <si>
    <t>65755</t>
  </si>
  <si>
    <t>Los Banos Unified</t>
  </si>
  <si>
    <t>27</t>
  </si>
  <si>
    <t>27754730000000</t>
  </si>
  <si>
    <t>75473</t>
  </si>
  <si>
    <t>Gonzales Unified</t>
  </si>
  <si>
    <t>31</t>
  </si>
  <si>
    <t>31668030000000</t>
  </si>
  <si>
    <t>66803</t>
  </si>
  <si>
    <t>Dry Creek Joint Elementary</t>
  </si>
  <si>
    <t>34</t>
  </si>
  <si>
    <t>76505</t>
  </si>
  <si>
    <t>34765050108837</t>
  </si>
  <si>
    <t>0108837</t>
  </si>
  <si>
    <t>0699</t>
  </si>
  <si>
    <t>Community Collaborative Charter</t>
  </si>
  <si>
    <t>36</t>
  </si>
  <si>
    <t>10363</t>
  </si>
  <si>
    <t>37</t>
  </si>
  <si>
    <t>68023</t>
  </si>
  <si>
    <t>37735690000000</t>
  </si>
  <si>
    <t>73569</t>
  </si>
  <si>
    <t>Oceanside Unified</t>
  </si>
  <si>
    <t>38</t>
  </si>
  <si>
    <t>68478</t>
  </si>
  <si>
    <t>38684786040935</t>
  </si>
  <si>
    <t>6040935</t>
  </si>
  <si>
    <t>0158</t>
  </si>
  <si>
    <t>Thomas Edison Charter Academy</t>
  </si>
  <si>
    <t>39</t>
  </si>
  <si>
    <t>39754990000000</t>
  </si>
  <si>
    <t>75499</t>
  </si>
  <si>
    <t>Tracy Joint Unified</t>
  </si>
  <si>
    <t>43</t>
  </si>
  <si>
    <t>44</t>
  </si>
  <si>
    <t>44697990000000</t>
  </si>
  <si>
    <t>69799</t>
  </si>
  <si>
    <t>Pajaro Valley Unified</t>
  </si>
  <si>
    <t>45</t>
  </si>
  <si>
    <t>49</t>
  </si>
  <si>
    <t>54</t>
  </si>
  <si>
    <t>54721730000000</t>
  </si>
  <si>
    <t>72173</t>
  </si>
  <si>
    <t>Sundale Union Elementary</t>
  </si>
  <si>
    <t>56</t>
  </si>
  <si>
    <t>Imperial</t>
  </si>
  <si>
    <t>Kern</t>
  </si>
  <si>
    <t>Kings</t>
  </si>
  <si>
    <t>Los Angeles</t>
  </si>
  <si>
    <t>Mendocino</t>
  </si>
  <si>
    <t>Merced</t>
  </si>
  <si>
    <t>Monterey</t>
  </si>
  <si>
    <t>Orange</t>
  </si>
  <si>
    <t>Placer</t>
  </si>
  <si>
    <t>Sacramento</t>
  </si>
  <si>
    <t>San Bernardino</t>
  </si>
  <si>
    <t>San Diego</t>
  </si>
  <si>
    <t>San Francisco</t>
  </si>
  <si>
    <t>San Joaquin</t>
  </si>
  <si>
    <t>Santa Clara</t>
  </si>
  <si>
    <t>Santa Cruz</t>
  </si>
  <si>
    <t>Shasta</t>
  </si>
  <si>
    <t>Sonoma</t>
  </si>
  <si>
    <t>Tulare</t>
  </si>
  <si>
    <t>Ventura</t>
  </si>
  <si>
    <t>County Name</t>
  </si>
  <si>
    <t>N/A</t>
  </si>
  <si>
    <t>Full CDS Code</t>
  </si>
  <si>
    <t>County
Code</t>
  </si>
  <si>
    <t>District
Code</t>
  </si>
  <si>
    <t>School
Code</t>
  </si>
  <si>
    <t>Direct
Funded
Charter School
Number</t>
  </si>
  <si>
    <t>Service Location Field</t>
  </si>
  <si>
    <t>Local Educational Agency</t>
  </si>
  <si>
    <t>C0699</t>
  </si>
  <si>
    <t>C0158</t>
  </si>
  <si>
    <t>Statewide Total</t>
  </si>
  <si>
    <t>California Department of Education</t>
  </si>
  <si>
    <t>School Fiscal Services Division</t>
  </si>
  <si>
    <t>Revised
Allocation</t>
  </si>
  <si>
    <t>American Rescue Plan Act</t>
  </si>
  <si>
    <t>Fiscal Year 2021-22</t>
  </si>
  <si>
    <t>County
Treasurer</t>
  </si>
  <si>
    <t>Invoice Number</t>
  </si>
  <si>
    <t>County
Total</t>
  </si>
  <si>
    <t>0000011814</t>
  </si>
  <si>
    <t>0000040496</t>
  </si>
  <si>
    <t>0000012471</t>
  </si>
  <si>
    <t>0000044132</t>
  </si>
  <si>
    <t>0000004364</t>
  </si>
  <si>
    <t>0000011831</t>
  </si>
  <si>
    <t>0000008322</t>
  </si>
  <si>
    <t>0000012840</t>
  </si>
  <si>
    <t>0000012839</t>
  </si>
  <si>
    <t>0000004357</t>
  </si>
  <si>
    <t>0000011839</t>
  </si>
  <si>
    <t>0000007988</t>
  </si>
  <si>
    <t>0000011840</t>
  </si>
  <si>
    <t>0000011841</t>
  </si>
  <si>
    <t>0000011846</t>
  </si>
  <si>
    <t>0000011781</t>
  </si>
  <si>
    <t>0000011849</t>
  </si>
  <si>
    <t>0000011855</t>
  </si>
  <si>
    <t>0000011859</t>
  </si>
  <si>
    <t>Alameda</t>
  </si>
  <si>
    <t>01</t>
  </si>
  <si>
    <t>01612590000000</t>
  </si>
  <si>
    <t>61259</t>
  </si>
  <si>
    <t>Oakland Unified</t>
  </si>
  <si>
    <t>Butte</t>
  </si>
  <si>
    <t>04</t>
  </si>
  <si>
    <t>10041</t>
  </si>
  <si>
    <t>04100410114991</t>
  </si>
  <si>
    <t>0114991</t>
  </si>
  <si>
    <t>0945</t>
  </si>
  <si>
    <t>C0945</t>
  </si>
  <si>
    <t>CORE Butte Charter</t>
  </si>
  <si>
    <t>Fresno</t>
  </si>
  <si>
    <t>10</t>
  </si>
  <si>
    <t>Humboldt</t>
  </si>
  <si>
    <t>12</t>
  </si>
  <si>
    <t>12768020000000</t>
  </si>
  <si>
    <t>76802</t>
  </si>
  <si>
    <t>Fortuna Elementary</t>
  </si>
  <si>
    <t>15635450000000</t>
  </si>
  <si>
    <t>63545</t>
  </si>
  <si>
    <t>Kernville Union Elementary</t>
  </si>
  <si>
    <t>15638340000000</t>
  </si>
  <si>
    <t>63834</t>
  </si>
  <si>
    <t>Vineland Elementary</t>
  </si>
  <si>
    <t>19647330000000</t>
  </si>
  <si>
    <t>Los Angeles Unified</t>
  </si>
  <si>
    <t>19648650000000</t>
  </si>
  <si>
    <t>64865</t>
  </si>
  <si>
    <t>Palos Verdes Peninsula Unified</t>
  </si>
  <si>
    <t>19651280000000</t>
  </si>
  <si>
    <t>65128</t>
  </si>
  <si>
    <t>Whittier Union High</t>
  </si>
  <si>
    <t>19757130000000</t>
  </si>
  <si>
    <t>75713</t>
  </si>
  <si>
    <t>Alhambra Unified</t>
  </si>
  <si>
    <t>19647330124826</t>
  </si>
  <si>
    <t>0124826</t>
  </si>
  <si>
    <t>1334</t>
  </si>
  <si>
    <t>C1334</t>
  </si>
  <si>
    <t>Camino Nuevo Charter Academy #4</t>
  </si>
  <si>
    <t>Madera</t>
  </si>
  <si>
    <t>20</t>
  </si>
  <si>
    <t>20652010000000</t>
  </si>
  <si>
    <t>65201</t>
  </si>
  <si>
    <t>Chowchilla Union High</t>
  </si>
  <si>
    <t>20652430000000</t>
  </si>
  <si>
    <t>65243</t>
  </si>
  <si>
    <t>Madera Unified</t>
  </si>
  <si>
    <t>23656150000000</t>
  </si>
  <si>
    <t>65615</t>
  </si>
  <si>
    <t>Ukiah Unified</t>
  </si>
  <si>
    <t>24657480000000</t>
  </si>
  <si>
    <t>65748</t>
  </si>
  <si>
    <t>Livingston Union</t>
  </si>
  <si>
    <t>24657710000000</t>
  </si>
  <si>
    <t>65771</t>
  </si>
  <si>
    <t>Merced City Elementary</t>
  </si>
  <si>
    <t>27660680000000</t>
  </si>
  <si>
    <t>66068</t>
  </si>
  <si>
    <t>South Monterey County Joint Union High</t>
  </si>
  <si>
    <t>27660920000000</t>
  </si>
  <si>
    <t>66092</t>
  </si>
  <si>
    <t>Monterey Peninsula Unified</t>
  </si>
  <si>
    <t>27661420000000</t>
  </si>
  <si>
    <t>66142</t>
  </si>
  <si>
    <t>Salinas City Elementary</t>
  </si>
  <si>
    <t>27661590000000</t>
  </si>
  <si>
    <t>66159</t>
  </si>
  <si>
    <t>Salinas Union High</t>
  </si>
  <si>
    <t>Nevada</t>
  </si>
  <si>
    <t>29</t>
  </si>
  <si>
    <t>30665890000000</t>
  </si>
  <si>
    <t>66589</t>
  </si>
  <si>
    <t>Magnolia Elementary</t>
  </si>
  <si>
    <t>Riverside</t>
  </si>
  <si>
    <t>33</t>
  </si>
  <si>
    <t>33670820000000</t>
  </si>
  <si>
    <t>67082</t>
  </si>
  <si>
    <t>Hemet Unified</t>
  </si>
  <si>
    <t>33671160000000</t>
  </si>
  <si>
    <t>67116</t>
  </si>
  <si>
    <t>Menifee Union Elementary</t>
  </si>
  <si>
    <t>33672150000000</t>
  </si>
  <si>
    <t>67215</t>
  </si>
  <si>
    <t>Riverside Unified</t>
  </si>
  <si>
    <t>34674470000000</t>
  </si>
  <si>
    <t>67447</t>
  </si>
  <si>
    <t>San Juan Unified</t>
  </si>
  <si>
    <t>36676370000000</t>
  </si>
  <si>
    <t>67637</t>
  </si>
  <si>
    <t>Bear Valley Unified</t>
  </si>
  <si>
    <t>36676520000000</t>
  </si>
  <si>
    <t>67652</t>
  </si>
  <si>
    <t>Chaffey Joint Union High</t>
  </si>
  <si>
    <t>68049</t>
  </si>
  <si>
    <t>37682960000000</t>
  </si>
  <si>
    <t>68296</t>
  </si>
  <si>
    <t>Poway Unified</t>
  </si>
  <si>
    <t>37683380000000</t>
  </si>
  <si>
    <t>68338</t>
  </si>
  <si>
    <t>San Diego Unified</t>
  </si>
  <si>
    <t>37680490132506</t>
  </si>
  <si>
    <t>0132506</t>
  </si>
  <si>
    <t>1748</t>
  </si>
  <si>
    <t>C1748</t>
  </si>
  <si>
    <t>Cabrillo Point Academy</t>
  </si>
  <si>
    <t>San Mateo</t>
  </si>
  <si>
    <t>41</t>
  </si>
  <si>
    <t>Santa Barbara</t>
  </si>
  <si>
    <t>42</t>
  </si>
  <si>
    <t>42692290000000</t>
  </si>
  <si>
    <t>69229</t>
  </si>
  <si>
    <t>Lompoc Unified</t>
  </si>
  <si>
    <t>Stanislaus</t>
  </si>
  <si>
    <t>50105040000000</t>
  </si>
  <si>
    <t>50</t>
  </si>
  <si>
    <t>10504</t>
  </si>
  <si>
    <t>Stanislaus County Office of Education</t>
  </si>
  <si>
    <t>50710430000000</t>
  </si>
  <si>
    <t>71043</t>
  </si>
  <si>
    <t>Ceres Unified</t>
  </si>
  <si>
    <t>Yuba</t>
  </si>
  <si>
    <t>58</t>
  </si>
  <si>
    <t>58727360000000</t>
  </si>
  <si>
    <t>72736</t>
  </si>
  <si>
    <t>Marysville Joint Unified</t>
  </si>
  <si>
    <t>0000011784</t>
  </si>
  <si>
    <t>0000004172</t>
  </si>
  <si>
    <t>0000006842</t>
  </si>
  <si>
    <t>0000011813</t>
  </si>
  <si>
    <t>0000011826</t>
  </si>
  <si>
    <t>0000011835</t>
  </si>
  <si>
    <t>0000011837</t>
  </si>
  <si>
    <t>0000011843</t>
  </si>
  <si>
    <t>0000002583</t>
  </si>
  <si>
    <t>0000013338</t>
  </si>
  <si>
    <t>FI$Cal
Supplier ID</t>
  </si>
  <si>
    <t>FI$Cal
Address
Sequence ID</t>
  </si>
  <si>
    <t>01751010000000</t>
  </si>
  <si>
    <t>75101</t>
  </si>
  <si>
    <t>Pleasanton Unified</t>
  </si>
  <si>
    <t>08618200000000</t>
  </si>
  <si>
    <t>08</t>
  </si>
  <si>
    <t>61820</t>
  </si>
  <si>
    <t>Del Norte County Unified</t>
  </si>
  <si>
    <t>10101080000000</t>
  </si>
  <si>
    <t>10108</t>
  </si>
  <si>
    <t>Fresno County Office of Education</t>
  </si>
  <si>
    <t>10621660000000</t>
  </si>
  <si>
    <t>62166</t>
  </si>
  <si>
    <t>Fresno Unified</t>
  </si>
  <si>
    <t>10739990000000</t>
  </si>
  <si>
    <t>73999</t>
  </si>
  <si>
    <t>Kerman Unified</t>
  </si>
  <si>
    <t>15635030000000</t>
  </si>
  <si>
    <t>63503</t>
  </si>
  <si>
    <t>Greenfield Union</t>
  </si>
  <si>
    <t>16739320000000</t>
  </si>
  <si>
    <t>73932</t>
  </si>
  <si>
    <t>Reef-Sunset Unified</t>
  </si>
  <si>
    <t>19643780000000</t>
  </si>
  <si>
    <t>64378</t>
  </si>
  <si>
    <t>Charter Oak Unified</t>
  </si>
  <si>
    <t>19646910000000</t>
  </si>
  <si>
    <t>64691</t>
  </si>
  <si>
    <t>Lawndale Elementary</t>
  </si>
  <si>
    <t>Mountain View Elementary</t>
  </si>
  <si>
    <t>19648810000000</t>
  </si>
  <si>
    <t>64881</t>
  </si>
  <si>
    <t>Pasadena Unified</t>
  </si>
  <si>
    <t>19650290000000</t>
  </si>
  <si>
    <t>65029</t>
  </si>
  <si>
    <t>South Pasadena Unified</t>
  </si>
  <si>
    <t>19651360000000</t>
  </si>
  <si>
    <t>65136</t>
  </si>
  <si>
    <t>William S. Hart Union High</t>
  </si>
  <si>
    <t>19734450000000</t>
  </si>
  <si>
    <t>73445</t>
  </si>
  <si>
    <t>Hacienda la Puente Unified</t>
  </si>
  <si>
    <t>20651930000000</t>
  </si>
  <si>
    <t>65193</t>
  </si>
  <si>
    <t>Chowchilla Elementary</t>
  </si>
  <si>
    <t>27659870000000</t>
  </si>
  <si>
    <t>65987</t>
  </si>
  <si>
    <t>Carmel Unified</t>
  </si>
  <si>
    <t>27661910000000</t>
  </si>
  <si>
    <t>66191</t>
  </si>
  <si>
    <t>Santa Rita Union Elementary</t>
  </si>
  <si>
    <t>29102980000000</t>
  </si>
  <si>
    <t>10298</t>
  </si>
  <si>
    <t>Nevada County Office of Education</t>
  </si>
  <si>
    <t>29663570000000</t>
  </si>
  <si>
    <t>66357</t>
  </si>
  <si>
    <t>Nevada Joint Union High</t>
  </si>
  <si>
    <t>30664230000000</t>
  </si>
  <si>
    <t>66423</t>
  </si>
  <si>
    <t>Anaheim Elementary</t>
  </si>
  <si>
    <t>30665220000000</t>
  </si>
  <si>
    <t>66522</t>
  </si>
  <si>
    <t>Garden Grove Unified</t>
  </si>
  <si>
    <t>30666210000000</t>
  </si>
  <si>
    <t>66621</t>
  </si>
  <si>
    <t>Orange Unified</t>
  </si>
  <si>
    <t>30666470000000</t>
  </si>
  <si>
    <t>66647</t>
  </si>
  <si>
    <t>Placentia-Yorba Linda Unified</t>
  </si>
  <si>
    <t>30667460000000</t>
  </si>
  <si>
    <t>66746</t>
  </si>
  <si>
    <t>Westminster</t>
  </si>
  <si>
    <t>30736350000000</t>
  </si>
  <si>
    <t>73635</t>
  </si>
  <si>
    <t>Saddleback Valley Unified</t>
  </si>
  <si>
    <t>33670330000000</t>
  </si>
  <si>
    <t>67033</t>
  </si>
  <si>
    <t>Corona-Norco Unified</t>
  </si>
  <si>
    <t>33751760000000</t>
  </si>
  <si>
    <t>75176</t>
  </si>
  <si>
    <t>Lake Elsinore Unified</t>
  </si>
  <si>
    <t>36103630000000</t>
  </si>
  <si>
    <t>San Bernardino County Office of Education</t>
  </si>
  <si>
    <t>36676780000000</t>
  </si>
  <si>
    <t>67678</t>
  </si>
  <si>
    <t>Chino Valley Unified</t>
  </si>
  <si>
    <t>36676940000000</t>
  </si>
  <si>
    <t>67694</t>
  </si>
  <si>
    <t>Cucamonga Elementary</t>
  </si>
  <si>
    <t>36677770000000</t>
  </si>
  <si>
    <t>67777</t>
  </si>
  <si>
    <t>Morongo Unified</t>
  </si>
  <si>
    <t>37103710000000</t>
  </si>
  <si>
    <t>10371</t>
  </si>
  <si>
    <t>San Diego County Office of Education</t>
  </si>
  <si>
    <t>37681300000000</t>
  </si>
  <si>
    <t>68130</t>
  </si>
  <si>
    <t>Grossmont Union High</t>
  </si>
  <si>
    <t>37683530000000</t>
  </si>
  <si>
    <t>68353</t>
  </si>
  <si>
    <t>San Pasqual Union Elementary</t>
  </si>
  <si>
    <t>37683610000000</t>
  </si>
  <si>
    <t>68361</t>
  </si>
  <si>
    <t>Santee</t>
  </si>
  <si>
    <t>41690050000000</t>
  </si>
  <si>
    <t>69005</t>
  </si>
  <si>
    <t>Redwood City Elementary</t>
  </si>
  <si>
    <t>41690390000000</t>
  </si>
  <si>
    <t>69039</t>
  </si>
  <si>
    <t>San Mateo-Foster City</t>
  </si>
  <si>
    <t>42692030000000</t>
  </si>
  <si>
    <t>69203</t>
  </si>
  <si>
    <t>Guadalupe Union Elementary</t>
  </si>
  <si>
    <t>43693690000000</t>
  </si>
  <si>
    <t>69369</t>
  </si>
  <si>
    <t>Alum Rock Union Elementary</t>
  </si>
  <si>
    <t>43694270000000</t>
  </si>
  <si>
    <t>69427</t>
  </si>
  <si>
    <t>East Side Union High</t>
  </si>
  <si>
    <t>43695910000000</t>
  </si>
  <si>
    <t>69591</t>
  </si>
  <si>
    <t>Mountain View Whisman</t>
  </si>
  <si>
    <t>53105380000000</t>
  </si>
  <si>
    <t>53</t>
  </si>
  <si>
    <t>10538</t>
  </si>
  <si>
    <t>Trinity County Office of Education</t>
  </si>
  <si>
    <t>53765130000000</t>
  </si>
  <si>
    <t>76513</t>
  </si>
  <si>
    <t>Trinity Alps Unified</t>
  </si>
  <si>
    <t>54719020000000</t>
  </si>
  <si>
    <t>71902</t>
  </si>
  <si>
    <t>Earlimart Elementary</t>
  </si>
  <si>
    <t>54719930000000</t>
  </si>
  <si>
    <t>71993</t>
  </si>
  <si>
    <t>Lindsay Unified</t>
  </si>
  <si>
    <t>54720820000000</t>
  </si>
  <si>
    <t>72082</t>
  </si>
  <si>
    <t>Richgrove Elementary</t>
  </si>
  <si>
    <t>54722310000000</t>
  </si>
  <si>
    <t>72231</t>
  </si>
  <si>
    <t>Tulare City</t>
  </si>
  <si>
    <t>54722560000000</t>
  </si>
  <si>
    <t>72256</t>
  </si>
  <si>
    <t>Visalia Unified</t>
  </si>
  <si>
    <t>54753250000000</t>
  </si>
  <si>
    <t>75325</t>
  </si>
  <si>
    <t>Farmersville Unified</t>
  </si>
  <si>
    <t>54768360000000</t>
  </si>
  <si>
    <t>76836</t>
  </si>
  <si>
    <t>Exeter Unified</t>
  </si>
  <si>
    <t>56768280000000</t>
  </si>
  <si>
    <t>76828</t>
  </si>
  <si>
    <t>Santa Paula Unified</t>
  </si>
  <si>
    <t>Del Norte</t>
  </si>
  <si>
    <t>Trinity</t>
  </si>
  <si>
    <t>0000011789</t>
  </si>
  <si>
    <t>0000004402</t>
  </si>
  <si>
    <t>0000001357</t>
  </si>
  <si>
    <t>0000011783</t>
  </si>
  <si>
    <t>5th
Apportionment</t>
  </si>
  <si>
    <t>01100170000000</t>
  </si>
  <si>
    <t>10017</t>
  </si>
  <si>
    <t>Alameda County Office of Education</t>
  </si>
  <si>
    <t>01611500000000</t>
  </si>
  <si>
    <t>61150</t>
  </si>
  <si>
    <t>Castro Valley Unified</t>
  </si>
  <si>
    <t>01612420000000</t>
  </si>
  <si>
    <t>61242</t>
  </si>
  <si>
    <t>New Haven Unified</t>
  </si>
  <si>
    <t>Schedule of the Fifth Apportionment for Homeless Children and Youth II Fund</t>
  </si>
  <si>
    <t>04614240000000</t>
  </si>
  <si>
    <t>61424</t>
  </si>
  <si>
    <t>Chico Unified</t>
  </si>
  <si>
    <t>04615070000000</t>
  </si>
  <si>
    <t>61507</t>
  </si>
  <si>
    <t>Oroville City Elementary</t>
  </si>
  <si>
    <t>04615150000000</t>
  </si>
  <si>
    <t>61515</t>
  </si>
  <si>
    <t>Oroville Union High</t>
  </si>
  <si>
    <t>Calaveras</t>
  </si>
  <si>
    <t>05100580000000</t>
  </si>
  <si>
    <t>05</t>
  </si>
  <si>
    <t>10058</t>
  </si>
  <si>
    <t>05615640000000</t>
  </si>
  <si>
    <t>61564</t>
  </si>
  <si>
    <t>05615800000000</t>
  </si>
  <si>
    <t>61580</t>
  </si>
  <si>
    <t>Calaveras County Office of Education</t>
  </si>
  <si>
    <t>Calaveras Unified</t>
  </si>
  <si>
    <t>Vallecito Union</t>
  </si>
  <si>
    <t>Contra Costa County</t>
  </si>
  <si>
    <t>07100740000000</t>
  </si>
  <si>
    <t>07</t>
  </si>
  <si>
    <t>10074</t>
  </si>
  <si>
    <t>Contra Costa County Office of Education</t>
  </si>
  <si>
    <t>07616970000000</t>
  </si>
  <si>
    <t>61697</t>
  </si>
  <si>
    <t>John Swett Unified</t>
  </si>
  <si>
    <t>07618040000000</t>
  </si>
  <si>
    <t>61804</t>
  </si>
  <si>
    <t>San Ramon Valley Unified</t>
  </si>
  <si>
    <t>Glenn</t>
  </si>
  <si>
    <t>10751270000000</t>
  </si>
  <si>
    <t>75127</t>
  </si>
  <si>
    <t>Mendota Unified</t>
  </si>
  <si>
    <t>11754810000000</t>
  </si>
  <si>
    <t>11</t>
  </si>
  <si>
    <t>75481</t>
  </si>
  <si>
    <t>Orland Joint Unified</t>
  </si>
  <si>
    <t>12101240000000</t>
  </si>
  <si>
    <t>10124</t>
  </si>
  <si>
    <t>Humboldt County Office of Education</t>
  </si>
  <si>
    <t>12626870000000</t>
  </si>
  <si>
    <t>62687</t>
  </si>
  <si>
    <t>Northern Humboldt Union High</t>
  </si>
  <si>
    <t>12627450000000</t>
  </si>
  <si>
    <t>62745</t>
  </si>
  <si>
    <t>Cutten Elementary</t>
  </si>
  <si>
    <t>12628100000000</t>
  </si>
  <si>
    <t>62810</t>
  </si>
  <si>
    <t>Fortuna Union High</t>
  </si>
  <si>
    <t>13631150000000</t>
  </si>
  <si>
    <t>63115</t>
  </si>
  <si>
    <t>Central Union High</t>
  </si>
  <si>
    <t>13632220000000</t>
  </si>
  <si>
    <t>63222</t>
  </si>
  <si>
    <t>Seeley Union Elementary</t>
  </si>
  <si>
    <t>15635290000000</t>
  </si>
  <si>
    <t>63529</t>
  </si>
  <si>
    <t>Kern High</t>
  </si>
  <si>
    <t>16639740000000</t>
  </si>
  <si>
    <t>63974</t>
  </si>
  <si>
    <t>Lemoore Union Elementary</t>
  </si>
  <si>
    <t>16639820000000</t>
  </si>
  <si>
    <t>63982</t>
  </si>
  <si>
    <t>Lemoore Union High</t>
  </si>
  <si>
    <t>16639900000000</t>
  </si>
  <si>
    <t>63990</t>
  </si>
  <si>
    <t>Pioneer Union Elementary</t>
  </si>
  <si>
    <t>Lake</t>
  </si>
  <si>
    <t>17640300000000</t>
  </si>
  <si>
    <t>17</t>
  </si>
  <si>
    <t>64030</t>
  </si>
  <si>
    <t>Lakeport Unified</t>
  </si>
  <si>
    <t>17640480000000</t>
  </si>
  <si>
    <t>64048</t>
  </si>
  <si>
    <t>Lucerne Elementary</t>
  </si>
  <si>
    <t>Lassen</t>
  </si>
  <si>
    <t>18101810000000</t>
  </si>
  <si>
    <t>18</t>
  </si>
  <si>
    <t>10181</t>
  </si>
  <si>
    <t>Lassen County Office of Education</t>
  </si>
  <si>
    <t>19642460000000</t>
  </si>
  <si>
    <t>64246</t>
  </si>
  <si>
    <t>Antelope Valley Union High</t>
  </si>
  <si>
    <t>19643520000000</t>
  </si>
  <si>
    <t>64352</t>
  </si>
  <si>
    <t>Centinela Valley Union High</t>
  </si>
  <si>
    <t>19643940000000</t>
  </si>
  <si>
    <t>64394</t>
  </si>
  <si>
    <t>Claremont Unified</t>
  </si>
  <si>
    <t>19644510000000</t>
  </si>
  <si>
    <t>64451</t>
  </si>
  <si>
    <t>Downey Unified</t>
  </si>
  <si>
    <t>19645680000000</t>
  </si>
  <si>
    <t>64568</t>
  </si>
  <si>
    <t>Glendale Unified</t>
  </si>
  <si>
    <t>19646670000000</t>
  </si>
  <si>
    <t>64667</t>
  </si>
  <si>
    <t>Lancaster Elementary</t>
  </si>
  <si>
    <t>19647170000000</t>
  </si>
  <si>
    <t>64717</t>
  </si>
  <si>
    <t>Little Lake City Elementary</t>
  </si>
  <si>
    <t>19647250000000</t>
  </si>
  <si>
    <t>64725</t>
  </si>
  <si>
    <t>Long Beach Unified</t>
  </si>
  <si>
    <t>19647740000000</t>
  </si>
  <si>
    <t>64774</t>
  </si>
  <si>
    <t>Lynwood Unified</t>
  </si>
  <si>
    <t>19647900000000</t>
  </si>
  <si>
    <t>64790</t>
  </si>
  <si>
    <t>Monrovia Unified</t>
  </si>
  <si>
    <t>19648400000000</t>
  </si>
  <si>
    <t>64840</t>
  </si>
  <si>
    <t>Norwalk-La Mirada Unified</t>
  </si>
  <si>
    <t>19649070000000</t>
  </si>
  <si>
    <t>64907</t>
  </si>
  <si>
    <t>Pomona Unified</t>
  </si>
  <si>
    <t>19734520000000</t>
  </si>
  <si>
    <t>73452</t>
  </si>
  <si>
    <t>Rowland Unified</t>
  </si>
  <si>
    <t>19753090000000</t>
  </si>
  <si>
    <t>75309</t>
  </si>
  <si>
    <t>Acton-Agua Dulce Unified</t>
  </si>
  <si>
    <t>19647331933746</t>
  </si>
  <si>
    <t>1933746</t>
  </si>
  <si>
    <t>0572</t>
  </si>
  <si>
    <t>C0572</t>
  </si>
  <si>
    <t>Granada Hills Charter</t>
  </si>
  <si>
    <t>19647330118588</t>
  </si>
  <si>
    <t>0118588</t>
  </si>
  <si>
    <t>1050</t>
  </si>
  <si>
    <t>C1050</t>
  </si>
  <si>
    <t>Alain Leroy Locke College Preparatory Academy</t>
  </si>
  <si>
    <t>19647330124016</t>
  </si>
  <si>
    <t>0124016</t>
  </si>
  <si>
    <t>1288</t>
  </si>
  <si>
    <t>C1288</t>
  </si>
  <si>
    <t>Animo Legacy Charter Middle</t>
  </si>
  <si>
    <t>19734370132845</t>
  </si>
  <si>
    <t>73437</t>
  </si>
  <si>
    <t>0132845</t>
  </si>
  <si>
    <t>1772</t>
  </si>
  <si>
    <t>C1772</t>
  </si>
  <si>
    <t>Today's Fresh Start-Compton</t>
  </si>
  <si>
    <t>20102070000000</t>
  </si>
  <si>
    <t>10207</t>
  </si>
  <si>
    <t>Madera County Superintendent of Schools</t>
  </si>
  <si>
    <t>0000044133</t>
  </si>
  <si>
    <t>Marin</t>
  </si>
  <si>
    <t>21654580000000</t>
  </si>
  <si>
    <t>21</t>
  </si>
  <si>
    <t>65458</t>
  </si>
  <si>
    <t>San Rafael City Elementary</t>
  </si>
  <si>
    <t>21654660000000</t>
  </si>
  <si>
    <t>65466</t>
  </si>
  <si>
    <t>San Rafael City High</t>
  </si>
  <si>
    <t>Mariposa</t>
  </si>
  <si>
    <t>22655320000000</t>
  </si>
  <si>
    <t>22</t>
  </si>
  <si>
    <t>65532</t>
  </si>
  <si>
    <t>Mariposa County Unified</t>
  </si>
  <si>
    <t>23656070000000</t>
  </si>
  <si>
    <t>65607</t>
  </si>
  <si>
    <t>Round Valley Unified</t>
  </si>
  <si>
    <t>24753170000000</t>
  </si>
  <si>
    <t>75317</t>
  </si>
  <si>
    <t>Dos Palos Oro Loma Joint Unified</t>
  </si>
  <si>
    <t>27102720000000</t>
  </si>
  <si>
    <t>10272</t>
  </si>
  <si>
    <t>Monterey County Office of Education</t>
  </si>
  <si>
    <t>27659950000000</t>
  </si>
  <si>
    <t>65995</t>
  </si>
  <si>
    <t>Chualar Union</t>
  </si>
  <si>
    <t>Napa</t>
  </si>
  <si>
    <t>28102800000000</t>
  </si>
  <si>
    <t>28</t>
  </si>
  <si>
    <t>10280</t>
  </si>
  <si>
    <t>Napa County Office of Education</t>
  </si>
  <si>
    <t>29663320000000</t>
  </si>
  <si>
    <t>66332</t>
  </si>
  <si>
    <t>Grass Valley Elementary</t>
  </si>
  <si>
    <t>29102982930147</t>
  </si>
  <si>
    <t>2930147</t>
  </si>
  <si>
    <t>0255</t>
  </si>
  <si>
    <t>C0255</t>
  </si>
  <si>
    <t>John Muir Charter</t>
  </si>
  <si>
    <t>30664310000000</t>
  </si>
  <si>
    <t>66431</t>
  </si>
  <si>
    <t>Anaheim Union High</t>
  </si>
  <si>
    <t>30664640000000</t>
  </si>
  <si>
    <t>66464</t>
  </si>
  <si>
    <t>Capistrano Unified</t>
  </si>
  <si>
    <t>30665060000000</t>
  </si>
  <si>
    <t>66506</t>
  </si>
  <si>
    <t>Fullerton Elementary</t>
  </si>
  <si>
    <t>30666700000000</t>
  </si>
  <si>
    <t>66670</t>
  </si>
  <si>
    <t>Santa Ana Unified</t>
  </si>
  <si>
    <t>30103060134288</t>
  </si>
  <si>
    <t>10306</t>
  </si>
  <si>
    <t>0134288</t>
  </si>
  <si>
    <t>1808</t>
  </si>
  <si>
    <t>C1808</t>
  </si>
  <si>
    <t>Scholarship Prep</t>
  </si>
  <si>
    <t>31668940000000</t>
  </si>
  <si>
    <t>66894</t>
  </si>
  <si>
    <t>Placer Union High</t>
  </si>
  <si>
    <t>31669100000000</t>
  </si>
  <si>
    <t>66910</t>
  </si>
  <si>
    <t>Roseville City Elementary</t>
  </si>
  <si>
    <t>31669440000000</t>
  </si>
  <si>
    <t>66944</t>
  </si>
  <si>
    <t>Tahoe-Truckee Unified</t>
  </si>
  <si>
    <t>31669510000000</t>
  </si>
  <si>
    <t>66951</t>
  </si>
  <si>
    <t>Western Placer Unified</t>
  </si>
  <si>
    <t>33670580000000</t>
  </si>
  <si>
    <t>67058</t>
  </si>
  <si>
    <t>Desert Sands Unified</t>
  </si>
  <si>
    <t>33671240000000</t>
  </si>
  <si>
    <t>67124</t>
  </si>
  <si>
    <t>Moreno Valley Unified</t>
  </si>
  <si>
    <t>33752420000000</t>
  </si>
  <si>
    <t>75242</t>
  </si>
  <si>
    <t>Val Verde Unified</t>
  </si>
  <si>
    <t>33669930139360</t>
  </si>
  <si>
    <t>66993</t>
  </si>
  <si>
    <t>0139360</t>
  </si>
  <si>
    <t>2049</t>
  </si>
  <si>
    <t>C2049</t>
  </si>
  <si>
    <t>Mission Vista Academy</t>
  </si>
  <si>
    <t>34103480000000</t>
  </si>
  <si>
    <t>10348</t>
  </si>
  <si>
    <t>Sacramento County Office of Education</t>
  </si>
  <si>
    <t>34673300000000</t>
  </si>
  <si>
    <t>67330</t>
  </si>
  <si>
    <t>Folsom-Cordova Unified</t>
  </si>
  <si>
    <t>34673480000000</t>
  </si>
  <si>
    <t>67348</t>
  </si>
  <si>
    <t>Galt Joint Union Elementary</t>
  </si>
  <si>
    <t>34674130000000</t>
  </si>
  <si>
    <t>67413</t>
  </si>
  <si>
    <t>River Delta Joint Unified</t>
  </si>
  <si>
    <t>34765050000000</t>
  </si>
  <si>
    <t>Twin Rivers Unified</t>
  </si>
  <si>
    <t>67595</t>
  </si>
  <si>
    <t>Alta Loma Elementary</t>
  </si>
  <si>
    <t>67611</t>
  </si>
  <si>
    <t>Barstow Unified</t>
  </si>
  <si>
    <t>36675950000000</t>
  </si>
  <si>
    <t>36676110000000</t>
  </si>
  <si>
    <t>36676450000000</t>
  </si>
  <si>
    <t>67645</t>
  </si>
  <si>
    <t>Central Elementary</t>
  </si>
  <si>
    <t>36676860000000</t>
  </si>
  <si>
    <t>67686</t>
  </si>
  <si>
    <t>Colton Joint Unified</t>
  </si>
  <si>
    <t>36677020000000</t>
  </si>
  <si>
    <t>67702</t>
  </si>
  <si>
    <t>Etiwanda Elementary</t>
  </si>
  <si>
    <t>36677850000000</t>
  </si>
  <si>
    <t>67785</t>
  </si>
  <si>
    <t>36750770000000</t>
  </si>
  <si>
    <t>75077</t>
  </si>
  <si>
    <t>Apple Valley Unified</t>
  </si>
  <si>
    <t>37680980000000</t>
  </si>
  <si>
    <t>68098</t>
  </si>
  <si>
    <t>Escondido Union</t>
  </si>
  <si>
    <t>37681060000000</t>
  </si>
  <si>
    <t>68106</t>
  </si>
  <si>
    <t>Escondido Union High</t>
  </si>
  <si>
    <t>37768510000000</t>
  </si>
  <si>
    <t>76851</t>
  </si>
  <si>
    <t>Bonsall Unified</t>
  </si>
  <si>
    <t>37680236037980</t>
  </si>
  <si>
    <t>6037980</t>
  </si>
  <si>
    <t>0064</t>
  </si>
  <si>
    <t>C0064</t>
  </si>
  <si>
    <t>Mueller Charter (Robert L.)</t>
  </si>
  <si>
    <t>37681303732732</t>
  </si>
  <si>
    <t>3732732</t>
  </si>
  <si>
    <t>0150</t>
  </si>
  <si>
    <t>C0150</t>
  </si>
  <si>
    <t>Helix High</t>
  </si>
  <si>
    <t>37680490136416</t>
  </si>
  <si>
    <t>0136416</t>
  </si>
  <si>
    <t>1892</t>
  </si>
  <si>
    <t>C1892</t>
  </si>
  <si>
    <t>Pacific Coast Academy</t>
  </si>
  <si>
    <t>38684780000000</t>
  </si>
  <si>
    <t>San Francisco Unified</t>
  </si>
  <si>
    <t>39685690000000</t>
  </si>
  <si>
    <t>68569</t>
  </si>
  <si>
    <t>Lincoln Unified</t>
  </si>
  <si>
    <t>39685930000000</t>
  </si>
  <si>
    <t>68593</t>
  </si>
  <si>
    <t>Manteca Unified</t>
  </si>
  <si>
    <t>39686760000000</t>
  </si>
  <si>
    <t>68676</t>
  </si>
  <si>
    <t>Stockton Unified</t>
  </si>
  <si>
    <t>39767600000000</t>
  </si>
  <si>
    <t>76760</t>
  </si>
  <si>
    <t>Lammersville Joint Unified</t>
  </si>
  <si>
    <t>40687000000000</t>
  </si>
  <si>
    <t>40</t>
  </si>
  <si>
    <t>68700</t>
  </si>
  <si>
    <t>Atascadero Unified</t>
  </si>
  <si>
    <t>40688330000000</t>
  </si>
  <si>
    <t>68833</t>
  </si>
  <si>
    <t>Shandon Joint Unified</t>
  </si>
  <si>
    <t>40688410000000</t>
  </si>
  <si>
    <t>68841</t>
  </si>
  <si>
    <t>Templeton Unified</t>
  </si>
  <si>
    <t>40754570000000</t>
  </si>
  <si>
    <t>75457</t>
  </si>
  <si>
    <t>Paso Robles Joint Unified</t>
  </si>
  <si>
    <t>40754650000000</t>
  </si>
  <si>
    <t>75465</t>
  </si>
  <si>
    <t>Coast Unified</t>
  </si>
  <si>
    <t>San Luis Obispo</t>
  </si>
  <si>
    <t>42691950000000</t>
  </si>
  <si>
    <t>69195</t>
  </si>
  <si>
    <t>Goleta Union Elementary</t>
  </si>
  <si>
    <t>43104390000000</t>
  </si>
  <si>
    <t>10439</t>
  </si>
  <si>
    <t>Santa Clara County Office of Education</t>
  </si>
  <si>
    <t>43693930000000</t>
  </si>
  <si>
    <t>69393</t>
  </si>
  <si>
    <t>Campbell Union</t>
  </si>
  <si>
    <t>69617</t>
  </si>
  <si>
    <t>Mount Pleasant Elementary</t>
  </si>
  <si>
    <t>69625</t>
  </si>
  <si>
    <t>Oak Grove Elementary</t>
  </si>
  <si>
    <t>73387</t>
  </si>
  <si>
    <t>Milpitas Unified</t>
  </si>
  <si>
    <t>43696170000000</t>
  </si>
  <si>
    <t>43696250000000</t>
  </si>
  <si>
    <t>43733870000000</t>
  </si>
  <si>
    <t>45698560000000</t>
  </si>
  <si>
    <t>69856</t>
  </si>
  <si>
    <t>Anderson Union High</t>
  </si>
  <si>
    <t>45699710000000</t>
  </si>
  <si>
    <t>69971</t>
  </si>
  <si>
    <t>Enterprise Elementary</t>
  </si>
  <si>
    <t>45699890000000</t>
  </si>
  <si>
    <t>69989</t>
  </si>
  <si>
    <t>Fall River Joint Unified</t>
  </si>
  <si>
    <t>45701100000000</t>
  </si>
  <si>
    <t>70110</t>
  </si>
  <si>
    <t>Redding Elementary</t>
  </si>
  <si>
    <t>45701360000000</t>
  </si>
  <si>
    <t>70136</t>
  </si>
  <si>
    <t>Shasta Union High</t>
  </si>
  <si>
    <t>45752670000000</t>
  </si>
  <si>
    <t>75267</t>
  </si>
  <si>
    <t>Gateway Unified</t>
  </si>
  <si>
    <t>47764550000000</t>
  </si>
  <si>
    <t>47</t>
  </si>
  <si>
    <t>76455</t>
  </si>
  <si>
    <t>Scott Valley Unified</t>
  </si>
  <si>
    <t>48705730000000</t>
  </si>
  <si>
    <t>48</t>
  </si>
  <si>
    <t>70573</t>
  </si>
  <si>
    <t>Vacaville Unified</t>
  </si>
  <si>
    <t>48705810000000</t>
  </si>
  <si>
    <t>70581</t>
  </si>
  <si>
    <t>Vallejo City Unified</t>
  </si>
  <si>
    <t>49706560000000</t>
  </si>
  <si>
    <t>70656</t>
  </si>
  <si>
    <t>Cloverdale Unified</t>
  </si>
  <si>
    <t>49753580000000</t>
  </si>
  <si>
    <t>75358</t>
  </si>
  <si>
    <t>Windsor Unified</t>
  </si>
  <si>
    <t>49709040101923</t>
  </si>
  <si>
    <t>70904</t>
  </si>
  <si>
    <t>0101923</t>
  </si>
  <si>
    <t>0558</t>
  </si>
  <si>
    <t>C0558</t>
  </si>
  <si>
    <t>Roseland Charter</t>
  </si>
  <si>
    <t>Siskiyou</t>
  </si>
  <si>
    <t>Solano</t>
  </si>
  <si>
    <t>50712820000000</t>
  </si>
  <si>
    <t>71282</t>
  </si>
  <si>
    <t>Stanislaus Union Elementary</t>
  </si>
  <si>
    <t>50712900000000</t>
  </si>
  <si>
    <t>71290</t>
  </si>
  <si>
    <t>Sylvan Union Elementary</t>
  </si>
  <si>
    <t>50755490000000</t>
  </si>
  <si>
    <t>75549</t>
  </si>
  <si>
    <t>Hughson Unified</t>
  </si>
  <si>
    <t>52714980000000</t>
  </si>
  <si>
    <t>52</t>
  </si>
  <si>
    <t>71498</t>
  </si>
  <si>
    <t>Corning Union Elementary</t>
  </si>
  <si>
    <t>52715220000000</t>
  </si>
  <si>
    <t>71522</t>
  </si>
  <si>
    <t>Evergreen Union</t>
  </si>
  <si>
    <t>52716390000000</t>
  </si>
  <si>
    <t>71639</t>
  </si>
  <si>
    <t>Red Bluff Joint Union High</t>
  </si>
  <si>
    <t>Tehama</t>
  </si>
  <si>
    <t>54755230000000</t>
  </si>
  <si>
    <t>75523</t>
  </si>
  <si>
    <t>Porterville Unified</t>
  </si>
  <si>
    <t>54755310000000</t>
  </si>
  <si>
    <t>75531</t>
  </si>
  <si>
    <t>Dinuba Unified</t>
  </si>
  <si>
    <t>55723970000000</t>
  </si>
  <si>
    <t>55</t>
  </si>
  <si>
    <t>72397</t>
  </si>
  <si>
    <t>Soulsbyville Elementary</t>
  </si>
  <si>
    <t>55724050000000</t>
  </si>
  <si>
    <t>72405</t>
  </si>
  <si>
    <t>Summerville Elementary</t>
  </si>
  <si>
    <t>56725530000000</t>
  </si>
  <si>
    <t>72553</t>
  </si>
  <si>
    <t>Pleasant Valley</t>
  </si>
  <si>
    <t>Tuolumne</t>
  </si>
  <si>
    <t>58105870000000</t>
  </si>
  <si>
    <t>10587</t>
  </si>
  <si>
    <t>Yuba County Office of Education</t>
  </si>
  <si>
    <t>March 2023</t>
  </si>
  <si>
    <t>0000011788</t>
  </si>
  <si>
    <t>0000009047</t>
  </si>
  <si>
    <t>0000011791</t>
  </si>
  <si>
    <t>0000011819</t>
  </si>
  <si>
    <t>0000011821</t>
  </si>
  <si>
    <t>0000004508</t>
  </si>
  <si>
    <t>0000011869</t>
  </si>
  <si>
    <t>0000011834</t>
  </si>
  <si>
    <t>0000011842</t>
  </si>
  <si>
    <t>0000011782</t>
  </si>
  <si>
    <t>0000011854</t>
  </si>
  <si>
    <t>0000011857</t>
  </si>
  <si>
    <t>0000004851</t>
  </si>
  <si>
    <t>Invoice 21-15566 02-22-2023</t>
  </si>
  <si>
    <t>Contra Costa</t>
  </si>
  <si>
    <t>County Summary of the Fifth Apportionment for Homeless Children and Youth II Fund</t>
  </si>
  <si>
    <t>CDS: County District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</si>
</sst>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3" formatCode="_(* #,##0.00_);_(* \(#,##0.00\);_(* &quot;-&quot;??_);_(@_)"/>
    <numFmt numFmtId="164" formatCode="&quot;$&quot;#,##0"/>
  </numFmts>
  <fonts count="18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Arial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6"/>
      <name val="Arial"/>
      <family val="2"/>
    </font>
    <font>
      <sz val="10"/>
      <name val="Segoe UI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26">
    <xf numFmtId="0" fontId="0" fillId="0" borderId="0"/>
    <xf numFmtId="0" fontId="4" fillId="0" borderId="0"/>
    <xf numFmtId="0" fontId="5" fillId="0" borderId="0"/>
    <xf numFmtId="0" fontId="6" fillId="0" borderId="2" applyNumberFormat="0" applyFill="0" applyAlignment="0" applyProtection="0"/>
    <xf numFmtId="0" fontId="7" fillId="0" borderId="0"/>
    <xf numFmtId="0" fontId="4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12" fillId="0" borderId="0" applyNumberFormat="0" applyFill="0" applyBorder="0" applyAlignment="0" applyProtection="0"/>
    <xf numFmtId="0" fontId="7" fillId="0" borderId="0"/>
    <xf numFmtId="0" fontId="11" fillId="0" borderId="1" applyNumberFormat="0" applyFill="0" applyAlignment="0" applyProtection="0"/>
    <xf numFmtId="0" fontId="6" fillId="0" borderId="2" applyNumberFormat="0" applyFill="0" applyAlignment="0" applyProtection="0"/>
    <xf numFmtId="0" fontId="5" fillId="0" borderId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1" fillId="0" borderId="0" applyNumberFormat="0" applyFill="0" applyAlignment="0" applyProtection="0"/>
    <xf numFmtId="0" fontId="16" fillId="0" borderId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11" fillId="0" borderId="1" applyNumberFormat="0" applyFill="0" applyAlignment="0" applyProtection="0"/>
  </cellStyleXfs>
  <cellXfs count="43">
    <xf numFmtId="0" fontId="0" fillId="0" borderId="0" xfId="0"/>
    <xf numFmtId="0" fontId="8" fillId="0" borderId="0" xfId="4" applyFont="1"/>
    <xf numFmtId="0" fontId="7" fillId="0" borderId="0" xfId="4"/>
    <xf numFmtId="0" fontId="8" fillId="0" borderId="0" xfId="2" applyFont="1"/>
    <xf numFmtId="0" fontId="8" fillId="0" borderId="0" xfId="4" applyFont="1" applyAlignment="1">
      <alignment horizontal="center"/>
    </xf>
    <xf numFmtId="0" fontId="8" fillId="0" borderId="0" xfId="5" applyFont="1" applyAlignment="1">
      <alignment horizontal="center"/>
    </xf>
    <xf numFmtId="6" fontId="8" fillId="0" borderId="0" xfId="2" applyNumberFormat="1" applyFont="1"/>
    <xf numFmtId="49" fontId="8" fillId="0" borderId="0" xfId="2" applyNumberFormat="1" applyFont="1" applyAlignment="1">
      <alignment horizontal="center"/>
    </xf>
    <xf numFmtId="15" fontId="8" fillId="0" borderId="0" xfId="4" quotePrefix="1" applyNumberFormat="1" applyFont="1"/>
    <xf numFmtId="0" fontId="8" fillId="0" borderId="0" xfId="4" quotePrefix="1" applyFont="1"/>
    <xf numFmtId="0" fontId="8" fillId="0" borderId="0" xfId="2" applyFont="1" applyAlignment="1">
      <alignment horizontal="center"/>
    </xf>
    <xf numFmtId="0" fontId="15" fillId="0" borderId="0" xfId="9" applyFont="1" applyAlignment="1">
      <alignment horizontal="left"/>
    </xf>
    <xf numFmtId="0" fontId="6" fillId="0" borderId="0" xfId="10" applyFont="1" applyFill="1" applyAlignment="1">
      <alignment horizontal="left" vertical="center"/>
    </xf>
    <xf numFmtId="0" fontId="9" fillId="0" borderId="0" xfId="11" applyAlignment="1">
      <alignment horizontal="left"/>
    </xf>
    <xf numFmtId="0" fontId="5" fillId="0" borderId="0" xfId="16" applyAlignment="1">
      <alignment horizontal="centerContinuous" vertical="center" wrapText="1"/>
    </xf>
    <xf numFmtId="0" fontId="5" fillId="0" borderId="0" xfId="16"/>
    <xf numFmtId="0" fontId="7" fillId="0" borderId="0" xfId="16" applyFont="1"/>
    <xf numFmtId="6" fontId="8" fillId="0" borderId="0" xfId="16" applyNumberFormat="1" applyFont="1"/>
    <xf numFmtId="49" fontId="7" fillId="0" borderId="0" xfId="16" applyNumberFormat="1" applyFont="1"/>
    <xf numFmtId="0" fontId="10" fillId="2" borderId="5" xfId="16" applyFont="1" applyFill="1" applyBorder="1" applyAlignment="1">
      <alignment horizontal="center" wrapText="1"/>
    </xf>
    <xf numFmtId="164" fontId="10" fillId="2" borderId="5" xfId="16" applyNumberFormat="1" applyFont="1" applyFill="1" applyBorder="1" applyAlignment="1">
      <alignment horizontal="center" wrapText="1"/>
    </xf>
    <xf numFmtId="6" fontId="8" fillId="0" borderId="0" xfId="2" applyNumberFormat="1" applyFont="1" applyAlignment="1">
      <alignment horizontal="center"/>
    </xf>
    <xf numFmtId="0" fontId="3" fillId="0" borderId="0" xfId="16" applyFont="1"/>
    <xf numFmtId="49" fontId="3" fillId="0" borderId="0" xfId="16" applyNumberFormat="1" applyFont="1" applyAlignment="1">
      <alignment horizontal="center"/>
    </xf>
    <xf numFmtId="49" fontId="2" fillId="0" borderId="0" xfId="16" applyNumberFormat="1" applyFont="1" applyAlignment="1">
      <alignment horizontal="center"/>
    </xf>
    <xf numFmtId="0" fontId="8" fillId="0" borderId="0" xfId="16" applyFont="1"/>
    <xf numFmtId="49" fontId="1" fillId="0" borderId="0" xfId="16" quotePrefix="1" applyNumberFormat="1" applyFont="1"/>
    <xf numFmtId="0" fontId="1" fillId="0" borderId="0" xfId="16" applyFont="1"/>
    <xf numFmtId="0" fontId="1" fillId="0" borderId="0" xfId="16" applyFont="1" applyAlignment="1">
      <alignment horizontal="center"/>
    </xf>
    <xf numFmtId="0" fontId="10" fillId="2" borderId="6" xfId="4" applyFont="1" applyFill="1" applyBorder="1" applyAlignment="1">
      <alignment horizontal="center" wrapText="1"/>
    </xf>
    <xf numFmtId="0" fontId="10" fillId="2" borderId="6" xfId="4" applyFont="1" applyFill="1" applyBorder="1" applyAlignment="1">
      <alignment horizontal="center"/>
    </xf>
    <xf numFmtId="0" fontId="11" fillId="0" borderId="0" xfId="0" applyFont="1"/>
    <xf numFmtId="0" fontId="15" fillId="0" borderId="0" xfId="21" applyFont="1" applyAlignment="1">
      <alignment horizontal="left"/>
    </xf>
    <xf numFmtId="0" fontId="6" fillId="0" borderId="0" xfId="22" applyFont="1" applyFill="1" applyAlignment="1">
      <alignment horizontal="left" vertical="center"/>
    </xf>
    <xf numFmtId="0" fontId="11" fillId="0" borderId="1" xfId="25" applyNumberFormat="1" applyFill="1" applyAlignment="1" applyProtection="1"/>
    <xf numFmtId="6" fontId="11" fillId="0" borderId="1" xfId="25" applyNumberFormat="1" applyFill="1" applyAlignment="1" applyProtection="1"/>
    <xf numFmtId="0" fontId="11" fillId="0" borderId="1" xfId="25" applyAlignment="1">
      <alignment horizontal="left"/>
    </xf>
    <xf numFmtId="0" fontId="8" fillId="0" borderId="0" xfId="4" applyFont="1" applyAlignment="1">
      <alignment wrapText="1"/>
    </xf>
    <xf numFmtId="0" fontId="11" fillId="0" borderId="1" xfId="25"/>
    <xf numFmtId="0" fontId="11" fillId="0" borderId="1" xfId="25" applyNumberFormat="1" applyFill="1" applyAlignment="1" applyProtection="1">
      <alignment horizontal="center"/>
    </xf>
    <xf numFmtId="6" fontId="11" fillId="0" borderId="1" xfId="25" applyNumberFormat="1" applyFill="1" applyAlignment="1" applyProtection="1">
      <alignment horizontal="center"/>
    </xf>
    <xf numFmtId="0" fontId="10" fillId="2" borderId="0" xfId="4" applyFont="1" applyFill="1" applyAlignment="1">
      <alignment horizontal="center" wrapText="1"/>
    </xf>
    <xf numFmtId="0" fontId="17" fillId="0" borderId="0" xfId="20" applyFont="1" applyAlignment="1">
      <alignment horizontal="center" vertical="top"/>
    </xf>
  </cellXfs>
  <cellStyles count="26">
    <cellStyle name="Comma 2" xfId="8" xr:uid="{5BCAABEA-3E45-4F69-BFAB-8D745E5E63F3}"/>
    <cellStyle name="Heading 1" xfId="21" builtinId="16" customBuiltin="1"/>
    <cellStyle name="Heading 1 2" xfId="3" xr:uid="{2F7244CB-0ABC-40E3-AFB3-4249C9D7A051}"/>
    <cellStyle name="Heading 1 3" xfId="9" xr:uid="{6FFFC66F-BE94-4C7F-AE47-CD51F924D2B1}"/>
    <cellStyle name="Heading 1 3 2" xfId="15" xr:uid="{6B94CF93-3D87-4C81-864B-41A6CF22D84B}"/>
    <cellStyle name="Heading 2" xfId="22" builtinId="17" customBuiltin="1"/>
    <cellStyle name="Heading 2 2" xfId="10" xr:uid="{418C31C7-36B0-47E4-859B-E4BFF9482317}"/>
    <cellStyle name="Heading 2 3" xfId="17" xr:uid="{F1E46396-E0D0-4F96-BB81-F39C85E164F8}"/>
    <cellStyle name="Heading 3" xfId="23" builtinId="18" customBuiltin="1"/>
    <cellStyle name="Heading 3 2" xfId="11" xr:uid="{C366F22F-14B0-41D8-86AF-4FA75F47819D}"/>
    <cellStyle name="Heading 3 3" xfId="18" xr:uid="{B4C2C35C-5879-46AD-A602-D6740AF5849B}"/>
    <cellStyle name="Heading 4" xfId="24" builtinId="19" customBuiltin="1"/>
    <cellStyle name="Hyperlink 2" xfId="12" xr:uid="{97E93150-6CD6-4540-87E1-810953E7F8C6}"/>
    <cellStyle name="Normal" xfId="0" builtinId="0" customBuiltin="1"/>
    <cellStyle name="Normal 12 2 2 2 2" xfId="6" xr:uid="{6177553F-2651-45B4-ADC3-87AA65F05E71}"/>
    <cellStyle name="Normal 12 2 2 2 2 2 2 2 2 2" xfId="7" xr:uid="{205584B7-AD54-4185-BF52-78E7AD4B1DF0}"/>
    <cellStyle name="Normal 2" xfId="1" xr:uid="{A0B9FA42-73EB-46F3-BFFC-A70F4408F346}"/>
    <cellStyle name="Normal 2 2" xfId="5" xr:uid="{5C802491-C067-44A6-94F0-9ACBC5B5645A}"/>
    <cellStyle name="Normal 20" xfId="2" xr:uid="{A318D15D-414F-4340-A2DB-4547065F7F49}"/>
    <cellStyle name="Normal 3" xfId="4" xr:uid="{64004E99-7C93-446A-8BEA-D31654EF9456}"/>
    <cellStyle name="Normal 3 2" xfId="16" xr:uid="{0034B178-EF2D-4EE9-BFA2-25B5D0A67A7F}"/>
    <cellStyle name="Normal 4" xfId="20" xr:uid="{0A0356D3-D3FD-42DD-B92E-9ACAE285E209}"/>
    <cellStyle name="Normal 4 2 2" xfId="13" xr:uid="{23F62FC6-3F13-4321-AA0E-BCCAD3D82EA4}"/>
    <cellStyle name="Total" xfId="25" builtinId="25" customBuiltin="1"/>
    <cellStyle name="Total 2" xfId="14" xr:uid="{1F34FF99-F074-4E5B-8DEE-2E6CE5C3D412}"/>
    <cellStyle name="Total 4" xfId="19" xr:uid="{79F1FEF6-F7E4-4BC4-839B-20BBA4CB3555}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0" formatCode="&quot;$&quot;#,##0_);[Red]\(&quot;$&quot;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0" formatCode="&quot;$&quot;#,##0_);[Red]\(&quot;$&quot;#,##0\)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numFmt numFmtId="10" formatCode="&quot;$&quot;#,##0_);[Red]\(&quot;$&quot;#,##0\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0" formatCode="&quot;$&quot;#,##0_);[Red]\(&quot;$&quot;#,##0\)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0" formatCode="&quot;$&quot;#,##0_);[Red]\(&quot;$&quot;#,##0\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border outline="0">
        <left style="dotted">
          <color theme="0" tint="-0.14996795556505021"/>
        </left>
      </border>
    </dxf>
    <dxf>
      <fill>
        <patternFill patternType="none">
          <fgColor indexed="64"/>
          <bgColor auto="1"/>
        </patternFill>
      </fill>
    </dxf>
    <dxf>
      <border outline="0">
        <right style="dotted">
          <color theme="0" tint="-0.14996795556505021"/>
        </right>
      </border>
    </dxf>
    <dxf>
      <border outline="0">
        <top style="double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E9CF6F0-90A9-4DFF-B136-2BB92BD9ADB6}" name="Table1" displayName="Table1" ref="A5:L229" totalsRowCount="1" headerRowDxfId="40" dataDxfId="38" headerRowBorderDxfId="39" tableBorderDxfId="37" headerRowCellStyle="Normal 3" dataCellStyle="Normal 20" totalsRowCellStyle="Total">
  <autoFilter ref="A5:L228" xr:uid="{B15F6F76-00B0-43D3-8664-24A2011BB6A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ADC4D1AB-D3CD-4E23-A4D6-855C1729016E}" name="County Name" totalsRowLabel="Statewide Total" totalsRowCellStyle="Total"/>
    <tableColumn id="2" xr3:uid="{82C3BC60-F175-4C07-918B-6A98A61FE1CF}" name="FI$Cal_x000a_Supplier ID" dataDxfId="36" totalsRowCellStyle="Total"/>
    <tableColumn id="3" xr3:uid="{5192E187-E93C-49AE-9051-698E6A36D448}" name="FI$Cal_x000a_Address_x000a_Sequence ID" dataDxfId="35" totalsRowCellStyle="Total"/>
    <tableColumn id="4" xr3:uid="{E0F2A285-5A57-48D1-9F5E-28EA5EA5E2DE}" name="Full CDS Code" dataDxfId="34" totalsRowDxfId="33" dataCellStyle="Normal 3" totalsRowCellStyle="Total"/>
    <tableColumn id="5" xr3:uid="{69DC4CB0-5BC5-4F08-AA33-E2676D9D74E8}" name="County_x000a_Code" dataDxfId="32" totalsRowDxfId="31" dataCellStyle="Normal 3" totalsRowCellStyle="Total"/>
    <tableColumn id="6" xr3:uid="{163BA892-D037-4E04-94C4-58FD5D2FE8DC}" name="District_x000a_Code" dataDxfId="30" totalsRowDxfId="29" dataCellStyle="Normal 20" totalsRowCellStyle="Total"/>
    <tableColumn id="7" xr3:uid="{696F55B1-DE9D-4084-9D6B-83A44D9DBD83}" name="School_x000a_Code" dataDxfId="28" totalsRowDxfId="27" dataCellStyle="Normal 20" totalsRowCellStyle="Total"/>
    <tableColumn id="8" xr3:uid="{D596644E-BC72-43F5-9909-11AAA739036E}" name="Direct_x000a_Funded_x000a_Charter School_x000a_Number" dataDxfId="26" totalsRowDxfId="25" dataCellStyle="Normal 20" totalsRowCellStyle="Total"/>
    <tableColumn id="9" xr3:uid="{F7F6343D-29D8-4A83-85E0-07EC2D13281B}" name="Service Location Field" dataDxfId="24" totalsRowDxfId="23" dataCellStyle="Normal 20" totalsRowCellStyle="Total"/>
    <tableColumn id="10" xr3:uid="{700F0DA8-70E1-4B5B-A2F3-32451D4742EE}" name="Local Educational Agency" dataDxfId="22" totalsRowDxfId="21" dataCellStyle="Normal 20" totalsRowCellStyle="Total"/>
    <tableColumn id="11" xr3:uid="{7948CE4F-868F-4742-8861-D47358A92A39}" name="Revised_x000a_Allocation" totalsRowFunction="sum" dataDxfId="20" totalsRowDxfId="19" dataCellStyle="Normal 20" totalsRowCellStyle="Total"/>
    <tableColumn id="12" xr3:uid="{F21C32E7-179F-425D-8B00-3C215915111B}" name="5th_x000a_Apportionment" totalsRowFunction="sum" dataDxfId="18" totalsRowDxfId="17" dataCellStyle="Normal 20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the Fifth Apportionment for Homeless Children and Youth II Fund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931A55B-3209-498F-AFEA-F7EF0FC144D8}" name="Table3" displayName="Table3" ref="A4:D51" totalsRowCount="1" headerRowDxfId="16" dataDxfId="14" headerRowBorderDxfId="15" tableBorderDxfId="13" headerRowCellStyle="Normal 3 2" totalsRowCellStyle="Total">
  <tableColumns count="4">
    <tableColumn id="1" xr3:uid="{A2CE1BD3-84D3-4BEB-A938-6E89ECA838D0}" name="County_x000a_Code" totalsRowLabel="Statewide Total" dataDxfId="12" totalsRowDxfId="11" totalsRowCellStyle="Total"/>
    <tableColumn id="2" xr3:uid="{AFEC11C7-5977-4A74-8878-2F6E990FEF23}" name="County_x000a_Treasurer" dataDxfId="10" totalsRowDxfId="9" dataCellStyle="Normal 3 2" totalsRowCellStyle="Total"/>
    <tableColumn id="5" xr3:uid="{764C5B32-DED8-456A-A2ED-4EF99D6FBDB1}" name="Invoice Number" dataDxfId="8" totalsRowDxfId="7" dataCellStyle="Normal 3 2" totalsRowCellStyle="Total"/>
    <tableColumn id="3" xr3:uid="{DD3C4F81-2E31-41F8-9486-B5BE36B225AD}" name="County_x000a_Total" totalsRowFunction="sum" dataDxfId="6" totalsRowDxfId="5" dataCellStyle="Normal 3 2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Fifth Apportionment for Homeless Children and Youth II Fund.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3C11E-F470-4221-8E45-C095631DD89B}">
  <sheetPr>
    <pageSetUpPr fitToPage="1"/>
  </sheetPr>
  <dimension ref="A1:L235"/>
  <sheetViews>
    <sheetView tabSelected="1" zoomScaleNormal="100" workbookViewId="0">
      <pane ySplit="5" topLeftCell="A6" activePane="bottomLeft" state="frozen"/>
      <selection pane="bottomLeft"/>
    </sheetView>
  </sheetViews>
  <sheetFormatPr defaultColWidth="11.5546875" defaultRowHeight="15" x14ac:dyDescent="0.2"/>
  <cols>
    <col min="1" max="1" width="17.44140625" style="10" customWidth="1"/>
    <col min="2" max="2" width="13.21875" style="10" customWidth="1"/>
    <col min="3" max="4" width="17.44140625" style="10" customWidth="1"/>
    <col min="5" max="5" width="13.21875" style="1" customWidth="1"/>
    <col min="6" max="8" width="13.21875" style="7" customWidth="1"/>
    <col min="9" max="9" width="23.109375" style="7" customWidth="1"/>
    <col min="10" max="10" width="34.5546875" style="7" customWidth="1"/>
    <col min="11" max="11" width="13.21875" style="3" customWidth="1"/>
    <col min="12" max="12" width="17.33203125" style="3" customWidth="1"/>
    <col min="13" max="16384" width="11.5546875" style="3"/>
  </cols>
  <sheetData>
    <row r="1" spans="1:12" s="2" customFormat="1" ht="20.25" x14ac:dyDescent="0.3">
      <c r="A1" s="32" t="s">
        <v>434</v>
      </c>
      <c r="B1" s="11"/>
      <c r="C1" s="11"/>
      <c r="D1" s="1"/>
      <c r="E1" s="1"/>
      <c r="F1" s="1"/>
      <c r="G1" s="1"/>
      <c r="H1" s="1"/>
      <c r="I1" s="1"/>
      <c r="J1" s="1"/>
    </row>
    <row r="2" spans="1:12" s="2" customFormat="1" ht="18" x14ac:dyDescent="0.2">
      <c r="A2" s="33" t="s">
        <v>102</v>
      </c>
      <c r="B2" s="12"/>
      <c r="C2" s="12"/>
      <c r="D2" s="1"/>
      <c r="E2" s="1"/>
      <c r="F2" s="1"/>
      <c r="G2" s="1"/>
      <c r="H2" s="1"/>
      <c r="I2" s="1"/>
      <c r="J2" s="1"/>
    </row>
    <row r="3" spans="1:12" s="2" customFormat="1" ht="15.75" x14ac:dyDescent="0.25">
      <c r="A3" s="31" t="s">
        <v>103</v>
      </c>
      <c r="B3" s="13"/>
      <c r="C3" s="13"/>
      <c r="D3" s="1"/>
      <c r="E3" s="1"/>
      <c r="F3" s="1"/>
      <c r="G3" s="1"/>
      <c r="H3" s="1"/>
      <c r="I3" s="1"/>
      <c r="J3" s="1"/>
    </row>
    <row r="4" spans="1:12" s="2" customFormat="1" ht="15.75" x14ac:dyDescent="0.25">
      <c r="A4" t="s">
        <v>874</v>
      </c>
      <c r="B4" s="13"/>
      <c r="C4" s="13"/>
      <c r="D4" s="1"/>
      <c r="E4" s="1"/>
      <c r="F4" s="1"/>
      <c r="G4" s="1"/>
      <c r="H4" s="1"/>
      <c r="I4" s="1"/>
      <c r="J4" s="1"/>
    </row>
    <row r="5" spans="1:12" ht="79.5" thickBot="1" x14ac:dyDescent="0.3">
      <c r="A5" s="29" t="s">
        <v>87</v>
      </c>
      <c r="B5" s="29" t="s">
        <v>264</v>
      </c>
      <c r="C5" s="41" t="s">
        <v>265</v>
      </c>
      <c r="D5" s="30" t="s">
        <v>89</v>
      </c>
      <c r="E5" s="29" t="s">
        <v>90</v>
      </c>
      <c r="F5" s="29" t="s">
        <v>91</v>
      </c>
      <c r="G5" s="29" t="s">
        <v>92</v>
      </c>
      <c r="H5" s="29" t="s">
        <v>93</v>
      </c>
      <c r="I5" s="29" t="s">
        <v>94</v>
      </c>
      <c r="J5" s="29" t="s">
        <v>95</v>
      </c>
      <c r="K5" s="29" t="s">
        <v>101</v>
      </c>
      <c r="L5" s="29" t="s">
        <v>424</v>
      </c>
    </row>
    <row r="6" spans="1:12" x14ac:dyDescent="0.2">
      <c r="A6" s="1" t="s">
        <v>126</v>
      </c>
      <c r="B6" s="4" t="s">
        <v>254</v>
      </c>
      <c r="C6" s="42">
        <v>1</v>
      </c>
      <c r="D6" s="1" t="s">
        <v>425</v>
      </c>
      <c r="E6" s="4" t="s">
        <v>127</v>
      </c>
      <c r="F6" s="4" t="s">
        <v>426</v>
      </c>
      <c r="G6" s="4" t="s">
        <v>0</v>
      </c>
      <c r="H6" s="4" t="s">
        <v>88</v>
      </c>
      <c r="I6" s="5" t="s">
        <v>426</v>
      </c>
      <c r="J6" s="37" t="s">
        <v>427</v>
      </c>
      <c r="K6" s="6">
        <v>70900</v>
      </c>
      <c r="L6" s="6">
        <v>2040</v>
      </c>
    </row>
    <row r="7" spans="1:12" x14ac:dyDescent="0.2">
      <c r="A7" s="1" t="s">
        <v>126</v>
      </c>
      <c r="B7" s="4" t="s">
        <v>254</v>
      </c>
      <c r="C7" s="42">
        <v>1</v>
      </c>
      <c r="D7" s="1" t="s">
        <v>428</v>
      </c>
      <c r="E7" s="4" t="s">
        <v>127</v>
      </c>
      <c r="F7" s="4" t="s">
        <v>429</v>
      </c>
      <c r="G7" s="4" t="s">
        <v>0</v>
      </c>
      <c r="H7" s="4" t="s">
        <v>88</v>
      </c>
      <c r="I7" s="5" t="s">
        <v>429</v>
      </c>
      <c r="J7" s="37" t="s">
        <v>430</v>
      </c>
      <c r="K7" s="6">
        <v>16857</v>
      </c>
      <c r="L7" s="6">
        <v>637</v>
      </c>
    </row>
    <row r="8" spans="1:12" x14ac:dyDescent="0.2">
      <c r="A8" s="1" t="s">
        <v>126</v>
      </c>
      <c r="B8" s="4" t="s">
        <v>254</v>
      </c>
      <c r="C8" s="42">
        <v>1</v>
      </c>
      <c r="D8" s="1" t="s">
        <v>431</v>
      </c>
      <c r="E8" s="4" t="s">
        <v>127</v>
      </c>
      <c r="F8" s="4" t="s">
        <v>432</v>
      </c>
      <c r="G8" s="4" t="s">
        <v>0</v>
      </c>
      <c r="H8" s="4" t="s">
        <v>88</v>
      </c>
      <c r="I8" s="5" t="s">
        <v>432</v>
      </c>
      <c r="J8" s="37" t="s">
        <v>433</v>
      </c>
      <c r="K8" s="6">
        <v>36695</v>
      </c>
      <c r="L8" s="6">
        <v>1614</v>
      </c>
    </row>
    <row r="9" spans="1:12" x14ac:dyDescent="0.2">
      <c r="A9" s="1" t="s">
        <v>126</v>
      </c>
      <c r="B9" s="4" t="s">
        <v>254</v>
      </c>
      <c r="C9" s="42">
        <v>1</v>
      </c>
      <c r="D9" s="1" t="s">
        <v>128</v>
      </c>
      <c r="E9" s="4" t="s">
        <v>127</v>
      </c>
      <c r="F9" s="4" t="s">
        <v>129</v>
      </c>
      <c r="G9" s="4" t="s">
        <v>0</v>
      </c>
      <c r="H9" s="4" t="s">
        <v>88</v>
      </c>
      <c r="I9" s="5" t="s">
        <v>129</v>
      </c>
      <c r="J9" s="37" t="s">
        <v>130</v>
      </c>
      <c r="K9" s="6">
        <v>397408</v>
      </c>
      <c r="L9" s="6">
        <v>11472</v>
      </c>
    </row>
    <row r="10" spans="1:12" x14ac:dyDescent="0.2">
      <c r="A10" s="1" t="s">
        <v>126</v>
      </c>
      <c r="B10" s="4" t="s">
        <v>254</v>
      </c>
      <c r="C10" s="42">
        <v>1</v>
      </c>
      <c r="D10" s="1" t="s">
        <v>266</v>
      </c>
      <c r="E10" s="4" t="s">
        <v>127</v>
      </c>
      <c r="F10" s="4" t="s">
        <v>267</v>
      </c>
      <c r="G10" s="4" t="s">
        <v>0</v>
      </c>
      <c r="H10" s="4" t="s">
        <v>88</v>
      </c>
      <c r="I10" s="5" t="s">
        <v>267</v>
      </c>
      <c r="J10" s="37" t="s">
        <v>268</v>
      </c>
      <c r="K10" s="6">
        <v>6027</v>
      </c>
      <c r="L10" s="6">
        <v>4470</v>
      </c>
    </row>
    <row r="11" spans="1:12" x14ac:dyDescent="0.2">
      <c r="A11" s="1" t="s">
        <v>131</v>
      </c>
      <c r="B11" s="4" t="s">
        <v>255</v>
      </c>
      <c r="C11" s="42">
        <v>5</v>
      </c>
      <c r="D11" s="1" t="s">
        <v>435</v>
      </c>
      <c r="E11" s="4" t="s">
        <v>132</v>
      </c>
      <c r="F11" s="4" t="s">
        <v>436</v>
      </c>
      <c r="G11" s="4" t="s">
        <v>0</v>
      </c>
      <c r="H11" s="4" t="s">
        <v>88</v>
      </c>
      <c r="I11" s="5" t="s">
        <v>436</v>
      </c>
      <c r="J11" s="37" t="s">
        <v>437</v>
      </c>
      <c r="K11" s="6">
        <v>90486</v>
      </c>
      <c r="L11" s="6">
        <v>18017</v>
      </c>
    </row>
    <row r="12" spans="1:12" x14ac:dyDescent="0.2">
      <c r="A12" s="1" t="s">
        <v>131</v>
      </c>
      <c r="B12" s="4" t="s">
        <v>255</v>
      </c>
      <c r="C12" s="42">
        <v>5</v>
      </c>
      <c r="D12" s="1" t="s">
        <v>438</v>
      </c>
      <c r="E12" s="4" t="s">
        <v>132</v>
      </c>
      <c r="F12" s="4" t="s">
        <v>439</v>
      </c>
      <c r="G12" s="4" t="s">
        <v>0</v>
      </c>
      <c r="H12" s="4" t="s">
        <v>88</v>
      </c>
      <c r="I12" s="5" t="s">
        <v>439</v>
      </c>
      <c r="J12" s="37" t="s">
        <v>440</v>
      </c>
      <c r="K12" s="6">
        <v>31863</v>
      </c>
      <c r="L12" s="6">
        <v>1526</v>
      </c>
    </row>
    <row r="13" spans="1:12" x14ac:dyDescent="0.2">
      <c r="A13" s="1" t="s">
        <v>131</v>
      </c>
      <c r="B13" s="4" t="s">
        <v>255</v>
      </c>
      <c r="C13" s="42">
        <v>5</v>
      </c>
      <c r="D13" s="1" t="s">
        <v>441</v>
      </c>
      <c r="E13" s="4" t="s">
        <v>132</v>
      </c>
      <c r="F13" s="4" t="s">
        <v>442</v>
      </c>
      <c r="G13" s="4" t="s">
        <v>0</v>
      </c>
      <c r="H13" s="4" t="s">
        <v>88</v>
      </c>
      <c r="I13" s="5" t="s">
        <v>442</v>
      </c>
      <c r="J13" s="37" t="s">
        <v>443</v>
      </c>
      <c r="K13" s="6">
        <v>27841</v>
      </c>
      <c r="L13" s="6">
        <v>752</v>
      </c>
    </row>
    <row r="14" spans="1:12" x14ac:dyDescent="0.2">
      <c r="A14" s="1" t="s">
        <v>131</v>
      </c>
      <c r="B14" s="4" t="s">
        <v>255</v>
      </c>
      <c r="C14" s="42">
        <v>5</v>
      </c>
      <c r="D14" s="1" t="s">
        <v>134</v>
      </c>
      <c r="E14" s="4" t="s">
        <v>132</v>
      </c>
      <c r="F14" s="4" t="s">
        <v>133</v>
      </c>
      <c r="G14" s="4" t="s">
        <v>135</v>
      </c>
      <c r="H14" s="4" t="s">
        <v>136</v>
      </c>
      <c r="I14" s="5" t="s">
        <v>137</v>
      </c>
      <c r="J14" s="37" t="s">
        <v>138</v>
      </c>
      <c r="K14" s="6">
        <v>9263</v>
      </c>
      <c r="L14" s="6">
        <v>507</v>
      </c>
    </row>
    <row r="15" spans="1:12" x14ac:dyDescent="0.2">
      <c r="A15" s="25" t="s">
        <v>444</v>
      </c>
      <c r="B15" s="4" t="s">
        <v>858</v>
      </c>
      <c r="C15" s="42">
        <v>1</v>
      </c>
      <c r="D15" s="1" t="s">
        <v>445</v>
      </c>
      <c r="E15" s="4" t="s">
        <v>446</v>
      </c>
      <c r="F15" s="4" t="s">
        <v>447</v>
      </c>
      <c r="G15" s="4" t="s">
        <v>0</v>
      </c>
      <c r="H15" s="4" t="s">
        <v>88</v>
      </c>
      <c r="I15" s="5" t="s">
        <v>447</v>
      </c>
      <c r="J15" s="37" t="s">
        <v>452</v>
      </c>
      <c r="K15" s="6">
        <v>8637</v>
      </c>
      <c r="L15" s="6">
        <v>190</v>
      </c>
    </row>
    <row r="16" spans="1:12" x14ac:dyDescent="0.2">
      <c r="A16" s="25" t="s">
        <v>444</v>
      </c>
      <c r="B16" s="4" t="s">
        <v>858</v>
      </c>
      <c r="C16" s="42">
        <v>1</v>
      </c>
      <c r="D16" s="1" t="s">
        <v>448</v>
      </c>
      <c r="E16" s="4" t="s">
        <v>446</v>
      </c>
      <c r="F16" s="4" t="s">
        <v>449</v>
      </c>
      <c r="G16" s="4" t="s">
        <v>0</v>
      </c>
      <c r="H16" s="4" t="s">
        <v>88</v>
      </c>
      <c r="I16" s="5" t="s">
        <v>449</v>
      </c>
      <c r="J16" s="37" t="s">
        <v>453</v>
      </c>
      <c r="K16" s="6">
        <v>30618</v>
      </c>
      <c r="L16" s="6">
        <v>693</v>
      </c>
    </row>
    <row r="17" spans="1:12" x14ac:dyDescent="0.2">
      <c r="A17" s="25" t="s">
        <v>444</v>
      </c>
      <c r="B17" s="4" t="s">
        <v>858</v>
      </c>
      <c r="C17" s="42">
        <v>1</v>
      </c>
      <c r="D17" s="1" t="s">
        <v>450</v>
      </c>
      <c r="E17" s="4" t="s">
        <v>446</v>
      </c>
      <c r="F17" s="4" t="s">
        <v>451</v>
      </c>
      <c r="G17" s="4" t="s">
        <v>0</v>
      </c>
      <c r="H17" s="4" t="s">
        <v>88</v>
      </c>
      <c r="I17" s="5" t="s">
        <v>451</v>
      </c>
      <c r="J17" s="37" t="s">
        <v>454</v>
      </c>
      <c r="K17" s="6">
        <v>7711</v>
      </c>
      <c r="L17" s="6">
        <v>5783</v>
      </c>
    </row>
    <row r="18" spans="1:12" x14ac:dyDescent="0.2">
      <c r="A18" s="1" t="s">
        <v>455</v>
      </c>
      <c r="B18" s="4" t="s">
        <v>859</v>
      </c>
      <c r="C18" s="42">
        <v>50</v>
      </c>
      <c r="D18" s="1" t="s">
        <v>456</v>
      </c>
      <c r="E18" s="4" t="s">
        <v>457</v>
      </c>
      <c r="F18" s="4" t="s">
        <v>458</v>
      </c>
      <c r="G18" s="4" t="s">
        <v>0</v>
      </c>
      <c r="H18" s="4" t="s">
        <v>88</v>
      </c>
      <c r="I18" s="5" t="s">
        <v>458</v>
      </c>
      <c r="J18" s="37" t="s">
        <v>459</v>
      </c>
      <c r="K18" s="6">
        <v>60259</v>
      </c>
      <c r="L18" s="6">
        <v>6902</v>
      </c>
    </row>
    <row r="19" spans="1:12" x14ac:dyDescent="0.2">
      <c r="A19" s="1" t="s">
        <v>455</v>
      </c>
      <c r="B19" s="4" t="s">
        <v>859</v>
      </c>
      <c r="C19" s="42">
        <v>50</v>
      </c>
      <c r="D19" s="1" t="s">
        <v>460</v>
      </c>
      <c r="E19" s="4" t="s">
        <v>457</v>
      </c>
      <c r="F19" s="4" t="s">
        <v>461</v>
      </c>
      <c r="G19" s="4" t="s">
        <v>0</v>
      </c>
      <c r="H19" s="4" t="s">
        <v>88</v>
      </c>
      <c r="I19" s="5" t="s">
        <v>461</v>
      </c>
      <c r="J19" s="37" t="s">
        <v>462</v>
      </c>
      <c r="K19" s="6">
        <v>11671</v>
      </c>
      <c r="L19" s="6">
        <v>900</v>
      </c>
    </row>
    <row r="20" spans="1:12" x14ac:dyDescent="0.2">
      <c r="A20" s="1" t="s">
        <v>455</v>
      </c>
      <c r="B20" s="4" t="s">
        <v>859</v>
      </c>
      <c r="C20" s="42">
        <v>50</v>
      </c>
      <c r="D20" s="1" t="s">
        <v>463</v>
      </c>
      <c r="E20" s="4" t="s">
        <v>457</v>
      </c>
      <c r="F20" s="4" t="s">
        <v>464</v>
      </c>
      <c r="G20" s="4" t="s">
        <v>0</v>
      </c>
      <c r="H20" s="4" t="s">
        <v>88</v>
      </c>
      <c r="I20" s="5" t="s">
        <v>464</v>
      </c>
      <c r="J20" s="37" t="s">
        <v>465</v>
      </c>
      <c r="K20" s="6">
        <v>10866</v>
      </c>
      <c r="L20" s="6">
        <v>7133</v>
      </c>
    </row>
    <row r="21" spans="1:12" x14ac:dyDescent="0.2">
      <c r="A21" s="1" t="s">
        <v>418</v>
      </c>
      <c r="B21" s="4" t="s">
        <v>420</v>
      </c>
      <c r="C21" s="42">
        <v>1</v>
      </c>
      <c r="D21" s="1" t="s">
        <v>269</v>
      </c>
      <c r="E21" s="4" t="s">
        <v>270</v>
      </c>
      <c r="F21" s="4" t="s">
        <v>271</v>
      </c>
      <c r="G21" s="4" t="s">
        <v>0</v>
      </c>
      <c r="H21" s="4" t="s">
        <v>88</v>
      </c>
      <c r="I21" s="5" t="s">
        <v>271</v>
      </c>
      <c r="J21" s="37" t="s">
        <v>272</v>
      </c>
      <c r="K21" s="6">
        <v>44400</v>
      </c>
      <c r="L21" s="6">
        <v>3398</v>
      </c>
    </row>
    <row r="22" spans="1:12" x14ac:dyDescent="0.2">
      <c r="A22" s="1" t="s">
        <v>139</v>
      </c>
      <c r="B22" s="4" t="s">
        <v>256</v>
      </c>
      <c r="C22" s="42">
        <v>10</v>
      </c>
      <c r="D22" s="1" t="s">
        <v>273</v>
      </c>
      <c r="E22" s="4" t="s">
        <v>140</v>
      </c>
      <c r="F22" s="4" t="s">
        <v>274</v>
      </c>
      <c r="G22" s="4" t="s">
        <v>0</v>
      </c>
      <c r="H22" s="4" t="s">
        <v>88</v>
      </c>
      <c r="I22" s="5" t="s">
        <v>274</v>
      </c>
      <c r="J22" s="37" t="s">
        <v>275</v>
      </c>
      <c r="K22" s="6">
        <v>52070</v>
      </c>
      <c r="L22" s="6">
        <v>11096</v>
      </c>
    </row>
    <row r="23" spans="1:12" x14ac:dyDescent="0.2">
      <c r="A23" s="1" t="s">
        <v>139</v>
      </c>
      <c r="B23" s="4" t="s">
        <v>256</v>
      </c>
      <c r="C23" s="42">
        <v>10</v>
      </c>
      <c r="D23" s="1" t="s">
        <v>276</v>
      </c>
      <c r="E23" s="4" t="s">
        <v>140</v>
      </c>
      <c r="F23" s="4" t="s">
        <v>277</v>
      </c>
      <c r="G23" s="4" t="s">
        <v>0</v>
      </c>
      <c r="H23" s="4" t="s">
        <v>88</v>
      </c>
      <c r="I23" s="5" t="s">
        <v>277</v>
      </c>
      <c r="J23" s="37" t="s">
        <v>278</v>
      </c>
      <c r="K23" s="6">
        <v>1057400</v>
      </c>
      <c r="L23" s="6">
        <v>16989</v>
      </c>
    </row>
    <row r="24" spans="1:12" x14ac:dyDescent="0.2">
      <c r="A24" s="1" t="s">
        <v>139</v>
      </c>
      <c r="B24" s="4" t="s">
        <v>256</v>
      </c>
      <c r="C24" s="42">
        <v>10</v>
      </c>
      <c r="D24" s="1" t="s">
        <v>279</v>
      </c>
      <c r="E24" s="4" t="s">
        <v>140</v>
      </c>
      <c r="F24" s="4" t="s">
        <v>280</v>
      </c>
      <c r="G24" s="4" t="s">
        <v>0</v>
      </c>
      <c r="H24" s="4" t="s">
        <v>88</v>
      </c>
      <c r="I24" s="5" t="s">
        <v>280</v>
      </c>
      <c r="J24" s="37" t="s">
        <v>281</v>
      </c>
      <c r="K24" s="6">
        <v>55503</v>
      </c>
      <c r="L24" s="6">
        <v>736</v>
      </c>
    </row>
    <row r="25" spans="1:12" x14ac:dyDescent="0.2">
      <c r="A25" s="1" t="s">
        <v>139</v>
      </c>
      <c r="B25" s="4" t="s">
        <v>256</v>
      </c>
      <c r="C25" s="42">
        <v>10</v>
      </c>
      <c r="D25" s="1" t="s">
        <v>467</v>
      </c>
      <c r="E25" s="4" t="s">
        <v>140</v>
      </c>
      <c r="F25" s="4" t="s">
        <v>468</v>
      </c>
      <c r="G25" s="4" t="s">
        <v>0</v>
      </c>
      <c r="H25" s="4" t="s">
        <v>88</v>
      </c>
      <c r="I25" s="5" t="s">
        <v>468</v>
      </c>
      <c r="J25" s="37" t="s">
        <v>469</v>
      </c>
      <c r="K25" s="6">
        <v>62730</v>
      </c>
      <c r="L25" s="6">
        <v>15322</v>
      </c>
    </row>
    <row r="26" spans="1:12" x14ac:dyDescent="0.2">
      <c r="A26" s="1" t="s">
        <v>466</v>
      </c>
      <c r="B26" s="4" t="s">
        <v>860</v>
      </c>
      <c r="C26" s="42">
        <v>5</v>
      </c>
      <c r="D26" s="1" t="s">
        <v>470</v>
      </c>
      <c r="E26" s="4" t="s">
        <v>471</v>
      </c>
      <c r="F26" s="4" t="s">
        <v>472</v>
      </c>
      <c r="G26" s="4" t="s">
        <v>0</v>
      </c>
      <c r="H26" s="4" t="s">
        <v>88</v>
      </c>
      <c r="I26" s="5" t="s">
        <v>472</v>
      </c>
      <c r="J26" s="37" t="s">
        <v>473</v>
      </c>
      <c r="K26" s="6">
        <v>17783</v>
      </c>
      <c r="L26" s="6">
        <v>691</v>
      </c>
    </row>
    <row r="27" spans="1:12" x14ac:dyDescent="0.2">
      <c r="A27" s="1" t="s">
        <v>141</v>
      </c>
      <c r="B27" s="4" t="s">
        <v>257</v>
      </c>
      <c r="C27" s="42">
        <v>1</v>
      </c>
      <c r="D27" s="1" t="s">
        <v>474</v>
      </c>
      <c r="E27" s="4" t="s">
        <v>142</v>
      </c>
      <c r="F27" s="4" t="s">
        <v>475</v>
      </c>
      <c r="G27" s="4" t="s">
        <v>0</v>
      </c>
      <c r="H27" s="4" t="s">
        <v>88</v>
      </c>
      <c r="I27" s="5" t="s">
        <v>475</v>
      </c>
      <c r="J27" s="37" t="s">
        <v>476</v>
      </c>
      <c r="K27" s="6">
        <v>37397</v>
      </c>
      <c r="L27" s="6">
        <v>217</v>
      </c>
    </row>
    <row r="28" spans="1:12" x14ac:dyDescent="0.2">
      <c r="A28" s="1" t="s">
        <v>141</v>
      </c>
      <c r="B28" s="4" t="s">
        <v>257</v>
      </c>
      <c r="C28" s="42">
        <v>1</v>
      </c>
      <c r="D28" s="1" t="s">
        <v>477</v>
      </c>
      <c r="E28" s="4" t="s">
        <v>142</v>
      </c>
      <c r="F28" s="4" t="s">
        <v>478</v>
      </c>
      <c r="G28" s="4" t="s">
        <v>0</v>
      </c>
      <c r="H28" s="4" t="s">
        <v>88</v>
      </c>
      <c r="I28" s="5" t="s">
        <v>478</v>
      </c>
      <c r="J28" s="37" t="s">
        <v>479</v>
      </c>
      <c r="K28" s="6">
        <v>14971</v>
      </c>
      <c r="L28" s="6">
        <v>3209</v>
      </c>
    </row>
    <row r="29" spans="1:12" x14ac:dyDescent="0.2">
      <c r="A29" s="1" t="s">
        <v>141</v>
      </c>
      <c r="B29" s="4" t="s">
        <v>257</v>
      </c>
      <c r="C29" s="42">
        <v>1</v>
      </c>
      <c r="D29" s="1" t="s">
        <v>480</v>
      </c>
      <c r="E29" s="4" t="s">
        <v>142</v>
      </c>
      <c r="F29" s="4" t="s">
        <v>481</v>
      </c>
      <c r="G29" s="4" t="s">
        <v>0</v>
      </c>
      <c r="H29" s="4" t="s">
        <v>88</v>
      </c>
      <c r="I29" s="5" t="s">
        <v>481</v>
      </c>
      <c r="J29" s="37" t="s">
        <v>482</v>
      </c>
      <c r="K29" s="6">
        <v>5421</v>
      </c>
      <c r="L29" s="6">
        <v>100</v>
      </c>
    </row>
    <row r="30" spans="1:12" x14ac:dyDescent="0.2">
      <c r="A30" s="1" t="s">
        <v>141</v>
      </c>
      <c r="B30" s="4" t="s">
        <v>257</v>
      </c>
      <c r="C30" s="42">
        <v>1</v>
      </c>
      <c r="D30" s="1" t="s">
        <v>483</v>
      </c>
      <c r="E30" s="4" t="s">
        <v>142</v>
      </c>
      <c r="F30" s="4" t="s">
        <v>484</v>
      </c>
      <c r="G30" s="4" t="s">
        <v>0</v>
      </c>
      <c r="H30" s="4" t="s">
        <v>88</v>
      </c>
      <c r="I30" s="5" t="s">
        <v>484</v>
      </c>
      <c r="J30" s="37" t="s">
        <v>485</v>
      </c>
      <c r="K30" s="6">
        <v>8696</v>
      </c>
      <c r="L30" s="6">
        <v>1449</v>
      </c>
    </row>
    <row r="31" spans="1:12" x14ac:dyDescent="0.2">
      <c r="A31" s="1" t="s">
        <v>141</v>
      </c>
      <c r="B31" s="4" t="s">
        <v>257</v>
      </c>
      <c r="C31" s="42">
        <v>1</v>
      </c>
      <c r="D31" s="1" t="s">
        <v>143</v>
      </c>
      <c r="E31" s="4" t="s">
        <v>142</v>
      </c>
      <c r="F31" s="4" t="s">
        <v>144</v>
      </c>
      <c r="G31" s="4" t="s">
        <v>0</v>
      </c>
      <c r="H31" s="4" t="s">
        <v>88</v>
      </c>
      <c r="I31" s="5" t="s">
        <v>144</v>
      </c>
      <c r="J31" s="37" t="s">
        <v>145</v>
      </c>
      <c r="K31" s="6">
        <v>19016</v>
      </c>
      <c r="L31" s="6">
        <v>5426</v>
      </c>
    </row>
    <row r="32" spans="1:12" x14ac:dyDescent="0.2">
      <c r="A32" s="1" t="s">
        <v>67</v>
      </c>
      <c r="B32" s="4" t="s">
        <v>107</v>
      </c>
      <c r="C32" s="42">
        <v>1</v>
      </c>
      <c r="D32" s="1" t="s">
        <v>486</v>
      </c>
      <c r="E32" s="4" t="s">
        <v>1</v>
      </c>
      <c r="F32" s="4" t="s">
        <v>487</v>
      </c>
      <c r="G32" s="4" t="s">
        <v>0</v>
      </c>
      <c r="H32" s="4" t="s">
        <v>88</v>
      </c>
      <c r="I32" s="5" t="s">
        <v>487</v>
      </c>
      <c r="J32" s="37" t="s">
        <v>488</v>
      </c>
      <c r="K32" s="6">
        <v>48419</v>
      </c>
      <c r="L32" s="6">
        <v>1279</v>
      </c>
    </row>
    <row r="33" spans="1:12" x14ac:dyDescent="0.2">
      <c r="A33" s="1" t="s">
        <v>67</v>
      </c>
      <c r="B33" s="4" t="s">
        <v>107</v>
      </c>
      <c r="C33" s="42">
        <v>1</v>
      </c>
      <c r="D33" s="1" t="s">
        <v>489</v>
      </c>
      <c r="E33" s="4" t="s">
        <v>1</v>
      </c>
      <c r="F33" s="4" t="s">
        <v>490</v>
      </c>
      <c r="G33" s="4" t="s">
        <v>0</v>
      </c>
      <c r="H33" s="4" t="s">
        <v>88</v>
      </c>
      <c r="I33" s="5" t="s">
        <v>490</v>
      </c>
      <c r="J33" s="37" t="s">
        <v>491</v>
      </c>
      <c r="K33" s="6">
        <v>7693</v>
      </c>
      <c r="L33" s="6">
        <v>1173</v>
      </c>
    </row>
    <row r="34" spans="1:12" x14ac:dyDescent="0.2">
      <c r="A34" s="1" t="s">
        <v>68</v>
      </c>
      <c r="B34" s="4" t="s">
        <v>108</v>
      </c>
      <c r="C34" s="42">
        <v>2</v>
      </c>
      <c r="D34" s="1" t="s">
        <v>282</v>
      </c>
      <c r="E34" s="4" t="s">
        <v>2</v>
      </c>
      <c r="F34" s="4" t="s">
        <v>283</v>
      </c>
      <c r="G34" s="4" t="s">
        <v>0</v>
      </c>
      <c r="H34" s="4" t="s">
        <v>88</v>
      </c>
      <c r="I34" s="5" t="s">
        <v>283</v>
      </c>
      <c r="J34" s="37" t="s">
        <v>284</v>
      </c>
      <c r="K34" s="6">
        <v>67274</v>
      </c>
      <c r="L34" s="6">
        <v>121</v>
      </c>
    </row>
    <row r="35" spans="1:12" x14ac:dyDescent="0.2">
      <c r="A35" s="1" t="s">
        <v>68</v>
      </c>
      <c r="B35" s="4" t="s">
        <v>108</v>
      </c>
      <c r="C35" s="42">
        <v>2</v>
      </c>
      <c r="D35" s="1" t="s">
        <v>492</v>
      </c>
      <c r="E35" s="4" t="s">
        <v>2</v>
      </c>
      <c r="F35" s="4" t="s">
        <v>493</v>
      </c>
      <c r="G35" s="4" t="s">
        <v>0</v>
      </c>
      <c r="H35" s="4" t="s">
        <v>88</v>
      </c>
      <c r="I35" s="5" t="s">
        <v>493</v>
      </c>
      <c r="J35" s="37" t="s">
        <v>494</v>
      </c>
      <c r="K35" s="6">
        <v>258028</v>
      </c>
      <c r="L35" s="6">
        <v>5160</v>
      </c>
    </row>
    <row r="36" spans="1:12" x14ac:dyDescent="0.2">
      <c r="A36" s="1" t="s">
        <v>68</v>
      </c>
      <c r="B36" s="4" t="s">
        <v>108</v>
      </c>
      <c r="C36" s="42">
        <v>2</v>
      </c>
      <c r="D36" s="1" t="s">
        <v>146</v>
      </c>
      <c r="E36" s="4" t="s">
        <v>2</v>
      </c>
      <c r="F36" s="4" t="s">
        <v>147</v>
      </c>
      <c r="G36" s="4" t="s">
        <v>0</v>
      </c>
      <c r="H36" s="4" t="s">
        <v>88</v>
      </c>
      <c r="I36" s="5" t="s">
        <v>147</v>
      </c>
      <c r="J36" s="37" t="s">
        <v>148</v>
      </c>
      <c r="K36" s="6">
        <v>10247</v>
      </c>
      <c r="L36" s="6">
        <v>537</v>
      </c>
    </row>
    <row r="37" spans="1:12" x14ac:dyDescent="0.2">
      <c r="A37" s="1" t="s">
        <v>68</v>
      </c>
      <c r="B37" s="4" t="s">
        <v>108</v>
      </c>
      <c r="C37" s="42">
        <v>2</v>
      </c>
      <c r="D37" s="1" t="s">
        <v>3</v>
      </c>
      <c r="E37" s="4" t="s">
        <v>2</v>
      </c>
      <c r="F37" s="4" t="s">
        <v>4</v>
      </c>
      <c r="G37" s="4" t="s">
        <v>0</v>
      </c>
      <c r="H37" s="4" t="s">
        <v>88</v>
      </c>
      <c r="I37" s="5" t="s">
        <v>4</v>
      </c>
      <c r="J37" s="37" t="s">
        <v>5</v>
      </c>
      <c r="K37" s="6">
        <v>22893</v>
      </c>
      <c r="L37" s="6">
        <v>999</v>
      </c>
    </row>
    <row r="38" spans="1:12" x14ac:dyDescent="0.2">
      <c r="A38" s="1" t="s">
        <v>68</v>
      </c>
      <c r="B38" s="4" t="s">
        <v>108</v>
      </c>
      <c r="C38" s="42">
        <v>2</v>
      </c>
      <c r="D38" s="1" t="s">
        <v>149</v>
      </c>
      <c r="E38" s="4" t="s">
        <v>2</v>
      </c>
      <c r="F38" s="4" t="s">
        <v>150</v>
      </c>
      <c r="G38" s="4" t="s">
        <v>0</v>
      </c>
      <c r="H38" s="4" t="s">
        <v>88</v>
      </c>
      <c r="I38" s="5" t="s">
        <v>150</v>
      </c>
      <c r="J38" s="37" t="s">
        <v>151</v>
      </c>
      <c r="K38" s="6">
        <v>8483</v>
      </c>
      <c r="L38" s="6">
        <v>548</v>
      </c>
    </row>
    <row r="39" spans="1:12" x14ac:dyDescent="0.2">
      <c r="A39" s="1" t="s">
        <v>68</v>
      </c>
      <c r="B39" s="4" t="s">
        <v>108</v>
      </c>
      <c r="C39" s="42">
        <v>2</v>
      </c>
      <c r="D39" s="1" t="s">
        <v>6</v>
      </c>
      <c r="E39" s="4" t="s">
        <v>2</v>
      </c>
      <c r="F39" s="4" t="s">
        <v>7</v>
      </c>
      <c r="G39" s="4" t="s">
        <v>0</v>
      </c>
      <c r="H39" s="4" t="s">
        <v>88</v>
      </c>
      <c r="I39" s="5" t="s">
        <v>7</v>
      </c>
      <c r="J39" s="37" t="s">
        <v>8</v>
      </c>
      <c r="K39" s="6">
        <v>36047</v>
      </c>
      <c r="L39" s="6">
        <v>5404</v>
      </c>
    </row>
    <row r="40" spans="1:12" x14ac:dyDescent="0.2">
      <c r="A40" s="1" t="s">
        <v>69</v>
      </c>
      <c r="B40" s="4" t="s">
        <v>109</v>
      </c>
      <c r="C40" s="42">
        <v>22</v>
      </c>
      <c r="D40" s="1" t="s">
        <v>10</v>
      </c>
      <c r="E40" s="4" t="s">
        <v>9</v>
      </c>
      <c r="F40" s="4" t="s">
        <v>11</v>
      </c>
      <c r="G40" s="4" t="s">
        <v>0</v>
      </c>
      <c r="H40" s="4" t="s">
        <v>88</v>
      </c>
      <c r="I40" s="5" t="s">
        <v>11</v>
      </c>
      <c r="J40" s="37" t="s">
        <v>12</v>
      </c>
      <c r="K40" s="6">
        <v>51513</v>
      </c>
      <c r="L40" s="6">
        <v>4247</v>
      </c>
    </row>
    <row r="41" spans="1:12" x14ac:dyDescent="0.2">
      <c r="A41" s="1" t="s">
        <v>69</v>
      </c>
      <c r="B41" s="4" t="s">
        <v>109</v>
      </c>
      <c r="C41" s="42">
        <v>22</v>
      </c>
      <c r="D41" s="1" t="s">
        <v>495</v>
      </c>
      <c r="E41" s="4" t="s">
        <v>9</v>
      </c>
      <c r="F41" s="4" t="s">
        <v>496</v>
      </c>
      <c r="G41" s="4" t="s">
        <v>0</v>
      </c>
      <c r="H41" s="4" t="s">
        <v>88</v>
      </c>
      <c r="I41" s="5" t="s">
        <v>496</v>
      </c>
      <c r="J41" s="37" t="s">
        <v>497</v>
      </c>
      <c r="K41" s="6">
        <v>20896</v>
      </c>
      <c r="L41" s="6">
        <v>1904</v>
      </c>
    </row>
    <row r="42" spans="1:12" x14ac:dyDescent="0.2">
      <c r="A42" s="1" t="s">
        <v>69</v>
      </c>
      <c r="B42" s="4" t="s">
        <v>109</v>
      </c>
      <c r="C42" s="42">
        <v>22</v>
      </c>
      <c r="D42" s="1" t="s">
        <v>498</v>
      </c>
      <c r="E42" s="4" t="s">
        <v>9</v>
      </c>
      <c r="F42" s="4" t="s">
        <v>499</v>
      </c>
      <c r="G42" s="4" t="s">
        <v>0</v>
      </c>
      <c r="H42" s="4" t="s">
        <v>88</v>
      </c>
      <c r="I42" s="5" t="s">
        <v>499</v>
      </c>
      <c r="J42" s="37" t="s">
        <v>500</v>
      </c>
      <c r="K42" s="6">
        <v>15035</v>
      </c>
      <c r="L42" s="6">
        <v>1106</v>
      </c>
    </row>
    <row r="43" spans="1:12" x14ac:dyDescent="0.2">
      <c r="A43" s="1" t="s">
        <v>69</v>
      </c>
      <c r="B43" s="4" t="s">
        <v>109</v>
      </c>
      <c r="C43" s="42">
        <v>22</v>
      </c>
      <c r="D43" s="1" t="s">
        <v>501</v>
      </c>
      <c r="E43" s="4" t="s">
        <v>9</v>
      </c>
      <c r="F43" s="4" t="s">
        <v>502</v>
      </c>
      <c r="G43" s="4" t="s">
        <v>0</v>
      </c>
      <c r="H43" s="4" t="s">
        <v>88</v>
      </c>
      <c r="I43" s="5" t="s">
        <v>502</v>
      </c>
      <c r="J43" s="37" t="s">
        <v>503</v>
      </c>
      <c r="K43" s="6">
        <v>5780</v>
      </c>
      <c r="L43" s="6">
        <v>50</v>
      </c>
    </row>
    <row r="44" spans="1:12" x14ac:dyDescent="0.2">
      <c r="A44" s="1" t="s">
        <v>69</v>
      </c>
      <c r="B44" s="4" t="s">
        <v>109</v>
      </c>
      <c r="C44" s="42">
        <v>22</v>
      </c>
      <c r="D44" s="1" t="s">
        <v>285</v>
      </c>
      <c r="E44" s="4" t="s">
        <v>9</v>
      </c>
      <c r="F44" s="4" t="s">
        <v>286</v>
      </c>
      <c r="G44" s="4" t="s">
        <v>0</v>
      </c>
      <c r="H44" s="4" t="s">
        <v>88</v>
      </c>
      <c r="I44" s="5" t="s">
        <v>286</v>
      </c>
      <c r="J44" s="37" t="s">
        <v>287</v>
      </c>
      <c r="K44" s="6">
        <v>46726</v>
      </c>
      <c r="L44" s="6">
        <v>8313</v>
      </c>
    </row>
    <row r="45" spans="1:12" x14ac:dyDescent="0.2">
      <c r="A45" s="1" t="s">
        <v>504</v>
      </c>
      <c r="B45" s="4" t="s">
        <v>861</v>
      </c>
      <c r="C45" s="42">
        <v>5</v>
      </c>
      <c r="D45" s="1" t="s">
        <v>505</v>
      </c>
      <c r="E45" s="4" t="s">
        <v>506</v>
      </c>
      <c r="F45" s="4" t="s">
        <v>507</v>
      </c>
      <c r="G45" s="4" t="s">
        <v>0</v>
      </c>
      <c r="H45" s="4" t="s">
        <v>88</v>
      </c>
      <c r="I45" s="5" t="s">
        <v>507</v>
      </c>
      <c r="J45" s="37" t="s">
        <v>508</v>
      </c>
      <c r="K45" s="6">
        <v>16780</v>
      </c>
      <c r="L45" s="6">
        <v>694</v>
      </c>
    </row>
    <row r="46" spans="1:12" x14ac:dyDescent="0.2">
      <c r="A46" s="1" t="s">
        <v>504</v>
      </c>
      <c r="B46" s="4" t="s">
        <v>861</v>
      </c>
      <c r="C46" s="42">
        <v>5</v>
      </c>
      <c r="D46" s="1" t="s">
        <v>509</v>
      </c>
      <c r="E46" s="4" t="s">
        <v>506</v>
      </c>
      <c r="F46" s="4" t="s">
        <v>510</v>
      </c>
      <c r="G46" s="4" t="s">
        <v>0</v>
      </c>
      <c r="H46" s="4" t="s">
        <v>88</v>
      </c>
      <c r="I46" s="5" t="s">
        <v>510</v>
      </c>
      <c r="J46" s="37" t="s">
        <v>511</v>
      </c>
      <c r="K46" s="6">
        <v>5963</v>
      </c>
      <c r="L46" s="6">
        <v>4431</v>
      </c>
    </row>
    <row r="47" spans="1:12" x14ac:dyDescent="0.2">
      <c r="A47" s="1" t="s">
        <v>512</v>
      </c>
      <c r="B47" s="4" t="s">
        <v>862</v>
      </c>
      <c r="C47" s="42">
        <v>1</v>
      </c>
      <c r="D47" s="1" t="s">
        <v>513</v>
      </c>
      <c r="E47" s="4" t="s">
        <v>514</v>
      </c>
      <c r="F47" s="4" t="s">
        <v>515</v>
      </c>
      <c r="G47" s="4" t="s">
        <v>0</v>
      </c>
      <c r="H47" s="4" t="s">
        <v>88</v>
      </c>
      <c r="I47" s="5" t="s">
        <v>515</v>
      </c>
      <c r="J47" s="37" t="s">
        <v>516</v>
      </c>
      <c r="K47" s="6">
        <v>11588</v>
      </c>
      <c r="L47" s="6">
        <v>3565</v>
      </c>
    </row>
    <row r="48" spans="1:12" x14ac:dyDescent="0.2">
      <c r="A48" s="1" t="s">
        <v>70</v>
      </c>
      <c r="B48" s="4" t="s">
        <v>110</v>
      </c>
      <c r="C48" s="42">
        <v>1</v>
      </c>
      <c r="D48" s="1" t="s">
        <v>517</v>
      </c>
      <c r="E48" s="4" t="s">
        <v>13</v>
      </c>
      <c r="F48" s="4" t="s">
        <v>518</v>
      </c>
      <c r="G48" s="4" t="s">
        <v>0</v>
      </c>
      <c r="H48" s="4" t="s">
        <v>88</v>
      </c>
      <c r="I48" s="5" t="s">
        <v>518</v>
      </c>
      <c r="J48" s="37" t="s">
        <v>519</v>
      </c>
      <c r="K48" s="6">
        <v>147005</v>
      </c>
      <c r="L48" s="6">
        <v>31</v>
      </c>
    </row>
    <row r="49" spans="1:12" x14ac:dyDescent="0.2">
      <c r="A49" s="1" t="s">
        <v>70</v>
      </c>
      <c r="B49" s="4" t="s">
        <v>110</v>
      </c>
      <c r="C49" s="42">
        <v>1</v>
      </c>
      <c r="D49" s="1" t="s">
        <v>520</v>
      </c>
      <c r="E49" s="4" t="s">
        <v>13</v>
      </c>
      <c r="F49" s="4" t="s">
        <v>521</v>
      </c>
      <c r="G49" s="4" t="s">
        <v>0</v>
      </c>
      <c r="H49" s="4" t="s">
        <v>88</v>
      </c>
      <c r="I49" s="5" t="s">
        <v>521</v>
      </c>
      <c r="J49" s="37" t="s">
        <v>522</v>
      </c>
      <c r="K49" s="6">
        <v>46850</v>
      </c>
      <c r="L49" s="6">
        <v>453</v>
      </c>
    </row>
    <row r="50" spans="1:12" x14ac:dyDescent="0.2">
      <c r="A50" s="1" t="s">
        <v>70</v>
      </c>
      <c r="B50" s="4" t="s">
        <v>110</v>
      </c>
      <c r="C50" s="42">
        <v>1</v>
      </c>
      <c r="D50" s="1" t="s">
        <v>288</v>
      </c>
      <c r="E50" s="4" t="s">
        <v>13</v>
      </c>
      <c r="F50" s="4" t="s">
        <v>289</v>
      </c>
      <c r="G50" s="4" t="s">
        <v>0</v>
      </c>
      <c r="H50" s="4" t="s">
        <v>88</v>
      </c>
      <c r="I50" s="5" t="s">
        <v>289</v>
      </c>
      <c r="J50" s="37" t="s">
        <v>290</v>
      </c>
      <c r="K50" s="6">
        <v>91336</v>
      </c>
      <c r="L50" s="6">
        <v>36565</v>
      </c>
    </row>
    <row r="51" spans="1:12" x14ac:dyDescent="0.2">
      <c r="A51" s="1" t="s">
        <v>70</v>
      </c>
      <c r="B51" s="4" t="s">
        <v>110</v>
      </c>
      <c r="C51" s="42">
        <v>1</v>
      </c>
      <c r="D51" s="1" t="s">
        <v>523</v>
      </c>
      <c r="E51" s="4" t="s">
        <v>13</v>
      </c>
      <c r="F51" s="4" t="s">
        <v>524</v>
      </c>
      <c r="G51" s="4" t="s">
        <v>0</v>
      </c>
      <c r="H51" s="4" t="s">
        <v>88</v>
      </c>
      <c r="I51" s="5" t="s">
        <v>524</v>
      </c>
      <c r="J51" s="37" t="s">
        <v>525</v>
      </c>
      <c r="K51" s="6">
        <v>91123</v>
      </c>
      <c r="L51" s="6">
        <v>50711</v>
      </c>
    </row>
    <row r="52" spans="1:12" x14ac:dyDescent="0.2">
      <c r="A52" s="1" t="s">
        <v>70</v>
      </c>
      <c r="B52" s="4" t="s">
        <v>110</v>
      </c>
      <c r="C52" s="42">
        <v>1</v>
      </c>
      <c r="D52" s="1" t="s">
        <v>526</v>
      </c>
      <c r="E52" s="4" t="s">
        <v>13</v>
      </c>
      <c r="F52" s="4" t="s">
        <v>527</v>
      </c>
      <c r="G52" s="4" t="s">
        <v>0</v>
      </c>
      <c r="H52" s="4" t="s">
        <v>88</v>
      </c>
      <c r="I52" s="5" t="s">
        <v>527</v>
      </c>
      <c r="J52" s="37" t="s">
        <v>528</v>
      </c>
      <c r="K52" s="6">
        <v>105019</v>
      </c>
      <c r="L52" s="6">
        <v>18431</v>
      </c>
    </row>
    <row r="53" spans="1:12" x14ac:dyDescent="0.2">
      <c r="A53" s="1" t="s">
        <v>70</v>
      </c>
      <c r="B53" s="4" t="s">
        <v>110</v>
      </c>
      <c r="C53" s="42">
        <v>1</v>
      </c>
      <c r="D53" s="1" t="s">
        <v>529</v>
      </c>
      <c r="E53" s="4" t="s">
        <v>13</v>
      </c>
      <c r="F53" s="4" t="s">
        <v>530</v>
      </c>
      <c r="G53" s="4" t="s">
        <v>0</v>
      </c>
      <c r="H53" s="4" t="s">
        <v>88</v>
      </c>
      <c r="I53" s="5" t="s">
        <v>530</v>
      </c>
      <c r="J53" s="37" t="s">
        <v>531</v>
      </c>
      <c r="K53" s="6">
        <v>305034</v>
      </c>
      <c r="L53" s="6">
        <v>31153</v>
      </c>
    </row>
    <row r="54" spans="1:12" x14ac:dyDescent="0.2">
      <c r="A54" s="1" t="s">
        <v>70</v>
      </c>
      <c r="B54" s="4" t="s">
        <v>110</v>
      </c>
      <c r="C54" s="42">
        <v>1</v>
      </c>
      <c r="D54" s="1" t="s">
        <v>532</v>
      </c>
      <c r="E54" s="4" t="s">
        <v>13</v>
      </c>
      <c r="F54" s="4" t="s">
        <v>533</v>
      </c>
      <c r="G54" s="4" t="s">
        <v>0</v>
      </c>
      <c r="H54" s="4" t="s">
        <v>88</v>
      </c>
      <c r="I54" s="5" t="s">
        <v>533</v>
      </c>
      <c r="J54" s="37" t="s">
        <v>534</v>
      </c>
      <c r="K54" s="6">
        <v>200195</v>
      </c>
      <c r="L54" s="6">
        <v>45791</v>
      </c>
    </row>
    <row r="55" spans="1:12" x14ac:dyDescent="0.2">
      <c r="A55" s="1" t="s">
        <v>70</v>
      </c>
      <c r="B55" s="4" t="s">
        <v>110</v>
      </c>
      <c r="C55" s="42">
        <v>1</v>
      </c>
      <c r="D55" s="1" t="s">
        <v>291</v>
      </c>
      <c r="E55" s="4" t="s">
        <v>13</v>
      </c>
      <c r="F55" s="4" t="s">
        <v>292</v>
      </c>
      <c r="G55" s="4" t="s">
        <v>0</v>
      </c>
      <c r="H55" s="4" t="s">
        <v>88</v>
      </c>
      <c r="I55" s="5" t="s">
        <v>292</v>
      </c>
      <c r="J55" s="37" t="s">
        <v>293</v>
      </c>
      <c r="K55" s="6">
        <v>37706</v>
      </c>
      <c r="L55" s="6">
        <v>211</v>
      </c>
    </row>
    <row r="56" spans="1:12" x14ac:dyDescent="0.2">
      <c r="A56" s="1" t="s">
        <v>70</v>
      </c>
      <c r="B56" s="4" t="s">
        <v>110</v>
      </c>
      <c r="C56" s="42">
        <v>1</v>
      </c>
      <c r="D56" s="1" t="s">
        <v>535</v>
      </c>
      <c r="E56" s="4" t="s">
        <v>13</v>
      </c>
      <c r="F56" s="4" t="s">
        <v>536</v>
      </c>
      <c r="G56" s="4" t="s">
        <v>0</v>
      </c>
      <c r="H56" s="4" t="s">
        <v>88</v>
      </c>
      <c r="I56" s="5" t="s">
        <v>536</v>
      </c>
      <c r="J56" s="37" t="s">
        <v>537</v>
      </c>
      <c r="K56" s="6">
        <v>44768</v>
      </c>
      <c r="L56" s="6">
        <v>6844</v>
      </c>
    </row>
    <row r="57" spans="1:12" x14ac:dyDescent="0.2">
      <c r="A57" s="1" t="s">
        <v>70</v>
      </c>
      <c r="B57" s="4" t="s">
        <v>110</v>
      </c>
      <c r="C57" s="42">
        <v>1</v>
      </c>
      <c r="D57" s="1" t="s">
        <v>538</v>
      </c>
      <c r="E57" s="4" t="s">
        <v>13</v>
      </c>
      <c r="F57" s="4" t="s">
        <v>539</v>
      </c>
      <c r="G57" s="4" t="s">
        <v>0</v>
      </c>
      <c r="H57" s="4" t="s">
        <v>88</v>
      </c>
      <c r="I57" s="5" t="s">
        <v>539</v>
      </c>
      <c r="J57" s="37" t="s">
        <v>540</v>
      </c>
      <c r="K57" s="6">
        <v>1246297</v>
      </c>
      <c r="L57" s="6">
        <v>106539</v>
      </c>
    </row>
    <row r="58" spans="1:12" x14ac:dyDescent="0.2">
      <c r="A58" s="1" t="s">
        <v>70</v>
      </c>
      <c r="B58" s="4" t="s">
        <v>110</v>
      </c>
      <c r="C58" s="42">
        <v>1</v>
      </c>
      <c r="D58" s="1" t="s">
        <v>152</v>
      </c>
      <c r="E58" s="4" t="s">
        <v>13</v>
      </c>
      <c r="F58" s="4" t="s">
        <v>14</v>
      </c>
      <c r="G58" s="4" t="s">
        <v>0</v>
      </c>
      <c r="H58" s="4" t="s">
        <v>88</v>
      </c>
      <c r="I58" s="5" t="s">
        <v>14</v>
      </c>
      <c r="J58" s="37" t="s">
        <v>153</v>
      </c>
      <c r="K58" s="6">
        <v>7578006</v>
      </c>
      <c r="L58" s="6">
        <v>58472</v>
      </c>
    </row>
    <row r="59" spans="1:12" x14ac:dyDescent="0.2">
      <c r="A59" s="1" t="s">
        <v>70</v>
      </c>
      <c r="B59" s="4" t="s">
        <v>110</v>
      </c>
      <c r="C59" s="42">
        <v>1</v>
      </c>
      <c r="D59" s="1" t="s">
        <v>541</v>
      </c>
      <c r="E59" s="4" t="s">
        <v>13</v>
      </c>
      <c r="F59" s="4" t="s">
        <v>542</v>
      </c>
      <c r="G59" s="4" t="s">
        <v>0</v>
      </c>
      <c r="H59" s="4" t="s">
        <v>88</v>
      </c>
      <c r="I59" s="5" t="s">
        <v>542</v>
      </c>
      <c r="J59" s="37" t="s">
        <v>543</v>
      </c>
      <c r="K59" s="6">
        <v>152497</v>
      </c>
      <c r="L59" s="6">
        <v>6596</v>
      </c>
    </row>
    <row r="60" spans="1:12" x14ac:dyDescent="0.2">
      <c r="A60" s="1" t="s">
        <v>70</v>
      </c>
      <c r="B60" s="4" t="s">
        <v>110</v>
      </c>
      <c r="C60" s="42">
        <v>1</v>
      </c>
      <c r="D60" s="1" t="s">
        <v>544</v>
      </c>
      <c r="E60" s="4" t="s">
        <v>13</v>
      </c>
      <c r="F60" s="4" t="s">
        <v>545</v>
      </c>
      <c r="G60" s="4" t="s">
        <v>0</v>
      </c>
      <c r="H60" s="4" t="s">
        <v>88</v>
      </c>
      <c r="I60" s="5" t="s">
        <v>545</v>
      </c>
      <c r="J60" s="37" t="s">
        <v>546</v>
      </c>
      <c r="K60" s="6">
        <v>45744</v>
      </c>
      <c r="L60" s="6">
        <v>19627</v>
      </c>
    </row>
    <row r="61" spans="1:12" x14ac:dyDescent="0.2">
      <c r="A61" s="1" t="s">
        <v>70</v>
      </c>
      <c r="B61" s="4" t="s">
        <v>110</v>
      </c>
      <c r="C61" s="42">
        <v>1</v>
      </c>
      <c r="D61" s="1" t="s">
        <v>547</v>
      </c>
      <c r="E61" s="4" t="s">
        <v>13</v>
      </c>
      <c r="F61" s="4" t="s">
        <v>548</v>
      </c>
      <c r="G61" s="4" t="s">
        <v>0</v>
      </c>
      <c r="H61" s="4" t="s">
        <v>88</v>
      </c>
      <c r="I61" s="5" t="s">
        <v>548</v>
      </c>
      <c r="J61" s="37" t="s">
        <v>549</v>
      </c>
      <c r="K61" s="6">
        <v>843965</v>
      </c>
      <c r="L61" s="6">
        <v>22249</v>
      </c>
    </row>
    <row r="62" spans="1:12" x14ac:dyDescent="0.2">
      <c r="A62" s="1" t="s">
        <v>70</v>
      </c>
      <c r="B62" s="4" t="s">
        <v>110</v>
      </c>
      <c r="C62" s="42">
        <v>1</v>
      </c>
      <c r="D62" s="1" t="s">
        <v>154</v>
      </c>
      <c r="E62" s="4" t="s">
        <v>13</v>
      </c>
      <c r="F62" s="4" t="s">
        <v>155</v>
      </c>
      <c r="G62" s="4" t="s">
        <v>0</v>
      </c>
      <c r="H62" s="4" t="s">
        <v>88</v>
      </c>
      <c r="I62" s="5" t="s">
        <v>155</v>
      </c>
      <c r="J62" s="37" t="s">
        <v>156</v>
      </c>
      <c r="K62" s="6">
        <v>5723</v>
      </c>
      <c r="L62" s="6">
        <v>908</v>
      </c>
    </row>
    <row r="63" spans="1:12" x14ac:dyDescent="0.2">
      <c r="A63" s="1" t="s">
        <v>70</v>
      </c>
      <c r="B63" s="4" t="s">
        <v>110</v>
      </c>
      <c r="C63" s="42">
        <v>1</v>
      </c>
      <c r="D63" s="1" t="s">
        <v>295</v>
      </c>
      <c r="E63" s="4" t="s">
        <v>13</v>
      </c>
      <c r="F63" s="4" t="s">
        <v>296</v>
      </c>
      <c r="G63" s="4" t="s">
        <v>0</v>
      </c>
      <c r="H63" s="4" t="s">
        <v>88</v>
      </c>
      <c r="I63" s="5" t="s">
        <v>296</v>
      </c>
      <c r="J63" s="37" t="s">
        <v>297</v>
      </c>
      <c r="K63" s="6">
        <v>165976</v>
      </c>
      <c r="L63" s="6">
        <v>12635</v>
      </c>
    </row>
    <row r="64" spans="1:12" x14ac:dyDescent="0.2">
      <c r="A64" s="1" t="s">
        <v>70</v>
      </c>
      <c r="B64" s="4" t="s">
        <v>110</v>
      </c>
      <c r="C64" s="42">
        <v>1</v>
      </c>
      <c r="D64" s="1" t="s">
        <v>550</v>
      </c>
      <c r="E64" s="4" t="s">
        <v>13</v>
      </c>
      <c r="F64" s="4" t="s">
        <v>551</v>
      </c>
      <c r="G64" s="4" t="s">
        <v>0</v>
      </c>
      <c r="H64" s="4" t="s">
        <v>88</v>
      </c>
      <c r="I64" s="5" t="s">
        <v>551</v>
      </c>
      <c r="J64" s="37" t="s">
        <v>552</v>
      </c>
      <c r="K64" s="6">
        <v>513510</v>
      </c>
      <c r="L64" s="6">
        <v>2522</v>
      </c>
    </row>
    <row r="65" spans="1:12" x14ac:dyDescent="0.2">
      <c r="A65" s="1" t="s">
        <v>70</v>
      </c>
      <c r="B65" s="4" t="s">
        <v>110</v>
      </c>
      <c r="C65" s="42">
        <v>1</v>
      </c>
      <c r="D65" s="1" t="s">
        <v>298</v>
      </c>
      <c r="E65" s="4" t="s">
        <v>13</v>
      </c>
      <c r="F65" s="4" t="s">
        <v>299</v>
      </c>
      <c r="G65" s="4" t="s">
        <v>0</v>
      </c>
      <c r="H65" s="4" t="s">
        <v>88</v>
      </c>
      <c r="I65" s="5" t="s">
        <v>299</v>
      </c>
      <c r="J65" s="37" t="s">
        <v>300</v>
      </c>
      <c r="K65" s="6">
        <v>7033</v>
      </c>
      <c r="L65" s="6">
        <v>933</v>
      </c>
    </row>
    <row r="66" spans="1:12" x14ac:dyDescent="0.2">
      <c r="A66" s="1" t="s">
        <v>70</v>
      </c>
      <c r="B66" s="4" t="s">
        <v>110</v>
      </c>
      <c r="C66" s="42">
        <v>1</v>
      </c>
      <c r="D66" s="1" t="s">
        <v>157</v>
      </c>
      <c r="E66" s="4" t="s">
        <v>13</v>
      </c>
      <c r="F66" s="4" t="s">
        <v>158</v>
      </c>
      <c r="G66" s="4" t="s">
        <v>0</v>
      </c>
      <c r="H66" s="4" t="s">
        <v>88</v>
      </c>
      <c r="I66" s="5" t="s">
        <v>158</v>
      </c>
      <c r="J66" s="37" t="s">
        <v>159</v>
      </c>
      <c r="K66" s="6">
        <v>219809</v>
      </c>
      <c r="L66" s="6">
        <v>1558</v>
      </c>
    </row>
    <row r="67" spans="1:12" x14ac:dyDescent="0.2">
      <c r="A67" s="1" t="s">
        <v>70</v>
      </c>
      <c r="B67" s="4" t="s">
        <v>110</v>
      </c>
      <c r="C67" s="42">
        <v>1</v>
      </c>
      <c r="D67" s="1" t="s">
        <v>301</v>
      </c>
      <c r="E67" s="4" t="s">
        <v>13</v>
      </c>
      <c r="F67" s="4" t="s">
        <v>302</v>
      </c>
      <c r="G67" s="4" t="s">
        <v>0</v>
      </c>
      <c r="H67" s="4" t="s">
        <v>88</v>
      </c>
      <c r="I67" s="5" t="s">
        <v>302</v>
      </c>
      <c r="J67" s="37" t="s">
        <v>303</v>
      </c>
      <c r="K67" s="6">
        <v>107525</v>
      </c>
      <c r="L67" s="6">
        <v>4400</v>
      </c>
    </row>
    <row r="68" spans="1:12" x14ac:dyDescent="0.2">
      <c r="A68" s="1" t="s">
        <v>70</v>
      </c>
      <c r="B68" s="4" t="s">
        <v>110</v>
      </c>
      <c r="C68" s="42">
        <v>1</v>
      </c>
      <c r="D68" s="1" t="s">
        <v>16</v>
      </c>
      <c r="E68" s="4" t="s">
        <v>13</v>
      </c>
      <c r="F68" s="4" t="s">
        <v>17</v>
      </c>
      <c r="G68" s="4" t="s">
        <v>0</v>
      </c>
      <c r="H68" s="4" t="s">
        <v>88</v>
      </c>
      <c r="I68" s="5" t="s">
        <v>17</v>
      </c>
      <c r="J68" s="37" t="s">
        <v>18</v>
      </c>
      <c r="K68" s="6">
        <v>16294</v>
      </c>
      <c r="L68" s="6">
        <v>4135</v>
      </c>
    </row>
    <row r="69" spans="1:12" x14ac:dyDescent="0.2">
      <c r="A69" s="1" t="s">
        <v>70</v>
      </c>
      <c r="B69" s="4" t="s">
        <v>110</v>
      </c>
      <c r="C69" s="42">
        <v>1</v>
      </c>
      <c r="D69" s="1" t="s">
        <v>304</v>
      </c>
      <c r="E69" s="4" t="s">
        <v>13</v>
      </c>
      <c r="F69" s="4" t="s">
        <v>305</v>
      </c>
      <c r="G69" s="4" t="s">
        <v>0</v>
      </c>
      <c r="H69" s="4" t="s">
        <v>88</v>
      </c>
      <c r="I69" s="5" t="s">
        <v>305</v>
      </c>
      <c r="J69" s="37" t="s">
        <v>306</v>
      </c>
      <c r="K69" s="6">
        <v>166263</v>
      </c>
      <c r="L69" s="6">
        <v>27120</v>
      </c>
    </row>
    <row r="70" spans="1:12" x14ac:dyDescent="0.2">
      <c r="A70" s="1" t="s">
        <v>70</v>
      </c>
      <c r="B70" s="4" t="s">
        <v>110</v>
      </c>
      <c r="C70" s="42">
        <v>1</v>
      </c>
      <c r="D70" s="1" t="s">
        <v>553</v>
      </c>
      <c r="E70" s="4" t="s">
        <v>13</v>
      </c>
      <c r="F70" s="4" t="s">
        <v>554</v>
      </c>
      <c r="G70" s="4" t="s">
        <v>0</v>
      </c>
      <c r="H70" s="4" t="s">
        <v>88</v>
      </c>
      <c r="I70" s="5" t="s">
        <v>554</v>
      </c>
      <c r="J70" s="37" t="s">
        <v>555</v>
      </c>
      <c r="K70" s="6">
        <v>491098</v>
      </c>
      <c r="L70" s="6">
        <v>58086</v>
      </c>
    </row>
    <row r="71" spans="1:12" x14ac:dyDescent="0.2">
      <c r="A71" s="1" t="s">
        <v>70</v>
      </c>
      <c r="B71" s="4" t="s">
        <v>110</v>
      </c>
      <c r="C71" s="42">
        <v>1</v>
      </c>
      <c r="D71" s="1" t="s">
        <v>556</v>
      </c>
      <c r="E71" s="4" t="s">
        <v>13</v>
      </c>
      <c r="F71" s="4" t="s">
        <v>557</v>
      </c>
      <c r="G71" s="4" t="s">
        <v>0</v>
      </c>
      <c r="H71" s="4" t="s">
        <v>88</v>
      </c>
      <c r="I71" s="5" t="s">
        <v>557</v>
      </c>
      <c r="J71" s="37" t="s">
        <v>558</v>
      </c>
      <c r="K71" s="6">
        <v>5271</v>
      </c>
      <c r="L71" s="6">
        <v>2545</v>
      </c>
    </row>
    <row r="72" spans="1:12" x14ac:dyDescent="0.2">
      <c r="A72" s="1" t="s">
        <v>70</v>
      </c>
      <c r="B72" s="4" t="s">
        <v>110</v>
      </c>
      <c r="C72" s="42">
        <v>1</v>
      </c>
      <c r="D72" s="1" t="s">
        <v>160</v>
      </c>
      <c r="E72" s="4" t="s">
        <v>13</v>
      </c>
      <c r="F72" s="4" t="s">
        <v>161</v>
      </c>
      <c r="G72" s="4" t="s">
        <v>0</v>
      </c>
      <c r="H72" s="4" t="s">
        <v>88</v>
      </c>
      <c r="I72" s="5" t="s">
        <v>161</v>
      </c>
      <c r="J72" s="37" t="s">
        <v>162</v>
      </c>
      <c r="K72" s="6">
        <v>101616</v>
      </c>
      <c r="L72" s="6">
        <v>4214</v>
      </c>
    </row>
    <row r="73" spans="1:12" x14ac:dyDescent="0.2">
      <c r="A73" s="1" t="s">
        <v>70</v>
      </c>
      <c r="B73" s="4" t="s">
        <v>110</v>
      </c>
      <c r="C73" s="42">
        <v>1</v>
      </c>
      <c r="D73" s="1" t="s">
        <v>559</v>
      </c>
      <c r="E73" s="4" t="s">
        <v>13</v>
      </c>
      <c r="F73" s="4" t="s">
        <v>14</v>
      </c>
      <c r="G73" s="4" t="s">
        <v>560</v>
      </c>
      <c r="H73" s="4" t="s">
        <v>561</v>
      </c>
      <c r="I73" s="5" t="s">
        <v>562</v>
      </c>
      <c r="J73" s="37" t="s">
        <v>563</v>
      </c>
      <c r="K73" s="6">
        <v>15632</v>
      </c>
      <c r="L73" s="6">
        <v>2808</v>
      </c>
    </row>
    <row r="74" spans="1:12" ht="30" x14ac:dyDescent="0.2">
      <c r="A74" s="1" t="s">
        <v>70</v>
      </c>
      <c r="B74" s="4" t="s">
        <v>110</v>
      </c>
      <c r="C74" s="42">
        <v>1</v>
      </c>
      <c r="D74" s="1" t="s">
        <v>564</v>
      </c>
      <c r="E74" s="4" t="s">
        <v>13</v>
      </c>
      <c r="F74" s="4" t="s">
        <v>14</v>
      </c>
      <c r="G74" s="4" t="s">
        <v>565</v>
      </c>
      <c r="H74" s="4" t="s">
        <v>566</v>
      </c>
      <c r="I74" s="5" t="s">
        <v>567</v>
      </c>
      <c r="J74" s="37" t="s">
        <v>568</v>
      </c>
      <c r="K74" s="6">
        <v>16961</v>
      </c>
      <c r="L74" s="6">
        <v>10217</v>
      </c>
    </row>
    <row r="75" spans="1:12" x14ac:dyDescent="0.2">
      <c r="A75" s="1" t="s">
        <v>70</v>
      </c>
      <c r="B75" s="4" t="s">
        <v>110</v>
      </c>
      <c r="C75" s="42">
        <v>1</v>
      </c>
      <c r="D75" s="1" t="s">
        <v>569</v>
      </c>
      <c r="E75" s="4" t="s">
        <v>13</v>
      </c>
      <c r="F75" s="4" t="s">
        <v>14</v>
      </c>
      <c r="G75" s="4" t="s">
        <v>570</v>
      </c>
      <c r="H75" s="4" t="s">
        <v>571</v>
      </c>
      <c r="I75" s="5" t="s">
        <v>572</v>
      </c>
      <c r="J75" s="37" t="s">
        <v>573</v>
      </c>
      <c r="K75" s="6">
        <v>10975</v>
      </c>
      <c r="L75" s="6">
        <v>8231</v>
      </c>
    </row>
    <row r="76" spans="1:12" x14ac:dyDescent="0.2">
      <c r="A76" s="1" t="s">
        <v>70</v>
      </c>
      <c r="B76" s="4" t="s">
        <v>110</v>
      </c>
      <c r="C76" s="42">
        <v>1</v>
      </c>
      <c r="D76" s="1" t="s">
        <v>163</v>
      </c>
      <c r="E76" s="4" t="s">
        <v>13</v>
      </c>
      <c r="F76" s="4" t="s">
        <v>14</v>
      </c>
      <c r="G76" s="4" t="s">
        <v>164</v>
      </c>
      <c r="H76" s="4" t="s">
        <v>165</v>
      </c>
      <c r="I76" s="5" t="s">
        <v>166</v>
      </c>
      <c r="J76" s="37" t="s">
        <v>167</v>
      </c>
      <c r="K76" s="6">
        <v>6927</v>
      </c>
      <c r="L76" s="6">
        <v>1468</v>
      </c>
    </row>
    <row r="77" spans="1:12" x14ac:dyDescent="0.2">
      <c r="A77" s="1" t="s">
        <v>70</v>
      </c>
      <c r="B77" s="4" t="s">
        <v>583</v>
      </c>
      <c r="C77" s="42">
        <v>2</v>
      </c>
      <c r="D77" s="1" t="s">
        <v>574</v>
      </c>
      <c r="E77" s="4" t="s">
        <v>13</v>
      </c>
      <c r="F77" s="4" t="s">
        <v>575</v>
      </c>
      <c r="G77" s="4" t="s">
        <v>576</v>
      </c>
      <c r="H77" s="4" t="s">
        <v>577</v>
      </c>
      <c r="I77" s="5" t="s">
        <v>578</v>
      </c>
      <c r="J77" s="37" t="s">
        <v>579</v>
      </c>
      <c r="K77" s="6">
        <v>8015</v>
      </c>
      <c r="L77" s="6">
        <v>4007</v>
      </c>
    </row>
    <row r="78" spans="1:12" x14ac:dyDescent="0.2">
      <c r="A78" s="1" t="s">
        <v>168</v>
      </c>
      <c r="B78" s="4" t="s">
        <v>258</v>
      </c>
      <c r="C78" s="42">
        <v>1</v>
      </c>
      <c r="D78" s="1" t="s">
        <v>580</v>
      </c>
      <c r="E78" s="4" t="s">
        <v>169</v>
      </c>
      <c r="F78" s="4" t="s">
        <v>581</v>
      </c>
      <c r="G78" s="4" t="s">
        <v>0</v>
      </c>
      <c r="H78" s="4" t="s">
        <v>88</v>
      </c>
      <c r="I78" s="5" t="s">
        <v>581</v>
      </c>
      <c r="J78" s="37" t="s">
        <v>582</v>
      </c>
      <c r="K78" s="6">
        <v>10425</v>
      </c>
      <c r="L78" s="6">
        <v>5372</v>
      </c>
    </row>
    <row r="79" spans="1:12" x14ac:dyDescent="0.2">
      <c r="A79" s="1" t="s">
        <v>168</v>
      </c>
      <c r="B79" s="4" t="s">
        <v>258</v>
      </c>
      <c r="C79" s="42">
        <v>1</v>
      </c>
      <c r="D79" s="1" t="s">
        <v>307</v>
      </c>
      <c r="E79" s="4" t="s">
        <v>169</v>
      </c>
      <c r="F79" s="4" t="s">
        <v>308</v>
      </c>
      <c r="G79" s="4" t="s">
        <v>0</v>
      </c>
      <c r="H79" s="4" t="s">
        <v>88</v>
      </c>
      <c r="I79" s="5" t="s">
        <v>308</v>
      </c>
      <c r="J79" s="37" t="s">
        <v>309</v>
      </c>
      <c r="K79" s="6">
        <v>17532</v>
      </c>
      <c r="L79" s="6">
        <v>5975</v>
      </c>
    </row>
    <row r="80" spans="1:12" x14ac:dyDescent="0.2">
      <c r="A80" s="1" t="s">
        <v>168</v>
      </c>
      <c r="B80" s="4" t="s">
        <v>258</v>
      </c>
      <c r="C80" s="42">
        <v>1</v>
      </c>
      <c r="D80" s="1" t="s">
        <v>170</v>
      </c>
      <c r="E80" s="4" t="s">
        <v>169</v>
      </c>
      <c r="F80" s="4" t="s">
        <v>171</v>
      </c>
      <c r="G80" s="4" t="s">
        <v>0</v>
      </c>
      <c r="H80" s="4" t="s">
        <v>88</v>
      </c>
      <c r="I80" s="5" t="s">
        <v>171</v>
      </c>
      <c r="J80" s="37" t="s">
        <v>172</v>
      </c>
      <c r="K80" s="6">
        <v>8562</v>
      </c>
      <c r="L80" s="6">
        <v>114</v>
      </c>
    </row>
    <row r="81" spans="1:12" x14ac:dyDescent="0.2">
      <c r="A81" s="1" t="s">
        <v>168</v>
      </c>
      <c r="B81" s="4" t="s">
        <v>258</v>
      </c>
      <c r="C81" s="42">
        <v>1</v>
      </c>
      <c r="D81" s="1" t="s">
        <v>173</v>
      </c>
      <c r="E81" s="4" t="s">
        <v>169</v>
      </c>
      <c r="F81" s="4" t="s">
        <v>174</v>
      </c>
      <c r="G81" s="4" t="s">
        <v>0</v>
      </c>
      <c r="H81" s="4" t="s">
        <v>88</v>
      </c>
      <c r="I81" s="5" t="s">
        <v>174</v>
      </c>
      <c r="J81" s="37" t="s">
        <v>175</v>
      </c>
      <c r="K81" s="6">
        <v>234815</v>
      </c>
      <c r="L81" s="6">
        <v>28400</v>
      </c>
    </row>
    <row r="82" spans="1:12" x14ac:dyDescent="0.2">
      <c r="A82" s="1" t="s">
        <v>584</v>
      </c>
      <c r="B82" s="4" t="s">
        <v>863</v>
      </c>
      <c r="C82" s="42">
        <v>53</v>
      </c>
      <c r="D82" s="1" t="s">
        <v>585</v>
      </c>
      <c r="E82" s="4" t="s">
        <v>586</v>
      </c>
      <c r="F82" s="4" t="s">
        <v>587</v>
      </c>
      <c r="G82" s="4" t="s">
        <v>0</v>
      </c>
      <c r="H82" s="4" t="s">
        <v>88</v>
      </c>
      <c r="I82" s="5" t="s">
        <v>587</v>
      </c>
      <c r="J82" s="37" t="s">
        <v>588</v>
      </c>
      <c r="K82" s="6">
        <v>103966</v>
      </c>
      <c r="L82" s="6">
        <v>410</v>
      </c>
    </row>
    <row r="83" spans="1:12" x14ac:dyDescent="0.2">
      <c r="A83" s="1" t="s">
        <v>584</v>
      </c>
      <c r="B83" s="4" t="s">
        <v>863</v>
      </c>
      <c r="C83" s="42">
        <v>53</v>
      </c>
      <c r="D83" s="1" t="s">
        <v>589</v>
      </c>
      <c r="E83" s="4" t="s">
        <v>586</v>
      </c>
      <c r="F83" s="4" t="s">
        <v>590</v>
      </c>
      <c r="G83" s="4" t="s">
        <v>0</v>
      </c>
      <c r="H83" s="4" t="s">
        <v>88</v>
      </c>
      <c r="I83" s="5" t="s">
        <v>590</v>
      </c>
      <c r="J83" s="37" t="s">
        <v>591</v>
      </c>
      <c r="K83" s="6">
        <v>33617</v>
      </c>
      <c r="L83" s="6">
        <v>5700</v>
      </c>
    </row>
    <row r="84" spans="1:12" x14ac:dyDescent="0.2">
      <c r="A84" s="1" t="s">
        <v>592</v>
      </c>
      <c r="B84" s="4" t="s">
        <v>864</v>
      </c>
      <c r="C84" s="42">
        <v>1</v>
      </c>
      <c r="D84" s="1" t="s">
        <v>593</v>
      </c>
      <c r="E84" s="4" t="s">
        <v>594</v>
      </c>
      <c r="F84" s="4" t="s">
        <v>595</v>
      </c>
      <c r="G84" s="4" t="s">
        <v>0</v>
      </c>
      <c r="H84" s="4" t="s">
        <v>88</v>
      </c>
      <c r="I84" s="5" t="s">
        <v>595</v>
      </c>
      <c r="J84" s="37" t="s">
        <v>596</v>
      </c>
      <c r="K84" s="6">
        <v>23920</v>
      </c>
      <c r="L84" s="6">
        <v>4457</v>
      </c>
    </row>
    <row r="85" spans="1:12" x14ac:dyDescent="0.2">
      <c r="A85" s="1" t="s">
        <v>71</v>
      </c>
      <c r="B85" s="4" t="s">
        <v>111</v>
      </c>
      <c r="C85" s="42">
        <v>31</v>
      </c>
      <c r="D85" s="1" t="s">
        <v>597</v>
      </c>
      <c r="E85" s="4" t="s">
        <v>19</v>
      </c>
      <c r="F85" s="4" t="s">
        <v>598</v>
      </c>
      <c r="G85" s="4" t="s">
        <v>0</v>
      </c>
      <c r="H85" s="4" t="s">
        <v>88</v>
      </c>
      <c r="I85" s="5" t="s">
        <v>598</v>
      </c>
      <c r="J85" s="37" t="s">
        <v>599</v>
      </c>
      <c r="K85" s="6">
        <v>23975</v>
      </c>
      <c r="L85" s="6">
        <v>1032</v>
      </c>
    </row>
    <row r="86" spans="1:12" x14ac:dyDescent="0.2">
      <c r="A86" s="1" t="s">
        <v>71</v>
      </c>
      <c r="B86" s="4" t="s">
        <v>111</v>
      </c>
      <c r="C86" s="42">
        <v>31</v>
      </c>
      <c r="D86" s="1" t="s">
        <v>176</v>
      </c>
      <c r="E86" s="4" t="s">
        <v>19</v>
      </c>
      <c r="F86" s="4" t="s">
        <v>177</v>
      </c>
      <c r="G86" s="4" t="s">
        <v>0</v>
      </c>
      <c r="H86" s="4" t="s">
        <v>88</v>
      </c>
      <c r="I86" s="5" t="s">
        <v>177</v>
      </c>
      <c r="J86" s="37" t="s">
        <v>178</v>
      </c>
      <c r="K86" s="6">
        <v>60619</v>
      </c>
      <c r="L86" s="6">
        <v>6206</v>
      </c>
    </row>
    <row r="87" spans="1:12" x14ac:dyDescent="0.2">
      <c r="A87" s="1" t="s">
        <v>72</v>
      </c>
      <c r="B87" s="4" t="s">
        <v>112</v>
      </c>
      <c r="C87" s="42">
        <v>1</v>
      </c>
      <c r="D87" s="1" t="s">
        <v>179</v>
      </c>
      <c r="E87" s="4" t="s">
        <v>20</v>
      </c>
      <c r="F87" s="4" t="s">
        <v>180</v>
      </c>
      <c r="G87" s="4" t="s">
        <v>0</v>
      </c>
      <c r="H87" s="4" t="s">
        <v>88</v>
      </c>
      <c r="I87" s="5" t="s">
        <v>180</v>
      </c>
      <c r="J87" s="37" t="s">
        <v>181</v>
      </c>
      <c r="K87" s="6">
        <v>29580</v>
      </c>
      <c r="L87" s="6">
        <v>150</v>
      </c>
    </row>
    <row r="88" spans="1:12" x14ac:dyDescent="0.2">
      <c r="A88" s="1" t="s">
        <v>72</v>
      </c>
      <c r="B88" s="4" t="s">
        <v>112</v>
      </c>
      <c r="C88" s="42">
        <v>1</v>
      </c>
      <c r="D88" s="1" t="s">
        <v>21</v>
      </c>
      <c r="E88" s="4" t="s">
        <v>20</v>
      </c>
      <c r="F88" s="4" t="s">
        <v>22</v>
      </c>
      <c r="G88" s="4" t="s">
        <v>0</v>
      </c>
      <c r="H88" s="4" t="s">
        <v>88</v>
      </c>
      <c r="I88" s="5" t="s">
        <v>22</v>
      </c>
      <c r="J88" s="37" t="s">
        <v>23</v>
      </c>
      <c r="K88" s="6">
        <v>62827</v>
      </c>
      <c r="L88" s="6">
        <v>5856</v>
      </c>
    </row>
    <row r="89" spans="1:12" x14ac:dyDescent="0.2">
      <c r="A89" s="1" t="s">
        <v>72</v>
      </c>
      <c r="B89" s="4" t="s">
        <v>112</v>
      </c>
      <c r="C89" s="42">
        <v>1</v>
      </c>
      <c r="D89" s="1" t="s">
        <v>182</v>
      </c>
      <c r="E89" s="4" t="s">
        <v>20</v>
      </c>
      <c r="F89" s="4" t="s">
        <v>183</v>
      </c>
      <c r="G89" s="4" t="s">
        <v>0</v>
      </c>
      <c r="H89" s="4" t="s">
        <v>88</v>
      </c>
      <c r="I89" s="5" t="s">
        <v>183</v>
      </c>
      <c r="J89" s="37" t="s">
        <v>184</v>
      </c>
      <c r="K89" s="6">
        <v>105922</v>
      </c>
      <c r="L89" s="6">
        <v>15114</v>
      </c>
    </row>
    <row r="90" spans="1:12" x14ac:dyDescent="0.2">
      <c r="A90" s="1" t="s">
        <v>72</v>
      </c>
      <c r="B90" s="4" t="s">
        <v>112</v>
      </c>
      <c r="C90" s="42">
        <v>1</v>
      </c>
      <c r="D90" s="1" t="s">
        <v>600</v>
      </c>
      <c r="E90" s="4" t="s">
        <v>20</v>
      </c>
      <c r="F90" s="4" t="s">
        <v>601</v>
      </c>
      <c r="G90" s="4" t="s">
        <v>0</v>
      </c>
      <c r="H90" s="4" t="s">
        <v>88</v>
      </c>
      <c r="I90" s="5" t="s">
        <v>601</v>
      </c>
      <c r="J90" s="37" t="s">
        <v>602</v>
      </c>
      <c r="K90" s="6">
        <v>18739</v>
      </c>
      <c r="L90" s="6">
        <v>4464</v>
      </c>
    </row>
    <row r="91" spans="1:12" x14ac:dyDescent="0.2">
      <c r="A91" s="1" t="s">
        <v>73</v>
      </c>
      <c r="B91" s="4" t="s">
        <v>113</v>
      </c>
      <c r="C91" s="42">
        <v>2</v>
      </c>
      <c r="D91" s="1" t="s">
        <v>603</v>
      </c>
      <c r="E91" s="4" t="s">
        <v>24</v>
      </c>
      <c r="F91" s="4" t="s">
        <v>604</v>
      </c>
      <c r="G91" s="4" t="s">
        <v>0</v>
      </c>
      <c r="H91" s="4" t="s">
        <v>88</v>
      </c>
      <c r="I91" s="5" t="s">
        <v>604</v>
      </c>
      <c r="J91" s="37" t="s">
        <v>605</v>
      </c>
      <c r="K91" s="6">
        <v>28994</v>
      </c>
      <c r="L91" s="6">
        <v>5505</v>
      </c>
    </row>
    <row r="92" spans="1:12" x14ac:dyDescent="0.2">
      <c r="A92" s="1" t="s">
        <v>73</v>
      </c>
      <c r="B92" s="4" t="s">
        <v>113</v>
      </c>
      <c r="C92" s="42">
        <v>2</v>
      </c>
      <c r="D92" s="1" t="s">
        <v>310</v>
      </c>
      <c r="E92" s="4" t="s">
        <v>24</v>
      </c>
      <c r="F92" s="4" t="s">
        <v>311</v>
      </c>
      <c r="G92" s="4" t="s">
        <v>0</v>
      </c>
      <c r="H92" s="4" t="s">
        <v>88</v>
      </c>
      <c r="I92" s="5" t="s">
        <v>311</v>
      </c>
      <c r="J92" s="37" t="s">
        <v>312</v>
      </c>
      <c r="K92" s="6">
        <v>5926</v>
      </c>
      <c r="L92" s="6">
        <v>211</v>
      </c>
    </row>
    <row r="93" spans="1:12" x14ac:dyDescent="0.2">
      <c r="A93" s="1" t="s">
        <v>73</v>
      </c>
      <c r="B93" s="4" t="s">
        <v>113</v>
      </c>
      <c r="C93" s="42">
        <v>2</v>
      </c>
      <c r="D93" s="1" t="s">
        <v>606</v>
      </c>
      <c r="E93" s="4" t="s">
        <v>24</v>
      </c>
      <c r="F93" s="4" t="s">
        <v>607</v>
      </c>
      <c r="G93" s="4" t="s">
        <v>0</v>
      </c>
      <c r="H93" s="4" t="s">
        <v>88</v>
      </c>
      <c r="I93" s="5" t="s">
        <v>607</v>
      </c>
      <c r="J93" s="37" t="s">
        <v>608</v>
      </c>
      <c r="K93" s="6">
        <v>6410</v>
      </c>
      <c r="L93" s="6">
        <v>826</v>
      </c>
    </row>
    <row r="94" spans="1:12" x14ac:dyDescent="0.2">
      <c r="A94" s="1" t="s">
        <v>73</v>
      </c>
      <c r="B94" s="4" t="s">
        <v>113</v>
      </c>
      <c r="C94" s="42">
        <v>2</v>
      </c>
      <c r="D94" s="1" t="s">
        <v>185</v>
      </c>
      <c r="E94" s="4" t="s">
        <v>24</v>
      </c>
      <c r="F94" s="4" t="s">
        <v>186</v>
      </c>
      <c r="G94" s="4" t="s">
        <v>0</v>
      </c>
      <c r="H94" s="4" t="s">
        <v>88</v>
      </c>
      <c r="I94" s="5" t="s">
        <v>186</v>
      </c>
      <c r="J94" s="37" t="s">
        <v>187</v>
      </c>
      <c r="K94" s="6">
        <v>32289</v>
      </c>
      <c r="L94" s="6">
        <v>2984</v>
      </c>
    </row>
    <row r="95" spans="1:12" x14ac:dyDescent="0.2">
      <c r="A95" s="1" t="s">
        <v>73</v>
      </c>
      <c r="B95" s="4" t="s">
        <v>113</v>
      </c>
      <c r="C95" s="42">
        <v>2</v>
      </c>
      <c r="D95" s="1" t="s">
        <v>188</v>
      </c>
      <c r="E95" s="4" t="s">
        <v>24</v>
      </c>
      <c r="F95" s="4" t="s">
        <v>189</v>
      </c>
      <c r="G95" s="4" t="s">
        <v>0</v>
      </c>
      <c r="H95" s="4" t="s">
        <v>88</v>
      </c>
      <c r="I95" s="5" t="s">
        <v>189</v>
      </c>
      <c r="J95" s="37" t="s">
        <v>190</v>
      </c>
      <c r="K95" s="6">
        <v>187249</v>
      </c>
      <c r="L95" s="6">
        <v>29696</v>
      </c>
    </row>
    <row r="96" spans="1:12" x14ac:dyDescent="0.2">
      <c r="A96" s="1" t="s">
        <v>73</v>
      </c>
      <c r="B96" s="4" t="s">
        <v>113</v>
      </c>
      <c r="C96" s="42">
        <v>2</v>
      </c>
      <c r="D96" s="1" t="s">
        <v>191</v>
      </c>
      <c r="E96" s="4" t="s">
        <v>24</v>
      </c>
      <c r="F96" s="4" t="s">
        <v>192</v>
      </c>
      <c r="G96" s="4" t="s">
        <v>0</v>
      </c>
      <c r="H96" s="4" t="s">
        <v>88</v>
      </c>
      <c r="I96" s="5" t="s">
        <v>192</v>
      </c>
      <c r="J96" s="37" t="s">
        <v>193</v>
      </c>
      <c r="K96" s="6">
        <v>395441</v>
      </c>
      <c r="L96" s="6">
        <v>32485</v>
      </c>
    </row>
    <row r="97" spans="1:12" x14ac:dyDescent="0.2">
      <c r="A97" s="1" t="s">
        <v>73</v>
      </c>
      <c r="B97" s="4" t="s">
        <v>113</v>
      </c>
      <c r="C97" s="42">
        <v>2</v>
      </c>
      <c r="D97" s="1" t="s">
        <v>194</v>
      </c>
      <c r="E97" s="4" t="s">
        <v>24</v>
      </c>
      <c r="F97" s="4" t="s">
        <v>195</v>
      </c>
      <c r="G97" s="4" t="s">
        <v>0</v>
      </c>
      <c r="H97" s="4" t="s">
        <v>88</v>
      </c>
      <c r="I97" s="5" t="s">
        <v>195</v>
      </c>
      <c r="J97" s="37" t="s">
        <v>196</v>
      </c>
      <c r="K97" s="6">
        <v>81994</v>
      </c>
      <c r="L97" s="6">
        <v>2474</v>
      </c>
    </row>
    <row r="98" spans="1:12" x14ac:dyDescent="0.2">
      <c r="A98" s="1" t="s">
        <v>73</v>
      </c>
      <c r="B98" s="4" t="s">
        <v>113</v>
      </c>
      <c r="C98" s="42">
        <v>2</v>
      </c>
      <c r="D98" s="1" t="s">
        <v>313</v>
      </c>
      <c r="E98" s="4" t="s">
        <v>24</v>
      </c>
      <c r="F98" s="4" t="s">
        <v>314</v>
      </c>
      <c r="G98" s="4" t="s">
        <v>0</v>
      </c>
      <c r="H98" s="4" t="s">
        <v>88</v>
      </c>
      <c r="I98" s="5" t="s">
        <v>314</v>
      </c>
      <c r="J98" s="37" t="s">
        <v>315</v>
      </c>
      <c r="K98" s="6">
        <v>17070</v>
      </c>
      <c r="L98" s="6">
        <v>221</v>
      </c>
    </row>
    <row r="99" spans="1:12" x14ac:dyDescent="0.2">
      <c r="A99" s="1" t="s">
        <v>73</v>
      </c>
      <c r="B99" s="4" t="s">
        <v>113</v>
      </c>
      <c r="C99" s="42">
        <v>2</v>
      </c>
      <c r="D99" s="1" t="s">
        <v>25</v>
      </c>
      <c r="E99" s="4" t="s">
        <v>24</v>
      </c>
      <c r="F99" s="4" t="s">
        <v>26</v>
      </c>
      <c r="G99" s="4" t="s">
        <v>0</v>
      </c>
      <c r="H99" s="4" t="s">
        <v>88</v>
      </c>
      <c r="I99" s="5" t="s">
        <v>26</v>
      </c>
      <c r="J99" s="37" t="s">
        <v>27</v>
      </c>
      <c r="K99" s="6">
        <v>46858</v>
      </c>
      <c r="L99" s="6">
        <v>8663</v>
      </c>
    </row>
    <row r="100" spans="1:12" x14ac:dyDescent="0.2">
      <c r="A100" s="1" t="s">
        <v>609</v>
      </c>
      <c r="B100" s="4" t="s">
        <v>865</v>
      </c>
      <c r="C100" s="42">
        <v>1</v>
      </c>
      <c r="D100" s="1" t="s">
        <v>610</v>
      </c>
      <c r="E100" s="4" t="s">
        <v>611</v>
      </c>
      <c r="F100" s="4" t="s">
        <v>612</v>
      </c>
      <c r="G100" s="4" t="s">
        <v>0</v>
      </c>
      <c r="H100" s="4" t="s">
        <v>88</v>
      </c>
      <c r="I100" s="5" t="s">
        <v>612</v>
      </c>
      <c r="J100" s="37" t="s">
        <v>613</v>
      </c>
      <c r="K100" s="6">
        <v>5993</v>
      </c>
      <c r="L100" s="6">
        <v>4495</v>
      </c>
    </row>
    <row r="101" spans="1:12" x14ac:dyDescent="0.2">
      <c r="A101" s="1" t="s">
        <v>197</v>
      </c>
      <c r="B101" s="4" t="s">
        <v>259</v>
      </c>
      <c r="C101" s="42">
        <v>1</v>
      </c>
      <c r="D101" s="1" t="s">
        <v>316</v>
      </c>
      <c r="E101" s="4" t="s">
        <v>198</v>
      </c>
      <c r="F101" s="4" t="s">
        <v>317</v>
      </c>
      <c r="G101" s="4" t="s">
        <v>0</v>
      </c>
      <c r="H101" s="4" t="s">
        <v>88</v>
      </c>
      <c r="I101" s="5" t="s">
        <v>317</v>
      </c>
      <c r="J101" s="37" t="s">
        <v>318</v>
      </c>
      <c r="K101" s="6">
        <v>18736</v>
      </c>
      <c r="L101" s="6">
        <v>2710</v>
      </c>
    </row>
    <row r="102" spans="1:12" x14ac:dyDescent="0.2">
      <c r="A102" s="1" t="s">
        <v>197</v>
      </c>
      <c r="B102" s="4" t="s">
        <v>259</v>
      </c>
      <c r="C102" s="42">
        <v>1</v>
      </c>
      <c r="D102" s="1" t="s">
        <v>614</v>
      </c>
      <c r="E102" s="4" t="s">
        <v>198</v>
      </c>
      <c r="F102" s="4" t="s">
        <v>615</v>
      </c>
      <c r="G102" s="4" t="s">
        <v>0</v>
      </c>
      <c r="H102" s="4" t="s">
        <v>88</v>
      </c>
      <c r="I102" s="5" t="s">
        <v>615</v>
      </c>
      <c r="J102" s="37" t="s">
        <v>616</v>
      </c>
      <c r="K102" s="6">
        <v>14736</v>
      </c>
      <c r="L102" s="6">
        <v>743</v>
      </c>
    </row>
    <row r="103" spans="1:12" x14ac:dyDescent="0.2">
      <c r="A103" s="1" t="s">
        <v>197</v>
      </c>
      <c r="B103" s="4" t="s">
        <v>259</v>
      </c>
      <c r="C103" s="42">
        <v>1</v>
      </c>
      <c r="D103" s="1" t="s">
        <v>319</v>
      </c>
      <c r="E103" s="4" t="s">
        <v>198</v>
      </c>
      <c r="F103" s="4" t="s">
        <v>320</v>
      </c>
      <c r="G103" s="4" t="s">
        <v>0</v>
      </c>
      <c r="H103" s="4" t="s">
        <v>88</v>
      </c>
      <c r="I103" s="5" t="s">
        <v>320</v>
      </c>
      <c r="J103" s="37" t="s">
        <v>321</v>
      </c>
      <c r="K103" s="6">
        <v>13822</v>
      </c>
      <c r="L103" s="6">
        <v>1189</v>
      </c>
    </row>
    <row r="104" spans="1:12" x14ac:dyDescent="0.2">
      <c r="A104" s="1" t="s">
        <v>197</v>
      </c>
      <c r="B104" s="4" t="s">
        <v>259</v>
      </c>
      <c r="C104" s="42">
        <v>1</v>
      </c>
      <c r="D104" s="1" t="s">
        <v>617</v>
      </c>
      <c r="E104" s="4" t="s">
        <v>198</v>
      </c>
      <c r="F104" s="4" t="s">
        <v>317</v>
      </c>
      <c r="G104" s="4" t="s">
        <v>618</v>
      </c>
      <c r="H104" s="4" t="s">
        <v>619</v>
      </c>
      <c r="I104" s="5" t="s">
        <v>620</v>
      </c>
      <c r="J104" s="37" t="s">
        <v>621</v>
      </c>
      <c r="K104" s="6">
        <v>8712</v>
      </c>
      <c r="L104" s="6">
        <v>2180</v>
      </c>
    </row>
    <row r="105" spans="1:12" x14ac:dyDescent="0.2">
      <c r="A105" s="1" t="s">
        <v>74</v>
      </c>
      <c r="B105" s="4" t="s">
        <v>114</v>
      </c>
      <c r="C105" s="42">
        <v>4</v>
      </c>
      <c r="D105" s="1" t="s">
        <v>322</v>
      </c>
      <c r="E105" s="4" t="s">
        <v>15</v>
      </c>
      <c r="F105" s="4" t="s">
        <v>323</v>
      </c>
      <c r="G105" s="4" t="s">
        <v>0</v>
      </c>
      <c r="H105" s="4" t="s">
        <v>88</v>
      </c>
      <c r="I105" s="5" t="s">
        <v>323</v>
      </c>
      <c r="J105" s="37" t="s">
        <v>324</v>
      </c>
      <c r="K105" s="6">
        <v>302110</v>
      </c>
      <c r="L105" s="6">
        <v>4084</v>
      </c>
    </row>
    <row r="106" spans="1:12" x14ac:dyDescent="0.2">
      <c r="A106" s="1" t="s">
        <v>74</v>
      </c>
      <c r="B106" s="4" t="s">
        <v>114</v>
      </c>
      <c r="C106" s="42">
        <v>4</v>
      </c>
      <c r="D106" s="1" t="s">
        <v>622</v>
      </c>
      <c r="E106" s="4" t="s">
        <v>15</v>
      </c>
      <c r="F106" s="4" t="s">
        <v>623</v>
      </c>
      <c r="G106" s="4" t="s">
        <v>0</v>
      </c>
      <c r="H106" s="4" t="s">
        <v>88</v>
      </c>
      <c r="I106" s="5" t="s">
        <v>623</v>
      </c>
      <c r="J106" s="37" t="s">
        <v>624</v>
      </c>
      <c r="K106" s="6">
        <v>547843</v>
      </c>
      <c r="L106" s="6">
        <v>8836</v>
      </c>
    </row>
    <row r="107" spans="1:12" x14ac:dyDescent="0.2">
      <c r="A107" s="1" t="s">
        <v>74</v>
      </c>
      <c r="B107" s="4" t="s">
        <v>114</v>
      </c>
      <c r="C107" s="42">
        <v>4</v>
      </c>
      <c r="D107" s="1" t="s">
        <v>625</v>
      </c>
      <c r="E107" s="4" t="s">
        <v>15</v>
      </c>
      <c r="F107" s="4" t="s">
        <v>626</v>
      </c>
      <c r="G107" s="4" t="s">
        <v>0</v>
      </c>
      <c r="H107" s="4" t="s">
        <v>88</v>
      </c>
      <c r="I107" s="5" t="s">
        <v>626</v>
      </c>
      <c r="J107" s="37" t="s">
        <v>627</v>
      </c>
      <c r="K107" s="6">
        <v>493238</v>
      </c>
      <c r="L107" s="6">
        <v>1160</v>
      </c>
    </row>
    <row r="108" spans="1:12" x14ac:dyDescent="0.2">
      <c r="A108" s="1" t="s">
        <v>74</v>
      </c>
      <c r="B108" s="4" t="s">
        <v>114</v>
      </c>
      <c r="C108" s="42">
        <v>4</v>
      </c>
      <c r="D108" s="1" t="s">
        <v>628</v>
      </c>
      <c r="E108" s="4" t="s">
        <v>15</v>
      </c>
      <c r="F108" s="4" t="s">
        <v>629</v>
      </c>
      <c r="G108" s="4" t="s">
        <v>0</v>
      </c>
      <c r="H108" s="4" t="s">
        <v>88</v>
      </c>
      <c r="I108" s="5" t="s">
        <v>629</v>
      </c>
      <c r="J108" s="37" t="s">
        <v>630</v>
      </c>
      <c r="K108" s="6">
        <v>65324</v>
      </c>
      <c r="L108" s="6">
        <v>1229</v>
      </c>
    </row>
    <row r="109" spans="1:12" x14ac:dyDescent="0.2">
      <c r="A109" s="1" t="s">
        <v>74</v>
      </c>
      <c r="B109" s="4" t="s">
        <v>114</v>
      </c>
      <c r="C109" s="42">
        <v>4</v>
      </c>
      <c r="D109" s="1" t="s">
        <v>325</v>
      </c>
      <c r="E109" s="4" t="s">
        <v>15</v>
      </c>
      <c r="F109" s="4" t="s">
        <v>326</v>
      </c>
      <c r="G109" s="4" t="s">
        <v>0</v>
      </c>
      <c r="H109" s="4" t="s">
        <v>88</v>
      </c>
      <c r="I109" s="5" t="s">
        <v>326</v>
      </c>
      <c r="J109" s="37" t="s">
        <v>327</v>
      </c>
      <c r="K109" s="6">
        <v>338962</v>
      </c>
      <c r="L109" s="6">
        <v>62127</v>
      </c>
    </row>
    <row r="110" spans="1:12" x14ac:dyDescent="0.2">
      <c r="A110" s="1" t="s">
        <v>74</v>
      </c>
      <c r="B110" s="4" t="s">
        <v>114</v>
      </c>
      <c r="C110" s="42">
        <v>4</v>
      </c>
      <c r="D110" s="1" t="s">
        <v>199</v>
      </c>
      <c r="E110" s="4" t="s">
        <v>15</v>
      </c>
      <c r="F110" s="4" t="s">
        <v>200</v>
      </c>
      <c r="G110" s="4" t="s">
        <v>0</v>
      </c>
      <c r="H110" s="4" t="s">
        <v>88</v>
      </c>
      <c r="I110" s="5" t="s">
        <v>200</v>
      </c>
      <c r="J110" s="37" t="s">
        <v>201</v>
      </c>
      <c r="K110" s="6">
        <v>233932</v>
      </c>
      <c r="L110" s="6">
        <v>9736</v>
      </c>
    </row>
    <row r="111" spans="1:12" x14ac:dyDescent="0.2">
      <c r="A111" s="1" t="s">
        <v>74</v>
      </c>
      <c r="B111" s="4" t="s">
        <v>114</v>
      </c>
      <c r="C111" s="42">
        <v>4</v>
      </c>
      <c r="D111" s="1" t="s">
        <v>328</v>
      </c>
      <c r="E111" s="4" t="s">
        <v>15</v>
      </c>
      <c r="F111" s="4" t="s">
        <v>329</v>
      </c>
      <c r="G111" s="4" t="s">
        <v>0</v>
      </c>
      <c r="H111" s="4" t="s">
        <v>88</v>
      </c>
      <c r="I111" s="5" t="s">
        <v>329</v>
      </c>
      <c r="J111" s="37" t="s">
        <v>330</v>
      </c>
      <c r="K111" s="6">
        <v>107406</v>
      </c>
      <c r="L111" s="6">
        <v>3517</v>
      </c>
    </row>
    <row r="112" spans="1:12" x14ac:dyDescent="0.2">
      <c r="A112" s="1" t="s">
        <v>74</v>
      </c>
      <c r="B112" s="4" t="s">
        <v>114</v>
      </c>
      <c r="C112" s="42">
        <v>4</v>
      </c>
      <c r="D112" s="1" t="s">
        <v>331</v>
      </c>
      <c r="E112" s="4" t="s">
        <v>15</v>
      </c>
      <c r="F112" s="4" t="s">
        <v>332</v>
      </c>
      <c r="G112" s="4" t="s">
        <v>0</v>
      </c>
      <c r="H112" s="4" t="s">
        <v>88</v>
      </c>
      <c r="I112" s="5" t="s">
        <v>332</v>
      </c>
      <c r="J112" s="37" t="s">
        <v>333</v>
      </c>
      <c r="K112" s="6">
        <v>449394</v>
      </c>
      <c r="L112" s="6">
        <v>53962</v>
      </c>
    </row>
    <row r="113" spans="1:12" x14ac:dyDescent="0.2">
      <c r="A113" s="1" t="s">
        <v>74</v>
      </c>
      <c r="B113" s="4" t="s">
        <v>114</v>
      </c>
      <c r="C113" s="42">
        <v>4</v>
      </c>
      <c r="D113" s="1" t="s">
        <v>631</v>
      </c>
      <c r="E113" s="4" t="s">
        <v>15</v>
      </c>
      <c r="F113" s="4" t="s">
        <v>632</v>
      </c>
      <c r="G113" s="4" t="s">
        <v>0</v>
      </c>
      <c r="H113" s="4" t="s">
        <v>88</v>
      </c>
      <c r="I113" s="5" t="s">
        <v>632</v>
      </c>
      <c r="J113" s="37" t="s">
        <v>633</v>
      </c>
      <c r="K113" s="6">
        <v>1058219</v>
      </c>
      <c r="L113" s="6">
        <v>90736</v>
      </c>
    </row>
    <row r="114" spans="1:12" x14ac:dyDescent="0.2">
      <c r="A114" s="1" t="s">
        <v>74</v>
      </c>
      <c r="B114" s="4" t="s">
        <v>114</v>
      </c>
      <c r="C114" s="42">
        <v>4</v>
      </c>
      <c r="D114" s="1" t="s">
        <v>334</v>
      </c>
      <c r="E114" s="4" t="s">
        <v>15</v>
      </c>
      <c r="F114" s="4" t="s">
        <v>335</v>
      </c>
      <c r="G114" s="4" t="s">
        <v>0</v>
      </c>
      <c r="H114" s="4" t="s">
        <v>88</v>
      </c>
      <c r="I114" s="5" t="s">
        <v>335</v>
      </c>
      <c r="J114" s="37" t="s">
        <v>336</v>
      </c>
      <c r="K114" s="6">
        <v>122505</v>
      </c>
      <c r="L114" s="6">
        <v>11981</v>
      </c>
    </row>
    <row r="115" spans="1:12" x14ac:dyDescent="0.2">
      <c r="A115" s="1" t="s">
        <v>74</v>
      </c>
      <c r="B115" s="4" t="s">
        <v>114</v>
      </c>
      <c r="C115" s="42">
        <v>4</v>
      </c>
      <c r="D115" s="1" t="s">
        <v>337</v>
      </c>
      <c r="E115" s="4" t="s">
        <v>15</v>
      </c>
      <c r="F115" s="4" t="s">
        <v>338</v>
      </c>
      <c r="G115" s="4" t="s">
        <v>0</v>
      </c>
      <c r="H115" s="4" t="s">
        <v>88</v>
      </c>
      <c r="I115" s="5" t="s">
        <v>338</v>
      </c>
      <c r="J115" s="37" t="s">
        <v>339</v>
      </c>
      <c r="K115" s="6">
        <v>151838</v>
      </c>
      <c r="L115" s="6">
        <v>10652</v>
      </c>
    </row>
    <row r="116" spans="1:12" x14ac:dyDescent="0.2">
      <c r="A116" s="1" t="s">
        <v>74</v>
      </c>
      <c r="B116" s="4" t="s">
        <v>114</v>
      </c>
      <c r="C116" s="42">
        <v>4</v>
      </c>
      <c r="D116" s="1" t="s">
        <v>634</v>
      </c>
      <c r="E116" s="4" t="s">
        <v>15</v>
      </c>
      <c r="F116" s="4" t="s">
        <v>635</v>
      </c>
      <c r="G116" s="4" t="s">
        <v>636</v>
      </c>
      <c r="H116" s="4" t="s">
        <v>637</v>
      </c>
      <c r="I116" s="5" t="s">
        <v>638</v>
      </c>
      <c r="J116" s="37" t="s">
        <v>639</v>
      </c>
      <c r="K116" s="6">
        <v>7683</v>
      </c>
      <c r="L116" s="6">
        <v>5762</v>
      </c>
    </row>
    <row r="117" spans="1:12" x14ac:dyDescent="0.2">
      <c r="A117" s="1" t="s">
        <v>75</v>
      </c>
      <c r="B117" s="4" t="s">
        <v>115</v>
      </c>
      <c r="C117" s="42">
        <v>4</v>
      </c>
      <c r="D117" s="1" t="s">
        <v>29</v>
      </c>
      <c r="E117" s="4" t="s">
        <v>28</v>
      </c>
      <c r="F117" s="4" t="s">
        <v>30</v>
      </c>
      <c r="G117" s="4" t="s">
        <v>0</v>
      </c>
      <c r="H117" s="4" t="s">
        <v>88</v>
      </c>
      <c r="I117" s="5" t="s">
        <v>30</v>
      </c>
      <c r="J117" s="37" t="s">
        <v>31</v>
      </c>
      <c r="K117" s="6">
        <v>31694</v>
      </c>
      <c r="L117" s="6">
        <v>1451</v>
      </c>
    </row>
    <row r="118" spans="1:12" x14ac:dyDescent="0.2">
      <c r="A118" s="1" t="s">
        <v>75</v>
      </c>
      <c r="B118" s="4" t="s">
        <v>115</v>
      </c>
      <c r="C118" s="42">
        <v>4</v>
      </c>
      <c r="D118" s="1" t="s">
        <v>640</v>
      </c>
      <c r="E118" s="4" t="s">
        <v>28</v>
      </c>
      <c r="F118" s="4" t="s">
        <v>641</v>
      </c>
      <c r="G118" s="4" t="s">
        <v>0</v>
      </c>
      <c r="H118" s="4" t="s">
        <v>88</v>
      </c>
      <c r="I118" s="5" t="s">
        <v>641</v>
      </c>
      <c r="J118" s="37" t="s">
        <v>642</v>
      </c>
      <c r="K118" s="6">
        <v>12653</v>
      </c>
      <c r="L118" s="6">
        <v>261</v>
      </c>
    </row>
    <row r="119" spans="1:12" x14ac:dyDescent="0.2">
      <c r="A119" s="1" t="s">
        <v>75</v>
      </c>
      <c r="B119" s="4" t="s">
        <v>115</v>
      </c>
      <c r="C119" s="42">
        <v>4</v>
      </c>
      <c r="D119" s="1" t="s">
        <v>643</v>
      </c>
      <c r="E119" s="4" t="s">
        <v>28</v>
      </c>
      <c r="F119" s="4" t="s">
        <v>644</v>
      </c>
      <c r="G119" s="4" t="s">
        <v>0</v>
      </c>
      <c r="H119" s="4" t="s">
        <v>88</v>
      </c>
      <c r="I119" s="5" t="s">
        <v>644</v>
      </c>
      <c r="J119" s="37" t="s">
        <v>645</v>
      </c>
      <c r="K119" s="6">
        <v>31089</v>
      </c>
      <c r="L119" s="6">
        <v>1564</v>
      </c>
    </row>
    <row r="120" spans="1:12" x14ac:dyDescent="0.2">
      <c r="A120" s="1" t="s">
        <v>75</v>
      </c>
      <c r="B120" s="4" t="s">
        <v>115</v>
      </c>
      <c r="C120" s="42">
        <v>4</v>
      </c>
      <c r="D120" s="1" t="s">
        <v>646</v>
      </c>
      <c r="E120" s="4" t="s">
        <v>28</v>
      </c>
      <c r="F120" s="4" t="s">
        <v>647</v>
      </c>
      <c r="G120" s="4" t="s">
        <v>0</v>
      </c>
      <c r="H120" s="4" t="s">
        <v>88</v>
      </c>
      <c r="I120" s="5" t="s">
        <v>647</v>
      </c>
      <c r="J120" s="37" t="s">
        <v>648</v>
      </c>
      <c r="K120" s="6">
        <v>9392</v>
      </c>
      <c r="L120" s="6">
        <v>405</v>
      </c>
    </row>
    <row r="121" spans="1:12" x14ac:dyDescent="0.2">
      <c r="A121" s="1" t="s">
        <v>75</v>
      </c>
      <c r="B121" s="4" t="s">
        <v>115</v>
      </c>
      <c r="C121" s="42">
        <v>4</v>
      </c>
      <c r="D121" s="1" t="s">
        <v>649</v>
      </c>
      <c r="E121" s="4" t="s">
        <v>28</v>
      </c>
      <c r="F121" s="4" t="s">
        <v>650</v>
      </c>
      <c r="G121" s="4" t="s">
        <v>0</v>
      </c>
      <c r="H121" s="4" t="s">
        <v>88</v>
      </c>
      <c r="I121" s="5" t="s">
        <v>650</v>
      </c>
      <c r="J121" s="37" t="s">
        <v>651</v>
      </c>
      <c r="K121" s="6">
        <v>20925</v>
      </c>
      <c r="L121" s="6">
        <v>2300</v>
      </c>
    </row>
    <row r="122" spans="1:12" x14ac:dyDescent="0.2">
      <c r="A122" s="1" t="s">
        <v>202</v>
      </c>
      <c r="B122" s="4" t="s">
        <v>260</v>
      </c>
      <c r="C122" s="42">
        <v>11</v>
      </c>
      <c r="D122" s="1" t="s">
        <v>340</v>
      </c>
      <c r="E122" s="4" t="s">
        <v>203</v>
      </c>
      <c r="F122" s="4" t="s">
        <v>341</v>
      </c>
      <c r="G122" s="4" t="s">
        <v>0</v>
      </c>
      <c r="H122" s="4" t="s">
        <v>88</v>
      </c>
      <c r="I122" s="5" t="s">
        <v>341</v>
      </c>
      <c r="J122" s="37" t="s">
        <v>342</v>
      </c>
      <c r="K122" s="6">
        <v>150104</v>
      </c>
      <c r="L122" s="6">
        <v>7893</v>
      </c>
    </row>
    <row r="123" spans="1:12" x14ac:dyDescent="0.2">
      <c r="A123" s="1" t="s">
        <v>202</v>
      </c>
      <c r="B123" s="4" t="s">
        <v>260</v>
      </c>
      <c r="C123" s="42">
        <v>11</v>
      </c>
      <c r="D123" s="1" t="s">
        <v>652</v>
      </c>
      <c r="E123" s="4" t="s">
        <v>203</v>
      </c>
      <c r="F123" s="4" t="s">
        <v>653</v>
      </c>
      <c r="G123" s="4" t="s">
        <v>0</v>
      </c>
      <c r="H123" s="4" t="s">
        <v>88</v>
      </c>
      <c r="I123" s="5" t="s">
        <v>653</v>
      </c>
      <c r="J123" s="37" t="s">
        <v>654</v>
      </c>
      <c r="K123" s="6">
        <v>154831</v>
      </c>
      <c r="L123" s="6">
        <v>7265</v>
      </c>
    </row>
    <row r="124" spans="1:12" x14ac:dyDescent="0.2">
      <c r="A124" s="1" t="s">
        <v>202</v>
      </c>
      <c r="B124" s="4" t="s">
        <v>260</v>
      </c>
      <c r="C124" s="42">
        <v>11</v>
      </c>
      <c r="D124" s="1" t="s">
        <v>204</v>
      </c>
      <c r="E124" s="4" t="s">
        <v>203</v>
      </c>
      <c r="F124" s="4" t="s">
        <v>205</v>
      </c>
      <c r="G124" s="4" t="s">
        <v>0</v>
      </c>
      <c r="H124" s="4" t="s">
        <v>88</v>
      </c>
      <c r="I124" s="5" t="s">
        <v>205</v>
      </c>
      <c r="J124" s="37" t="s">
        <v>206</v>
      </c>
      <c r="K124" s="6">
        <v>223226</v>
      </c>
      <c r="L124" s="6">
        <v>4305</v>
      </c>
    </row>
    <row r="125" spans="1:12" x14ac:dyDescent="0.2">
      <c r="A125" s="1" t="s">
        <v>202</v>
      </c>
      <c r="B125" s="4" t="s">
        <v>260</v>
      </c>
      <c r="C125" s="42">
        <v>11</v>
      </c>
      <c r="D125" s="1" t="s">
        <v>207</v>
      </c>
      <c r="E125" s="4" t="s">
        <v>203</v>
      </c>
      <c r="F125" s="4" t="s">
        <v>208</v>
      </c>
      <c r="G125" s="4" t="s">
        <v>0</v>
      </c>
      <c r="H125" s="4" t="s">
        <v>88</v>
      </c>
      <c r="I125" s="5" t="s">
        <v>208</v>
      </c>
      <c r="J125" s="37" t="s">
        <v>209</v>
      </c>
      <c r="K125" s="6">
        <v>22360</v>
      </c>
      <c r="L125" s="6">
        <v>1616</v>
      </c>
    </row>
    <row r="126" spans="1:12" x14ac:dyDescent="0.2">
      <c r="A126" s="1" t="s">
        <v>202</v>
      </c>
      <c r="B126" s="4" t="s">
        <v>260</v>
      </c>
      <c r="C126" s="42">
        <v>11</v>
      </c>
      <c r="D126" s="1" t="s">
        <v>655</v>
      </c>
      <c r="E126" s="4" t="s">
        <v>203</v>
      </c>
      <c r="F126" s="4" t="s">
        <v>656</v>
      </c>
      <c r="G126" s="4" t="s">
        <v>0</v>
      </c>
      <c r="H126" s="4" t="s">
        <v>88</v>
      </c>
      <c r="I126" s="5" t="s">
        <v>656</v>
      </c>
      <c r="J126" s="37" t="s">
        <v>657</v>
      </c>
      <c r="K126" s="6">
        <v>908815</v>
      </c>
      <c r="L126" s="6">
        <v>21879</v>
      </c>
    </row>
    <row r="127" spans="1:12" x14ac:dyDescent="0.2">
      <c r="A127" s="1" t="s">
        <v>202</v>
      </c>
      <c r="B127" s="4" t="s">
        <v>260</v>
      </c>
      <c r="C127" s="42">
        <v>11</v>
      </c>
      <c r="D127" s="1" t="s">
        <v>210</v>
      </c>
      <c r="E127" s="4" t="s">
        <v>203</v>
      </c>
      <c r="F127" s="4" t="s">
        <v>211</v>
      </c>
      <c r="G127" s="4" t="s">
        <v>0</v>
      </c>
      <c r="H127" s="4" t="s">
        <v>88</v>
      </c>
      <c r="I127" s="5" t="s">
        <v>211</v>
      </c>
      <c r="J127" s="37" t="s">
        <v>212</v>
      </c>
      <c r="K127" s="6">
        <v>418353</v>
      </c>
      <c r="L127" s="6">
        <v>21652</v>
      </c>
    </row>
    <row r="128" spans="1:12" x14ac:dyDescent="0.2">
      <c r="A128" s="1" t="s">
        <v>202</v>
      </c>
      <c r="B128" s="4" t="s">
        <v>260</v>
      </c>
      <c r="C128" s="42">
        <v>11</v>
      </c>
      <c r="D128" s="1" t="s">
        <v>343</v>
      </c>
      <c r="E128" s="4" t="s">
        <v>203</v>
      </c>
      <c r="F128" s="4" t="s">
        <v>344</v>
      </c>
      <c r="G128" s="4" t="s">
        <v>0</v>
      </c>
      <c r="H128" s="4" t="s">
        <v>88</v>
      </c>
      <c r="I128" s="5" t="s">
        <v>344</v>
      </c>
      <c r="J128" s="37" t="s">
        <v>345</v>
      </c>
      <c r="K128" s="6">
        <v>261151</v>
      </c>
      <c r="L128" s="6">
        <v>761</v>
      </c>
    </row>
    <row r="129" spans="1:12" x14ac:dyDescent="0.2">
      <c r="A129" s="1" t="s">
        <v>202</v>
      </c>
      <c r="B129" s="4" t="s">
        <v>260</v>
      </c>
      <c r="C129" s="42">
        <v>11</v>
      </c>
      <c r="D129" s="1" t="s">
        <v>658</v>
      </c>
      <c r="E129" s="4" t="s">
        <v>203</v>
      </c>
      <c r="F129" s="4" t="s">
        <v>659</v>
      </c>
      <c r="G129" s="4" t="s">
        <v>0</v>
      </c>
      <c r="H129" s="4" t="s">
        <v>88</v>
      </c>
      <c r="I129" s="5" t="s">
        <v>659</v>
      </c>
      <c r="J129" s="37" t="s">
        <v>660</v>
      </c>
      <c r="K129" s="6">
        <v>207336</v>
      </c>
      <c r="L129" s="6">
        <v>891</v>
      </c>
    </row>
    <row r="130" spans="1:12" x14ac:dyDescent="0.2">
      <c r="A130" s="1" t="s">
        <v>202</v>
      </c>
      <c r="B130" s="4" t="s">
        <v>260</v>
      </c>
      <c r="C130" s="42">
        <v>11</v>
      </c>
      <c r="D130" s="1" t="s">
        <v>661</v>
      </c>
      <c r="E130" s="4" t="s">
        <v>203</v>
      </c>
      <c r="F130" s="4" t="s">
        <v>662</v>
      </c>
      <c r="G130" s="4" t="s">
        <v>663</v>
      </c>
      <c r="H130" s="4" t="s">
        <v>664</v>
      </c>
      <c r="I130" s="5" t="s">
        <v>665</v>
      </c>
      <c r="J130" s="37" t="s">
        <v>666</v>
      </c>
      <c r="K130" s="6">
        <v>13883</v>
      </c>
      <c r="L130" s="6">
        <v>45</v>
      </c>
    </row>
    <row r="131" spans="1:12" x14ac:dyDescent="0.2">
      <c r="A131" s="1" t="s">
        <v>76</v>
      </c>
      <c r="B131" s="4" t="s">
        <v>116</v>
      </c>
      <c r="C131" s="42">
        <v>52</v>
      </c>
      <c r="D131" s="1" t="s">
        <v>667</v>
      </c>
      <c r="E131" s="4" t="s">
        <v>32</v>
      </c>
      <c r="F131" s="4" t="s">
        <v>668</v>
      </c>
      <c r="G131" s="4" t="s">
        <v>0</v>
      </c>
      <c r="H131" s="4" t="s">
        <v>88</v>
      </c>
      <c r="I131" s="5" t="s">
        <v>668</v>
      </c>
      <c r="J131" s="37" t="s">
        <v>669</v>
      </c>
      <c r="K131" s="6">
        <v>57435</v>
      </c>
      <c r="L131" s="6">
        <v>7009</v>
      </c>
    </row>
    <row r="132" spans="1:12" x14ac:dyDescent="0.2">
      <c r="A132" s="1" t="s">
        <v>76</v>
      </c>
      <c r="B132" s="4" t="s">
        <v>116</v>
      </c>
      <c r="C132" s="42">
        <v>52</v>
      </c>
      <c r="D132" s="1" t="s">
        <v>670</v>
      </c>
      <c r="E132" s="4" t="s">
        <v>32</v>
      </c>
      <c r="F132" s="4" t="s">
        <v>671</v>
      </c>
      <c r="G132" s="4" t="s">
        <v>0</v>
      </c>
      <c r="H132" s="4" t="s">
        <v>88</v>
      </c>
      <c r="I132" s="5" t="s">
        <v>671</v>
      </c>
      <c r="J132" s="37" t="s">
        <v>672</v>
      </c>
      <c r="K132" s="6">
        <v>142581</v>
      </c>
      <c r="L132" s="6">
        <v>28</v>
      </c>
    </row>
    <row r="133" spans="1:12" x14ac:dyDescent="0.2">
      <c r="A133" s="1" t="s">
        <v>76</v>
      </c>
      <c r="B133" s="4" t="s">
        <v>116</v>
      </c>
      <c r="C133" s="42">
        <v>52</v>
      </c>
      <c r="D133" s="1" t="s">
        <v>673</v>
      </c>
      <c r="E133" s="4" t="s">
        <v>32</v>
      </c>
      <c r="F133" s="4" t="s">
        <v>674</v>
      </c>
      <c r="G133" s="4" t="s">
        <v>0</v>
      </c>
      <c r="H133" s="4" t="s">
        <v>88</v>
      </c>
      <c r="I133" s="5" t="s">
        <v>674</v>
      </c>
      <c r="J133" s="37" t="s">
        <v>675</v>
      </c>
      <c r="K133" s="6">
        <v>27725</v>
      </c>
      <c r="L133" s="6">
        <v>1554</v>
      </c>
    </row>
    <row r="134" spans="1:12" x14ac:dyDescent="0.2">
      <c r="A134" s="1" t="s">
        <v>76</v>
      </c>
      <c r="B134" s="4" t="s">
        <v>116</v>
      </c>
      <c r="C134" s="42">
        <v>52</v>
      </c>
      <c r="D134" s="1" t="s">
        <v>676</v>
      </c>
      <c r="E134" s="4" t="s">
        <v>32</v>
      </c>
      <c r="F134" s="4" t="s">
        <v>677</v>
      </c>
      <c r="G134" s="4" t="s">
        <v>0</v>
      </c>
      <c r="H134" s="4" t="s">
        <v>88</v>
      </c>
      <c r="I134" s="5" t="s">
        <v>677</v>
      </c>
      <c r="J134" s="37" t="s">
        <v>678</v>
      </c>
      <c r="K134" s="6">
        <v>15822</v>
      </c>
      <c r="L134" s="6">
        <v>112</v>
      </c>
    </row>
    <row r="135" spans="1:12" x14ac:dyDescent="0.2">
      <c r="A135" s="1" t="s">
        <v>76</v>
      </c>
      <c r="B135" s="4" t="s">
        <v>116</v>
      </c>
      <c r="C135" s="42">
        <v>52</v>
      </c>
      <c r="D135" s="1" t="s">
        <v>213</v>
      </c>
      <c r="E135" s="4" t="s">
        <v>32</v>
      </c>
      <c r="F135" s="4" t="s">
        <v>214</v>
      </c>
      <c r="G135" s="4" t="s">
        <v>0</v>
      </c>
      <c r="H135" s="4" t="s">
        <v>88</v>
      </c>
      <c r="I135" s="5" t="s">
        <v>214</v>
      </c>
      <c r="J135" s="37" t="s">
        <v>215</v>
      </c>
      <c r="K135" s="6">
        <v>503854</v>
      </c>
      <c r="L135" s="6">
        <v>67962</v>
      </c>
    </row>
    <row r="136" spans="1:12" x14ac:dyDescent="0.2">
      <c r="A136" s="1" t="s">
        <v>76</v>
      </c>
      <c r="B136" s="4" t="s">
        <v>116</v>
      </c>
      <c r="C136" s="42">
        <v>52</v>
      </c>
      <c r="D136" s="1" t="s">
        <v>679</v>
      </c>
      <c r="E136" s="4" t="s">
        <v>32</v>
      </c>
      <c r="F136" s="4" t="s">
        <v>33</v>
      </c>
      <c r="G136" s="4" t="s">
        <v>0</v>
      </c>
      <c r="H136" s="4" t="s">
        <v>88</v>
      </c>
      <c r="I136" s="5" t="s">
        <v>33</v>
      </c>
      <c r="J136" s="37" t="s">
        <v>680</v>
      </c>
      <c r="K136" s="6">
        <v>549354</v>
      </c>
      <c r="L136" s="6">
        <v>71244</v>
      </c>
    </row>
    <row r="137" spans="1:12" x14ac:dyDescent="0.2">
      <c r="A137" s="1" t="s">
        <v>76</v>
      </c>
      <c r="B137" s="4" t="s">
        <v>116</v>
      </c>
      <c r="C137" s="42">
        <v>52</v>
      </c>
      <c r="D137" s="1" t="s">
        <v>34</v>
      </c>
      <c r="E137" s="4" t="s">
        <v>32</v>
      </c>
      <c r="F137" s="4" t="s">
        <v>33</v>
      </c>
      <c r="G137" s="4" t="s">
        <v>35</v>
      </c>
      <c r="H137" s="4" t="s">
        <v>36</v>
      </c>
      <c r="I137" s="5" t="s">
        <v>96</v>
      </c>
      <c r="J137" s="37" t="s">
        <v>37</v>
      </c>
      <c r="K137" s="6">
        <v>9447</v>
      </c>
      <c r="L137" s="6">
        <v>383</v>
      </c>
    </row>
    <row r="138" spans="1:12" ht="30" x14ac:dyDescent="0.2">
      <c r="A138" s="1" t="s">
        <v>77</v>
      </c>
      <c r="B138" s="4" t="s">
        <v>117</v>
      </c>
      <c r="C138" s="42">
        <v>4</v>
      </c>
      <c r="D138" s="1" t="s">
        <v>346</v>
      </c>
      <c r="E138" s="4" t="s">
        <v>38</v>
      </c>
      <c r="F138" s="4" t="s">
        <v>39</v>
      </c>
      <c r="G138" s="4" t="s">
        <v>0</v>
      </c>
      <c r="H138" s="4" t="s">
        <v>88</v>
      </c>
      <c r="I138" s="5" t="s">
        <v>39</v>
      </c>
      <c r="J138" s="37" t="s">
        <v>347</v>
      </c>
      <c r="K138" s="6">
        <v>117357</v>
      </c>
      <c r="L138" s="6">
        <v>3709</v>
      </c>
    </row>
    <row r="139" spans="1:12" x14ac:dyDescent="0.2">
      <c r="A139" s="1" t="s">
        <v>77</v>
      </c>
      <c r="B139" s="4" t="s">
        <v>117</v>
      </c>
      <c r="C139" s="42">
        <v>4</v>
      </c>
      <c r="D139" s="1" t="s">
        <v>685</v>
      </c>
      <c r="E139" s="4" t="s">
        <v>38</v>
      </c>
      <c r="F139" s="4" t="s">
        <v>681</v>
      </c>
      <c r="G139" s="4" t="s">
        <v>0</v>
      </c>
      <c r="H139" s="4" t="s">
        <v>88</v>
      </c>
      <c r="I139" s="5" t="s">
        <v>681</v>
      </c>
      <c r="J139" s="37" t="s">
        <v>682</v>
      </c>
      <c r="K139" s="6">
        <v>37001</v>
      </c>
      <c r="L139" s="6">
        <v>718</v>
      </c>
    </row>
    <row r="140" spans="1:12" x14ac:dyDescent="0.2">
      <c r="A140" s="1" t="s">
        <v>77</v>
      </c>
      <c r="B140" s="4" t="s">
        <v>117</v>
      </c>
      <c r="C140" s="42">
        <v>4</v>
      </c>
      <c r="D140" s="1" t="s">
        <v>686</v>
      </c>
      <c r="E140" s="4" t="s">
        <v>38</v>
      </c>
      <c r="F140" s="4" t="s">
        <v>683</v>
      </c>
      <c r="G140" s="4" t="s">
        <v>0</v>
      </c>
      <c r="H140" s="4" t="s">
        <v>88</v>
      </c>
      <c r="I140" s="5" t="s">
        <v>683</v>
      </c>
      <c r="J140" s="37" t="s">
        <v>684</v>
      </c>
      <c r="K140" s="6">
        <v>173871</v>
      </c>
      <c r="L140" s="6">
        <v>1981</v>
      </c>
    </row>
    <row r="141" spans="1:12" x14ac:dyDescent="0.2">
      <c r="A141" s="1" t="s">
        <v>77</v>
      </c>
      <c r="B141" s="4" t="s">
        <v>117</v>
      </c>
      <c r="C141" s="42">
        <v>4</v>
      </c>
      <c r="D141" s="1" t="s">
        <v>216</v>
      </c>
      <c r="E141" s="4" t="s">
        <v>38</v>
      </c>
      <c r="F141" s="4" t="s">
        <v>217</v>
      </c>
      <c r="G141" s="4" t="s">
        <v>0</v>
      </c>
      <c r="H141" s="4" t="s">
        <v>88</v>
      </c>
      <c r="I141" s="5" t="s">
        <v>217</v>
      </c>
      <c r="J141" s="37" t="s">
        <v>218</v>
      </c>
      <c r="K141" s="6">
        <v>34105</v>
      </c>
      <c r="L141" s="6">
        <v>1000</v>
      </c>
    </row>
    <row r="142" spans="1:12" x14ac:dyDescent="0.2">
      <c r="A142" s="1" t="s">
        <v>77</v>
      </c>
      <c r="B142" s="4" t="s">
        <v>117</v>
      </c>
      <c r="C142" s="42">
        <v>4</v>
      </c>
      <c r="D142" s="1" t="s">
        <v>687</v>
      </c>
      <c r="E142" s="4" t="s">
        <v>38</v>
      </c>
      <c r="F142" s="4" t="s">
        <v>688</v>
      </c>
      <c r="G142" s="4" t="s">
        <v>0</v>
      </c>
      <c r="H142" s="4" t="s">
        <v>88</v>
      </c>
      <c r="I142" s="5" t="s">
        <v>688</v>
      </c>
      <c r="J142" s="37" t="s">
        <v>689</v>
      </c>
      <c r="K142" s="6">
        <v>32801</v>
      </c>
      <c r="L142" s="6">
        <v>500</v>
      </c>
    </row>
    <row r="143" spans="1:12" x14ac:dyDescent="0.2">
      <c r="A143" s="1" t="s">
        <v>77</v>
      </c>
      <c r="B143" s="4" t="s">
        <v>117</v>
      </c>
      <c r="C143" s="42">
        <v>4</v>
      </c>
      <c r="D143" s="1" t="s">
        <v>219</v>
      </c>
      <c r="E143" s="4" t="s">
        <v>38</v>
      </c>
      <c r="F143" s="4" t="s">
        <v>220</v>
      </c>
      <c r="G143" s="4" t="s">
        <v>0</v>
      </c>
      <c r="H143" s="4" t="s">
        <v>88</v>
      </c>
      <c r="I143" s="4" t="s">
        <v>220</v>
      </c>
      <c r="J143" s="37" t="s">
        <v>221</v>
      </c>
      <c r="K143" s="6">
        <v>222245</v>
      </c>
      <c r="L143" s="6">
        <v>78450</v>
      </c>
    </row>
    <row r="144" spans="1:12" x14ac:dyDescent="0.2">
      <c r="A144" s="1" t="s">
        <v>77</v>
      </c>
      <c r="B144" s="4" t="s">
        <v>117</v>
      </c>
      <c r="C144" s="42">
        <v>4</v>
      </c>
      <c r="D144" s="1" t="s">
        <v>348</v>
      </c>
      <c r="E144" s="4" t="s">
        <v>38</v>
      </c>
      <c r="F144" s="4" t="s">
        <v>349</v>
      </c>
      <c r="G144" s="4" t="s">
        <v>0</v>
      </c>
      <c r="H144" s="4" t="s">
        <v>88</v>
      </c>
      <c r="I144" s="5" t="s">
        <v>349</v>
      </c>
      <c r="J144" s="37" t="s">
        <v>350</v>
      </c>
      <c r="K144" s="6">
        <v>363986</v>
      </c>
      <c r="L144" s="6">
        <v>21547</v>
      </c>
    </row>
    <row r="145" spans="1:12" x14ac:dyDescent="0.2">
      <c r="A145" s="1" t="s">
        <v>77</v>
      </c>
      <c r="B145" s="4" t="s">
        <v>117</v>
      </c>
      <c r="C145" s="42">
        <v>4</v>
      </c>
      <c r="D145" s="1" t="s">
        <v>690</v>
      </c>
      <c r="E145" s="4" t="s">
        <v>38</v>
      </c>
      <c r="F145" s="4" t="s">
        <v>691</v>
      </c>
      <c r="G145" s="4" t="s">
        <v>0</v>
      </c>
      <c r="H145" s="4" t="s">
        <v>88</v>
      </c>
      <c r="I145" s="5" t="s">
        <v>691</v>
      </c>
      <c r="J145" s="37" t="s">
        <v>692</v>
      </c>
      <c r="K145" s="6">
        <v>355640</v>
      </c>
      <c r="L145" s="6">
        <v>10928</v>
      </c>
    </row>
    <row r="146" spans="1:12" x14ac:dyDescent="0.2">
      <c r="A146" s="1" t="s">
        <v>77</v>
      </c>
      <c r="B146" s="4" t="s">
        <v>117</v>
      </c>
      <c r="C146" s="42">
        <v>4</v>
      </c>
      <c r="D146" s="1" t="s">
        <v>351</v>
      </c>
      <c r="E146" s="4" t="s">
        <v>38</v>
      </c>
      <c r="F146" s="4" t="s">
        <v>352</v>
      </c>
      <c r="G146" s="4" t="s">
        <v>0</v>
      </c>
      <c r="H146" s="4" t="s">
        <v>88</v>
      </c>
      <c r="I146" s="5" t="s">
        <v>352</v>
      </c>
      <c r="J146" s="37" t="s">
        <v>353</v>
      </c>
      <c r="K146" s="6">
        <v>24196</v>
      </c>
      <c r="L146" s="6">
        <v>4037</v>
      </c>
    </row>
    <row r="147" spans="1:12" x14ac:dyDescent="0.2">
      <c r="A147" s="1" t="s">
        <v>77</v>
      </c>
      <c r="B147" s="4" t="s">
        <v>117</v>
      </c>
      <c r="C147" s="42">
        <v>4</v>
      </c>
      <c r="D147" s="1" t="s">
        <v>693</v>
      </c>
      <c r="E147" s="4" t="s">
        <v>38</v>
      </c>
      <c r="F147" s="4" t="s">
        <v>694</v>
      </c>
      <c r="G147" s="4" t="s">
        <v>0</v>
      </c>
      <c r="H147" s="4" t="s">
        <v>88</v>
      </c>
      <c r="I147" s="5" t="s">
        <v>694</v>
      </c>
      <c r="J147" s="37" t="s">
        <v>695</v>
      </c>
      <c r="K147" s="6">
        <v>212882</v>
      </c>
      <c r="L147" s="6">
        <v>159661</v>
      </c>
    </row>
    <row r="148" spans="1:12" x14ac:dyDescent="0.2">
      <c r="A148" s="1" t="s">
        <v>77</v>
      </c>
      <c r="B148" s="4" t="s">
        <v>117</v>
      </c>
      <c r="C148" s="42">
        <v>4</v>
      </c>
      <c r="D148" s="1" t="s">
        <v>354</v>
      </c>
      <c r="E148" s="4" t="s">
        <v>38</v>
      </c>
      <c r="F148" s="4" t="s">
        <v>355</v>
      </c>
      <c r="G148" s="4" t="s">
        <v>0</v>
      </c>
      <c r="H148" s="4" t="s">
        <v>88</v>
      </c>
      <c r="I148" s="5" t="s">
        <v>355</v>
      </c>
      <c r="J148" s="37" t="s">
        <v>356</v>
      </c>
      <c r="K148" s="6">
        <v>83206</v>
      </c>
      <c r="L148" s="6">
        <v>52847</v>
      </c>
    </row>
    <row r="149" spans="1:12" x14ac:dyDescent="0.2">
      <c r="A149" s="1" t="s">
        <v>77</v>
      </c>
      <c r="B149" s="4" t="s">
        <v>117</v>
      </c>
      <c r="C149" s="42">
        <v>4</v>
      </c>
      <c r="D149" s="1" t="s">
        <v>696</v>
      </c>
      <c r="E149" s="4" t="s">
        <v>38</v>
      </c>
      <c r="F149" s="4" t="s">
        <v>697</v>
      </c>
      <c r="G149" s="4" t="s">
        <v>0</v>
      </c>
      <c r="H149" s="4" t="s">
        <v>88</v>
      </c>
      <c r="I149" s="5" t="s">
        <v>697</v>
      </c>
      <c r="J149" s="37" t="s">
        <v>294</v>
      </c>
      <c r="K149" s="6">
        <v>14919</v>
      </c>
      <c r="L149" s="6">
        <v>3730</v>
      </c>
    </row>
    <row r="150" spans="1:12" x14ac:dyDescent="0.2">
      <c r="A150" s="1" t="s">
        <v>77</v>
      </c>
      <c r="B150" s="4" t="s">
        <v>117</v>
      </c>
      <c r="C150" s="42">
        <v>4</v>
      </c>
      <c r="D150" s="1" t="s">
        <v>698</v>
      </c>
      <c r="E150" s="4" t="s">
        <v>38</v>
      </c>
      <c r="F150" s="4" t="s">
        <v>699</v>
      </c>
      <c r="G150" s="4" t="s">
        <v>0</v>
      </c>
      <c r="H150" s="4" t="s">
        <v>88</v>
      </c>
      <c r="I150" s="5" t="s">
        <v>699</v>
      </c>
      <c r="J150" s="37" t="s">
        <v>700</v>
      </c>
      <c r="K150" s="6">
        <v>151545</v>
      </c>
      <c r="L150" s="6">
        <v>9400</v>
      </c>
    </row>
    <row r="151" spans="1:12" x14ac:dyDescent="0.2">
      <c r="A151" s="1" t="s">
        <v>78</v>
      </c>
      <c r="B151" s="4" t="s">
        <v>118</v>
      </c>
      <c r="C151" s="42">
        <v>2</v>
      </c>
      <c r="D151" s="1" t="s">
        <v>357</v>
      </c>
      <c r="E151" s="4" t="s">
        <v>40</v>
      </c>
      <c r="F151" s="4" t="s">
        <v>358</v>
      </c>
      <c r="G151" s="4" t="s">
        <v>0</v>
      </c>
      <c r="H151" s="4" t="s">
        <v>88</v>
      </c>
      <c r="I151" s="5" t="s">
        <v>358</v>
      </c>
      <c r="J151" s="37" t="s">
        <v>359</v>
      </c>
      <c r="K151" s="6">
        <v>174126</v>
      </c>
      <c r="L151" s="6">
        <v>6852</v>
      </c>
    </row>
    <row r="152" spans="1:12" x14ac:dyDescent="0.2">
      <c r="A152" s="1" t="s">
        <v>78</v>
      </c>
      <c r="B152" s="4" t="s">
        <v>118</v>
      </c>
      <c r="C152" s="42">
        <v>2</v>
      </c>
      <c r="D152" s="1" t="s">
        <v>701</v>
      </c>
      <c r="E152" s="4" t="s">
        <v>40</v>
      </c>
      <c r="F152" s="4" t="s">
        <v>702</v>
      </c>
      <c r="G152" s="4" t="s">
        <v>0</v>
      </c>
      <c r="H152" s="4" t="s">
        <v>88</v>
      </c>
      <c r="I152" s="5" t="s">
        <v>702</v>
      </c>
      <c r="J152" s="37" t="s">
        <v>703</v>
      </c>
      <c r="K152" s="6">
        <v>252777</v>
      </c>
      <c r="L152" s="6">
        <v>5950</v>
      </c>
    </row>
    <row r="153" spans="1:12" x14ac:dyDescent="0.2">
      <c r="A153" s="1" t="s">
        <v>78</v>
      </c>
      <c r="B153" s="4" t="s">
        <v>118</v>
      </c>
      <c r="C153" s="42">
        <v>2</v>
      </c>
      <c r="D153" s="1" t="s">
        <v>704</v>
      </c>
      <c r="E153" s="4" t="s">
        <v>40</v>
      </c>
      <c r="F153" s="4" t="s">
        <v>705</v>
      </c>
      <c r="G153" s="4" t="s">
        <v>0</v>
      </c>
      <c r="H153" s="4" t="s">
        <v>88</v>
      </c>
      <c r="I153" s="5" t="s">
        <v>705</v>
      </c>
      <c r="J153" s="37" t="s">
        <v>706</v>
      </c>
      <c r="K153" s="6">
        <v>52088</v>
      </c>
      <c r="L153" s="6">
        <v>7750</v>
      </c>
    </row>
    <row r="154" spans="1:12" x14ac:dyDescent="0.2">
      <c r="A154" s="1" t="s">
        <v>78</v>
      </c>
      <c r="B154" s="4" t="s">
        <v>118</v>
      </c>
      <c r="C154" s="42">
        <v>2</v>
      </c>
      <c r="D154" s="1" t="s">
        <v>360</v>
      </c>
      <c r="E154" s="4" t="s">
        <v>40</v>
      </c>
      <c r="F154" s="4" t="s">
        <v>361</v>
      </c>
      <c r="G154" s="4" t="s">
        <v>0</v>
      </c>
      <c r="H154" s="4" t="s">
        <v>88</v>
      </c>
      <c r="I154" s="5" t="s">
        <v>361</v>
      </c>
      <c r="J154" s="37" t="s">
        <v>362</v>
      </c>
      <c r="K154" s="6">
        <v>132195</v>
      </c>
      <c r="L154" s="6">
        <v>10338</v>
      </c>
    </row>
    <row r="155" spans="1:12" x14ac:dyDescent="0.2">
      <c r="A155" s="1" t="s">
        <v>78</v>
      </c>
      <c r="B155" s="4" t="s">
        <v>118</v>
      </c>
      <c r="C155" s="42">
        <v>2</v>
      </c>
      <c r="D155" s="1" t="s">
        <v>223</v>
      </c>
      <c r="E155" s="4" t="s">
        <v>40</v>
      </c>
      <c r="F155" s="4" t="s">
        <v>224</v>
      </c>
      <c r="G155" s="4" t="s">
        <v>0</v>
      </c>
      <c r="H155" s="4" t="s">
        <v>88</v>
      </c>
      <c r="I155" s="5" t="s">
        <v>224</v>
      </c>
      <c r="J155" s="37" t="s">
        <v>225</v>
      </c>
      <c r="K155" s="6">
        <v>86805</v>
      </c>
      <c r="L155" s="6">
        <v>5492</v>
      </c>
    </row>
    <row r="156" spans="1:12" x14ac:dyDescent="0.2">
      <c r="A156" s="1" t="s">
        <v>78</v>
      </c>
      <c r="B156" s="4" t="s">
        <v>118</v>
      </c>
      <c r="C156" s="42">
        <v>2</v>
      </c>
      <c r="D156" s="1" t="s">
        <v>226</v>
      </c>
      <c r="E156" s="4" t="s">
        <v>40</v>
      </c>
      <c r="F156" s="4" t="s">
        <v>227</v>
      </c>
      <c r="G156" s="4" t="s">
        <v>0</v>
      </c>
      <c r="H156" s="4" t="s">
        <v>88</v>
      </c>
      <c r="I156" s="5" t="s">
        <v>227</v>
      </c>
      <c r="J156" s="37" t="s">
        <v>228</v>
      </c>
      <c r="K156" s="6">
        <v>1498322</v>
      </c>
      <c r="L156" s="6">
        <v>81324</v>
      </c>
    </row>
    <row r="157" spans="1:12" x14ac:dyDescent="0.2">
      <c r="A157" s="1" t="s">
        <v>78</v>
      </c>
      <c r="B157" s="4" t="s">
        <v>118</v>
      </c>
      <c r="C157" s="42">
        <v>2</v>
      </c>
      <c r="D157" s="1" t="s">
        <v>363</v>
      </c>
      <c r="E157" s="4" t="s">
        <v>40</v>
      </c>
      <c r="F157" s="4" t="s">
        <v>364</v>
      </c>
      <c r="G157" s="4" t="s">
        <v>0</v>
      </c>
      <c r="H157" s="4" t="s">
        <v>88</v>
      </c>
      <c r="I157" s="5" t="s">
        <v>364</v>
      </c>
      <c r="J157" s="37" t="s">
        <v>365</v>
      </c>
      <c r="K157" s="6">
        <v>5163</v>
      </c>
      <c r="L157" s="6">
        <v>1295</v>
      </c>
    </row>
    <row r="158" spans="1:12" x14ac:dyDescent="0.2">
      <c r="A158" s="1" t="s">
        <v>78</v>
      </c>
      <c r="B158" s="4" t="s">
        <v>118</v>
      </c>
      <c r="C158" s="42">
        <v>2</v>
      </c>
      <c r="D158" s="1" t="s">
        <v>366</v>
      </c>
      <c r="E158" s="4" t="s">
        <v>40</v>
      </c>
      <c r="F158" s="4" t="s">
        <v>367</v>
      </c>
      <c r="G158" s="4" t="s">
        <v>0</v>
      </c>
      <c r="H158" s="4" t="s">
        <v>88</v>
      </c>
      <c r="I158" s="5" t="s">
        <v>367</v>
      </c>
      <c r="J158" s="37" t="s">
        <v>368</v>
      </c>
      <c r="K158" s="6">
        <v>52774</v>
      </c>
      <c r="L158" s="6">
        <v>3666</v>
      </c>
    </row>
    <row r="159" spans="1:12" x14ac:dyDescent="0.2">
      <c r="A159" s="1" t="s">
        <v>78</v>
      </c>
      <c r="B159" s="4" t="s">
        <v>118</v>
      </c>
      <c r="C159" s="42">
        <v>2</v>
      </c>
      <c r="D159" s="1" t="s">
        <v>42</v>
      </c>
      <c r="E159" s="4" t="s">
        <v>40</v>
      </c>
      <c r="F159" s="4" t="s">
        <v>43</v>
      </c>
      <c r="G159" s="4" t="s">
        <v>0</v>
      </c>
      <c r="H159" s="4" t="s">
        <v>88</v>
      </c>
      <c r="I159" s="5" t="s">
        <v>43</v>
      </c>
      <c r="J159" s="37" t="s">
        <v>44</v>
      </c>
      <c r="K159" s="6">
        <v>73534</v>
      </c>
      <c r="L159" s="6">
        <v>357</v>
      </c>
    </row>
    <row r="160" spans="1:12" x14ac:dyDescent="0.2">
      <c r="A160" s="1" t="s">
        <v>78</v>
      </c>
      <c r="B160" s="4" t="s">
        <v>118</v>
      </c>
      <c r="C160" s="42">
        <v>2</v>
      </c>
      <c r="D160" s="1" t="s">
        <v>707</v>
      </c>
      <c r="E160" s="4" t="s">
        <v>40</v>
      </c>
      <c r="F160" s="4" t="s">
        <v>708</v>
      </c>
      <c r="G160" s="4" t="s">
        <v>0</v>
      </c>
      <c r="H160" s="4" t="s">
        <v>88</v>
      </c>
      <c r="I160" s="5" t="s">
        <v>708</v>
      </c>
      <c r="J160" s="37" t="s">
        <v>709</v>
      </c>
      <c r="K160" s="6">
        <v>53798</v>
      </c>
      <c r="L160" s="6">
        <v>608</v>
      </c>
    </row>
    <row r="161" spans="1:12" x14ac:dyDescent="0.2">
      <c r="A161" s="1" t="s">
        <v>78</v>
      </c>
      <c r="B161" s="4" t="s">
        <v>118</v>
      </c>
      <c r="C161" s="42">
        <v>2</v>
      </c>
      <c r="D161" s="1" t="s">
        <v>710</v>
      </c>
      <c r="E161" s="4" t="s">
        <v>40</v>
      </c>
      <c r="F161" s="4" t="s">
        <v>41</v>
      </c>
      <c r="G161" s="4" t="s">
        <v>711</v>
      </c>
      <c r="H161" s="4" t="s">
        <v>712</v>
      </c>
      <c r="I161" s="5" t="s">
        <v>713</v>
      </c>
      <c r="J161" s="37" t="s">
        <v>714</v>
      </c>
      <c r="K161" s="6">
        <v>8101</v>
      </c>
      <c r="L161" s="6">
        <v>358</v>
      </c>
    </row>
    <row r="162" spans="1:12" x14ac:dyDescent="0.2">
      <c r="A162" s="1" t="s">
        <v>78</v>
      </c>
      <c r="B162" s="4" t="s">
        <v>118</v>
      </c>
      <c r="C162" s="42">
        <v>2</v>
      </c>
      <c r="D162" s="1" t="s">
        <v>715</v>
      </c>
      <c r="E162" s="4" t="s">
        <v>40</v>
      </c>
      <c r="F162" s="4" t="s">
        <v>361</v>
      </c>
      <c r="G162" s="4" t="s">
        <v>716</v>
      </c>
      <c r="H162" s="4" t="s">
        <v>717</v>
      </c>
      <c r="I162" s="5" t="s">
        <v>718</v>
      </c>
      <c r="J162" s="37" t="s">
        <v>719</v>
      </c>
      <c r="K162" s="6">
        <v>16678</v>
      </c>
      <c r="L162" s="6">
        <v>2279</v>
      </c>
    </row>
    <row r="163" spans="1:12" x14ac:dyDescent="0.2">
      <c r="A163" s="1" t="s">
        <v>78</v>
      </c>
      <c r="B163" s="4" t="s">
        <v>118</v>
      </c>
      <c r="C163" s="42">
        <v>2</v>
      </c>
      <c r="D163" s="1" t="s">
        <v>229</v>
      </c>
      <c r="E163" s="4" t="s">
        <v>40</v>
      </c>
      <c r="F163" s="4" t="s">
        <v>222</v>
      </c>
      <c r="G163" s="4" t="s">
        <v>230</v>
      </c>
      <c r="H163" s="4" t="s">
        <v>231</v>
      </c>
      <c r="I163" s="5" t="s">
        <v>232</v>
      </c>
      <c r="J163" s="37" t="s">
        <v>233</v>
      </c>
      <c r="K163" s="6">
        <v>11844</v>
      </c>
      <c r="L163" s="6">
        <v>2995</v>
      </c>
    </row>
    <row r="164" spans="1:12" x14ac:dyDescent="0.2">
      <c r="A164" s="1" t="s">
        <v>78</v>
      </c>
      <c r="B164" s="4" t="s">
        <v>118</v>
      </c>
      <c r="C164" s="42">
        <v>2</v>
      </c>
      <c r="D164" s="1" t="s">
        <v>720</v>
      </c>
      <c r="E164" s="4" t="s">
        <v>40</v>
      </c>
      <c r="F164" s="4" t="s">
        <v>222</v>
      </c>
      <c r="G164" s="4" t="s">
        <v>721</v>
      </c>
      <c r="H164" s="4" t="s">
        <v>722</v>
      </c>
      <c r="I164" s="5" t="s">
        <v>723</v>
      </c>
      <c r="J164" s="37" t="s">
        <v>724</v>
      </c>
      <c r="K164" s="6">
        <v>14689</v>
      </c>
      <c r="L164" s="6">
        <v>213</v>
      </c>
    </row>
    <row r="165" spans="1:12" x14ac:dyDescent="0.2">
      <c r="A165" s="1" t="s">
        <v>79</v>
      </c>
      <c r="B165" s="4" t="s">
        <v>119</v>
      </c>
      <c r="C165" s="42">
        <v>1</v>
      </c>
      <c r="D165" s="1" t="s">
        <v>725</v>
      </c>
      <c r="E165" s="4" t="s">
        <v>45</v>
      </c>
      <c r="F165" s="4" t="s">
        <v>46</v>
      </c>
      <c r="G165" s="4" t="s">
        <v>0</v>
      </c>
      <c r="H165" s="4" t="s">
        <v>88</v>
      </c>
      <c r="I165" s="5" t="s">
        <v>46</v>
      </c>
      <c r="J165" s="37" t="s">
        <v>726</v>
      </c>
      <c r="K165" s="6">
        <v>485285</v>
      </c>
      <c r="L165" s="6">
        <v>979</v>
      </c>
    </row>
    <row r="166" spans="1:12" x14ac:dyDescent="0.2">
      <c r="A166" s="1" t="s">
        <v>79</v>
      </c>
      <c r="B166" s="4" t="s">
        <v>119</v>
      </c>
      <c r="C166" s="42">
        <v>1</v>
      </c>
      <c r="D166" s="1" t="s">
        <v>47</v>
      </c>
      <c r="E166" s="4" t="s">
        <v>45</v>
      </c>
      <c r="F166" s="4" t="s">
        <v>46</v>
      </c>
      <c r="G166" s="4" t="s">
        <v>48</v>
      </c>
      <c r="H166" s="4" t="s">
        <v>49</v>
      </c>
      <c r="I166" s="5" t="s">
        <v>97</v>
      </c>
      <c r="J166" s="37" t="s">
        <v>50</v>
      </c>
      <c r="K166" s="6">
        <v>7171</v>
      </c>
      <c r="L166" s="6">
        <v>1962</v>
      </c>
    </row>
    <row r="167" spans="1:12" x14ac:dyDescent="0.2">
      <c r="A167" s="1" t="s">
        <v>80</v>
      </c>
      <c r="B167" s="4" t="s">
        <v>120</v>
      </c>
      <c r="C167" s="42">
        <v>1</v>
      </c>
      <c r="D167" s="1" t="s">
        <v>727</v>
      </c>
      <c r="E167" s="4" t="s">
        <v>51</v>
      </c>
      <c r="F167" s="4" t="s">
        <v>728</v>
      </c>
      <c r="G167" s="4" t="s">
        <v>0</v>
      </c>
      <c r="H167" s="4" t="s">
        <v>88</v>
      </c>
      <c r="I167" s="5" t="s">
        <v>728</v>
      </c>
      <c r="J167" s="37" t="s">
        <v>729</v>
      </c>
      <c r="K167" s="6">
        <v>45402</v>
      </c>
      <c r="L167" s="6">
        <v>11351</v>
      </c>
    </row>
    <row r="168" spans="1:12" x14ac:dyDescent="0.2">
      <c r="A168" s="1" t="s">
        <v>80</v>
      </c>
      <c r="B168" s="4" t="s">
        <v>120</v>
      </c>
      <c r="C168" s="42">
        <v>1</v>
      </c>
      <c r="D168" s="1" t="s">
        <v>730</v>
      </c>
      <c r="E168" s="4" t="s">
        <v>51</v>
      </c>
      <c r="F168" s="4" t="s">
        <v>731</v>
      </c>
      <c r="G168" s="4" t="s">
        <v>0</v>
      </c>
      <c r="H168" s="4" t="s">
        <v>88</v>
      </c>
      <c r="I168" s="5" t="s">
        <v>731</v>
      </c>
      <c r="J168" s="37" t="s">
        <v>732</v>
      </c>
      <c r="K168" s="6">
        <v>215341</v>
      </c>
      <c r="L168" s="6">
        <v>6874</v>
      </c>
    </row>
    <row r="169" spans="1:12" x14ac:dyDescent="0.2">
      <c r="A169" s="1" t="s">
        <v>80</v>
      </c>
      <c r="B169" s="4" t="s">
        <v>120</v>
      </c>
      <c r="C169" s="42">
        <v>1</v>
      </c>
      <c r="D169" s="1" t="s">
        <v>733</v>
      </c>
      <c r="E169" s="4" t="s">
        <v>51</v>
      </c>
      <c r="F169" s="4" t="s">
        <v>734</v>
      </c>
      <c r="G169" s="4" t="s">
        <v>0</v>
      </c>
      <c r="H169" s="4" t="s">
        <v>88</v>
      </c>
      <c r="I169" s="5" t="s">
        <v>734</v>
      </c>
      <c r="J169" s="37" t="s">
        <v>735</v>
      </c>
      <c r="K169" s="6">
        <v>521649</v>
      </c>
      <c r="L169" s="6">
        <v>179768</v>
      </c>
    </row>
    <row r="170" spans="1:12" x14ac:dyDescent="0.2">
      <c r="A170" s="1" t="s">
        <v>80</v>
      </c>
      <c r="B170" s="4" t="s">
        <v>120</v>
      </c>
      <c r="C170" s="42">
        <v>1</v>
      </c>
      <c r="D170" s="1" t="s">
        <v>52</v>
      </c>
      <c r="E170" s="4" t="s">
        <v>51</v>
      </c>
      <c r="F170" s="4" t="s">
        <v>53</v>
      </c>
      <c r="G170" s="4" t="s">
        <v>0</v>
      </c>
      <c r="H170" s="4" t="s">
        <v>88</v>
      </c>
      <c r="I170" s="5" t="s">
        <v>53</v>
      </c>
      <c r="J170" s="37" t="s">
        <v>54</v>
      </c>
      <c r="K170" s="6">
        <v>103583</v>
      </c>
      <c r="L170" s="6">
        <v>1907</v>
      </c>
    </row>
    <row r="171" spans="1:12" x14ac:dyDescent="0.2">
      <c r="A171" s="1" t="s">
        <v>80</v>
      </c>
      <c r="B171" s="4" t="s">
        <v>120</v>
      </c>
      <c r="C171" s="42">
        <v>1</v>
      </c>
      <c r="D171" s="1" t="s">
        <v>736</v>
      </c>
      <c r="E171" s="4" t="s">
        <v>51</v>
      </c>
      <c r="F171" s="4" t="s">
        <v>737</v>
      </c>
      <c r="G171" s="4" t="s">
        <v>0</v>
      </c>
      <c r="H171" s="4" t="s">
        <v>88</v>
      </c>
      <c r="I171" s="5" t="s">
        <v>737</v>
      </c>
      <c r="J171" s="37" t="s">
        <v>738</v>
      </c>
      <c r="K171" s="6">
        <v>10192</v>
      </c>
      <c r="L171" s="6">
        <v>707</v>
      </c>
    </row>
    <row r="172" spans="1:12" x14ac:dyDescent="0.2">
      <c r="A172" s="1" t="s">
        <v>755</v>
      </c>
      <c r="B172" s="4" t="s">
        <v>866</v>
      </c>
      <c r="C172" s="42">
        <v>1</v>
      </c>
      <c r="D172" s="1" t="s">
        <v>739</v>
      </c>
      <c r="E172" s="4" t="s">
        <v>740</v>
      </c>
      <c r="F172" s="4" t="s">
        <v>741</v>
      </c>
      <c r="G172" s="4" t="s">
        <v>0</v>
      </c>
      <c r="H172" s="4" t="s">
        <v>88</v>
      </c>
      <c r="I172" s="5" t="s">
        <v>741</v>
      </c>
      <c r="J172" s="37" t="s">
        <v>742</v>
      </c>
      <c r="K172" s="6">
        <v>23664</v>
      </c>
      <c r="L172" s="6">
        <v>2518</v>
      </c>
    </row>
    <row r="173" spans="1:12" x14ac:dyDescent="0.2">
      <c r="A173" s="1" t="s">
        <v>755</v>
      </c>
      <c r="B173" s="4" t="s">
        <v>866</v>
      </c>
      <c r="C173" s="42">
        <v>1</v>
      </c>
      <c r="D173" s="1" t="s">
        <v>743</v>
      </c>
      <c r="E173" s="4" t="s">
        <v>740</v>
      </c>
      <c r="F173" s="4" t="s">
        <v>744</v>
      </c>
      <c r="G173" s="4" t="s">
        <v>0</v>
      </c>
      <c r="H173" s="4" t="s">
        <v>88</v>
      </c>
      <c r="I173" s="5" t="s">
        <v>744</v>
      </c>
      <c r="J173" s="37" t="s">
        <v>745</v>
      </c>
      <c r="K173" s="6">
        <v>12209</v>
      </c>
      <c r="L173" s="6">
        <v>3261</v>
      </c>
    </row>
    <row r="174" spans="1:12" x14ac:dyDescent="0.2">
      <c r="A174" s="1" t="s">
        <v>755</v>
      </c>
      <c r="B174" s="4" t="s">
        <v>866</v>
      </c>
      <c r="C174" s="42">
        <v>1</v>
      </c>
      <c r="D174" s="1" t="s">
        <v>746</v>
      </c>
      <c r="E174" s="4" t="s">
        <v>740</v>
      </c>
      <c r="F174" s="4" t="s">
        <v>747</v>
      </c>
      <c r="G174" s="4" t="s">
        <v>0</v>
      </c>
      <c r="H174" s="4" t="s">
        <v>88</v>
      </c>
      <c r="I174" s="5" t="s">
        <v>747</v>
      </c>
      <c r="J174" s="37" t="s">
        <v>748</v>
      </c>
      <c r="K174" s="6">
        <v>5355</v>
      </c>
      <c r="L174" s="6">
        <v>375</v>
      </c>
    </row>
    <row r="175" spans="1:12" x14ac:dyDescent="0.2">
      <c r="A175" s="1" t="s">
        <v>755</v>
      </c>
      <c r="B175" s="4" t="s">
        <v>866</v>
      </c>
      <c r="C175" s="42">
        <v>1</v>
      </c>
      <c r="D175" s="1" t="s">
        <v>749</v>
      </c>
      <c r="E175" s="4" t="s">
        <v>740</v>
      </c>
      <c r="F175" s="4" t="s">
        <v>750</v>
      </c>
      <c r="G175" s="4" t="s">
        <v>0</v>
      </c>
      <c r="H175" s="4" t="s">
        <v>88</v>
      </c>
      <c r="I175" s="5" t="s">
        <v>750</v>
      </c>
      <c r="J175" s="37" t="s">
        <v>751</v>
      </c>
      <c r="K175" s="6">
        <v>66040</v>
      </c>
      <c r="L175" s="6">
        <v>15722</v>
      </c>
    </row>
    <row r="176" spans="1:12" x14ac:dyDescent="0.2">
      <c r="A176" s="1" t="s">
        <v>755</v>
      </c>
      <c r="B176" s="4" t="s">
        <v>866</v>
      </c>
      <c r="C176" s="42">
        <v>1</v>
      </c>
      <c r="D176" s="1" t="s">
        <v>752</v>
      </c>
      <c r="E176" s="4" t="s">
        <v>740</v>
      </c>
      <c r="F176" s="4" t="s">
        <v>753</v>
      </c>
      <c r="G176" s="4" t="s">
        <v>0</v>
      </c>
      <c r="H176" s="4" t="s">
        <v>88</v>
      </c>
      <c r="I176" s="5" t="s">
        <v>753</v>
      </c>
      <c r="J176" s="37" t="s">
        <v>754</v>
      </c>
      <c r="K176" s="6">
        <v>13163</v>
      </c>
      <c r="L176" s="6">
        <v>2512</v>
      </c>
    </row>
    <row r="177" spans="1:12" x14ac:dyDescent="0.2">
      <c r="A177" s="1" t="s">
        <v>234</v>
      </c>
      <c r="B177" s="4" t="s">
        <v>261</v>
      </c>
      <c r="C177" s="42">
        <v>1</v>
      </c>
      <c r="D177" s="1" t="s">
        <v>369</v>
      </c>
      <c r="E177" s="4" t="s">
        <v>235</v>
      </c>
      <c r="F177" s="4" t="s">
        <v>370</v>
      </c>
      <c r="G177" s="4" t="s">
        <v>0</v>
      </c>
      <c r="H177" s="4" t="s">
        <v>88</v>
      </c>
      <c r="I177" s="5" t="s">
        <v>370</v>
      </c>
      <c r="J177" s="37" t="s">
        <v>371</v>
      </c>
      <c r="K177" s="6">
        <v>26573</v>
      </c>
      <c r="L177" s="6">
        <v>1000</v>
      </c>
    </row>
    <row r="178" spans="1:12" x14ac:dyDescent="0.2">
      <c r="A178" s="1" t="s">
        <v>234</v>
      </c>
      <c r="B178" s="4" t="s">
        <v>261</v>
      </c>
      <c r="C178" s="42">
        <v>1</v>
      </c>
      <c r="D178" s="1" t="s">
        <v>372</v>
      </c>
      <c r="E178" s="4" t="s">
        <v>235</v>
      </c>
      <c r="F178" s="4" t="s">
        <v>373</v>
      </c>
      <c r="G178" s="4" t="s">
        <v>0</v>
      </c>
      <c r="H178" s="4" t="s">
        <v>88</v>
      </c>
      <c r="I178" s="5" t="s">
        <v>373</v>
      </c>
      <c r="J178" s="37" t="s">
        <v>374</v>
      </c>
      <c r="K178" s="6">
        <v>61067</v>
      </c>
      <c r="L178" s="6">
        <v>77</v>
      </c>
    </row>
    <row r="179" spans="1:12" x14ac:dyDescent="0.2">
      <c r="A179" s="1" t="s">
        <v>236</v>
      </c>
      <c r="B179" s="4" t="s">
        <v>262</v>
      </c>
      <c r="C179" s="42">
        <v>39</v>
      </c>
      <c r="D179" s="1" t="s">
        <v>756</v>
      </c>
      <c r="E179" s="4" t="s">
        <v>237</v>
      </c>
      <c r="F179" s="4" t="s">
        <v>757</v>
      </c>
      <c r="G179" s="4" t="s">
        <v>0</v>
      </c>
      <c r="H179" s="4" t="s">
        <v>88</v>
      </c>
      <c r="I179" s="5" t="s">
        <v>757</v>
      </c>
      <c r="J179" s="37" t="s">
        <v>758</v>
      </c>
      <c r="K179" s="6">
        <v>9985</v>
      </c>
      <c r="L179" s="6">
        <v>7489</v>
      </c>
    </row>
    <row r="180" spans="1:12" x14ac:dyDescent="0.2">
      <c r="A180" s="1" t="s">
        <v>236</v>
      </c>
      <c r="B180" s="4" t="s">
        <v>262</v>
      </c>
      <c r="C180" s="42">
        <v>39</v>
      </c>
      <c r="D180" s="1" t="s">
        <v>375</v>
      </c>
      <c r="E180" s="4" t="s">
        <v>237</v>
      </c>
      <c r="F180" s="4" t="s">
        <v>376</v>
      </c>
      <c r="G180" s="4" t="s">
        <v>0</v>
      </c>
      <c r="H180" s="4" t="s">
        <v>88</v>
      </c>
      <c r="I180" s="5" t="s">
        <v>376</v>
      </c>
      <c r="J180" s="37" t="s">
        <v>377</v>
      </c>
      <c r="K180" s="6">
        <v>20153</v>
      </c>
      <c r="L180" s="6">
        <v>1711</v>
      </c>
    </row>
    <row r="181" spans="1:12" x14ac:dyDescent="0.2">
      <c r="A181" s="1" t="s">
        <v>236</v>
      </c>
      <c r="B181" s="4" t="s">
        <v>262</v>
      </c>
      <c r="C181" s="42">
        <v>39</v>
      </c>
      <c r="D181" s="1" t="s">
        <v>238</v>
      </c>
      <c r="E181" s="4" t="s">
        <v>237</v>
      </c>
      <c r="F181" s="4" t="s">
        <v>239</v>
      </c>
      <c r="G181" s="4" t="s">
        <v>0</v>
      </c>
      <c r="H181" s="4" t="s">
        <v>88</v>
      </c>
      <c r="I181" s="5" t="s">
        <v>239</v>
      </c>
      <c r="J181" s="37" t="s">
        <v>240</v>
      </c>
      <c r="K181" s="6">
        <v>108434</v>
      </c>
      <c r="L181" s="6">
        <v>3615</v>
      </c>
    </row>
    <row r="182" spans="1:12" x14ac:dyDescent="0.2">
      <c r="A182" s="1" t="s">
        <v>81</v>
      </c>
      <c r="B182" s="4" t="s">
        <v>121</v>
      </c>
      <c r="C182" s="42">
        <v>3</v>
      </c>
      <c r="D182" s="1" t="s">
        <v>759</v>
      </c>
      <c r="E182" s="4" t="s">
        <v>55</v>
      </c>
      <c r="F182" s="4" t="s">
        <v>760</v>
      </c>
      <c r="G182" s="4" t="s">
        <v>0</v>
      </c>
      <c r="H182" s="4" t="s">
        <v>88</v>
      </c>
      <c r="I182" s="5" t="s">
        <v>760</v>
      </c>
      <c r="J182" s="37" t="s">
        <v>761</v>
      </c>
      <c r="K182" s="6">
        <v>76282</v>
      </c>
      <c r="L182" s="6">
        <v>1173</v>
      </c>
    </row>
    <row r="183" spans="1:12" x14ac:dyDescent="0.2">
      <c r="A183" s="1" t="s">
        <v>81</v>
      </c>
      <c r="B183" s="4" t="s">
        <v>121</v>
      </c>
      <c r="C183" s="42">
        <v>3</v>
      </c>
      <c r="D183" s="1" t="s">
        <v>378</v>
      </c>
      <c r="E183" s="4" t="s">
        <v>55</v>
      </c>
      <c r="F183" s="4" t="s">
        <v>379</v>
      </c>
      <c r="G183" s="4" t="s">
        <v>0</v>
      </c>
      <c r="H183" s="4" t="s">
        <v>88</v>
      </c>
      <c r="I183" s="5" t="s">
        <v>379</v>
      </c>
      <c r="J183" s="37" t="s">
        <v>380</v>
      </c>
      <c r="K183" s="6">
        <v>57561</v>
      </c>
      <c r="L183" s="6">
        <v>12288</v>
      </c>
    </row>
    <row r="184" spans="1:12" x14ac:dyDescent="0.2">
      <c r="A184" s="1" t="s">
        <v>81</v>
      </c>
      <c r="B184" s="4" t="s">
        <v>121</v>
      </c>
      <c r="C184" s="42">
        <v>3</v>
      </c>
      <c r="D184" s="1" t="s">
        <v>762</v>
      </c>
      <c r="E184" s="4" t="s">
        <v>55</v>
      </c>
      <c r="F184" s="4" t="s">
        <v>763</v>
      </c>
      <c r="G184" s="4" t="s">
        <v>0</v>
      </c>
      <c r="H184" s="4" t="s">
        <v>88</v>
      </c>
      <c r="I184" s="5" t="s">
        <v>763</v>
      </c>
      <c r="J184" s="37" t="s">
        <v>764</v>
      </c>
      <c r="K184" s="6">
        <v>19592</v>
      </c>
      <c r="L184" s="6">
        <v>536</v>
      </c>
    </row>
    <row r="185" spans="1:12" x14ac:dyDescent="0.2">
      <c r="A185" s="1" t="s">
        <v>81</v>
      </c>
      <c r="B185" s="4" t="s">
        <v>121</v>
      </c>
      <c r="C185" s="42">
        <v>3</v>
      </c>
      <c r="D185" s="1" t="s">
        <v>381</v>
      </c>
      <c r="E185" s="4" t="s">
        <v>55</v>
      </c>
      <c r="F185" s="4" t="s">
        <v>382</v>
      </c>
      <c r="G185" s="4" t="s">
        <v>0</v>
      </c>
      <c r="H185" s="4" t="s">
        <v>88</v>
      </c>
      <c r="I185" s="5" t="s">
        <v>382</v>
      </c>
      <c r="J185" s="37" t="s">
        <v>383</v>
      </c>
      <c r="K185" s="6">
        <v>89368</v>
      </c>
      <c r="L185" s="6">
        <v>49414</v>
      </c>
    </row>
    <row r="186" spans="1:12" x14ac:dyDescent="0.2">
      <c r="A186" s="1" t="s">
        <v>81</v>
      </c>
      <c r="B186" s="4" t="s">
        <v>121</v>
      </c>
      <c r="C186" s="42">
        <v>3</v>
      </c>
      <c r="D186" s="1" t="s">
        <v>384</v>
      </c>
      <c r="E186" s="4" t="s">
        <v>55</v>
      </c>
      <c r="F186" s="4" t="s">
        <v>385</v>
      </c>
      <c r="G186" s="4" t="s">
        <v>0</v>
      </c>
      <c r="H186" s="4" t="s">
        <v>88</v>
      </c>
      <c r="I186" s="5" t="s">
        <v>385</v>
      </c>
      <c r="J186" s="37" t="s">
        <v>386</v>
      </c>
      <c r="K186" s="6">
        <v>22180</v>
      </c>
      <c r="L186" s="6">
        <v>1248</v>
      </c>
    </row>
    <row r="187" spans="1:12" x14ac:dyDescent="0.2">
      <c r="A187" s="1" t="s">
        <v>81</v>
      </c>
      <c r="B187" s="4" t="s">
        <v>121</v>
      </c>
      <c r="C187" s="42">
        <v>3</v>
      </c>
      <c r="D187" s="1" t="s">
        <v>771</v>
      </c>
      <c r="E187" s="4" t="s">
        <v>55</v>
      </c>
      <c r="F187" s="4" t="s">
        <v>765</v>
      </c>
      <c r="G187" s="4" t="s">
        <v>0</v>
      </c>
      <c r="H187" s="4" t="s">
        <v>88</v>
      </c>
      <c r="I187" s="5" t="s">
        <v>765</v>
      </c>
      <c r="J187" s="37" t="s">
        <v>766</v>
      </c>
      <c r="K187" s="6">
        <v>10921</v>
      </c>
      <c r="L187" s="6">
        <v>1636</v>
      </c>
    </row>
    <row r="188" spans="1:12" x14ac:dyDescent="0.2">
      <c r="A188" s="1" t="s">
        <v>81</v>
      </c>
      <c r="B188" s="4" t="s">
        <v>121</v>
      </c>
      <c r="C188" s="42">
        <v>3</v>
      </c>
      <c r="D188" s="1" t="s">
        <v>772</v>
      </c>
      <c r="E188" s="4" t="s">
        <v>55</v>
      </c>
      <c r="F188" s="4" t="s">
        <v>767</v>
      </c>
      <c r="G188" s="4" t="s">
        <v>0</v>
      </c>
      <c r="H188" s="4" t="s">
        <v>88</v>
      </c>
      <c r="I188" s="5" t="s">
        <v>767</v>
      </c>
      <c r="J188" s="37" t="s">
        <v>768</v>
      </c>
      <c r="K188" s="6">
        <v>26401</v>
      </c>
      <c r="L188" s="6">
        <v>500</v>
      </c>
    </row>
    <row r="189" spans="1:12" x14ac:dyDescent="0.2">
      <c r="A189" s="1" t="s">
        <v>81</v>
      </c>
      <c r="B189" s="4" t="s">
        <v>121</v>
      </c>
      <c r="C189" s="42">
        <v>3</v>
      </c>
      <c r="D189" s="1" t="s">
        <v>773</v>
      </c>
      <c r="E189" s="4" t="s">
        <v>55</v>
      </c>
      <c r="F189" s="4" t="s">
        <v>769</v>
      </c>
      <c r="G189" s="4" t="s">
        <v>0</v>
      </c>
      <c r="H189" s="4" t="s">
        <v>88</v>
      </c>
      <c r="I189" s="5" t="s">
        <v>769</v>
      </c>
      <c r="J189" s="37" t="s">
        <v>770</v>
      </c>
      <c r="K189" s="6">
        <v>55970</v>
      </c>
      <c r="L189" s="6">
        <v>6057</v>
      </c>
    </row>
    <row r="190" spans="1:12" x14ac:dyDescent="0.2">
      <c r="A190" s="1" t="s">
        <v>82</v>
      </c>
      <c r="B190" s="4" t="s">
        <v>122</v>
      </c>
      <c r="C190" s="42">
        <v>1</v>
      </c>
      <c r="D190" s="1" t="s">
        <v>57</v>
      </c>
      <c r="E190" s="4" t="s">
        <v>56</v>
      </c>
      <c r="F190" s="4" t="s">
        <v>58</v>
      </c>
      <c r="G190" s="4" t="s">
        <v>0</v>
      </c>
      <c r="H190" s="4" t="s">
        <v>88</v>
      </c>
      <c r="I190" s="5" t="s">
        <v>58</v>
      </c>
      <c r="J190" s="37" t="s">
        <v>59</v>
      </c>
      <c r="K190" s="6">
        <v>376297</v>
      </c>
      <c r="L190" s="6">
        <v>55371</v>
      </c>
    </row>
    <row r="191" spans="1:12" x14ac:dyDescent="0.2">
      <c r="A191" s="1" t="s">
        <v>83</v>
      </c>
      <c r="B191" s="4" t="s">
        <v>123</v>
      </c>
      <c r="C191" s="42">
        <v>1</v>
      </c>
      <c r="D191" s="1" t="s">
        <v>774</v>
      </c>
      <c r="E191" s="4" t="s">
        <v>60</v>
      </c>
      <c r="F191" s="4" t="s">
        <v>775</v>
      </c>
      <c r="G191" s="4" t="s">
        <v>0</v>
      </c>
      <c r="H191" s="4" t="s">
        <v>88</v>
      </c>
      <c r="I191" s="5" t="s">
        <v>775</v>
      </c>
      <c r="J191" s="37" t="s">
        <v>776</v>
      </c>
      <c r="K191" s="6">
        <v>11803</v>
      </c>
      <c r="L191" s="6">
        <v>634</v>
      </c>
    </row>
    <row r="192" spans="1:12" x14ac:dyDescent="0.2">
      <c r="A192" s="1" t="s">
        <v>83</v>
      </c>
      <c r="B192" s="4" t="s">
        <v>123</v>
      </c>
      <c r="C192" s="42">
        <v>1</v>
      </c>
      <c r="D192" s="1" t="s">
        <v>777</v>
      </c>
      <c r="E192" s="4" t="s">
        <v>60</v>
      </c>
      <c r="F192" s="4" t="s">
        <v>778</v>
      </c>
      <c r="G192" s="4" t="s">
        <v>0</v>
      </c>
      <c r="H192" s="4" t="s">
        <v>88</v>
      </c>
      <c r="I192" s="5" t="s">
        <v>778</v>
      </c>
      <c r="J192" s="37" t="s">
        <v>779</v>
      </c>
      <c r="K192" s="6">
        <v>27824</v>
      </c>
      <c r="L192" s="6">
        <v>4708</v>
      </c>
    </row>
    <row r="193" spans="1:12" x14ac:dyDescent="0.2">
      <c r="A193" s="1" t="s">
        <v>83</v>
      </c>
      <c r="B193" s="4" t="s">
        <v>123</v>
      </c>
      <c r="C193" s="42">
        <v>1</v>
      </c>
      <c r="D193" s="1" t="s">
        <v>780</v>
      </c>
      <c r="E193" s="4" t="s">
        <v>60</v>
      </c>
      <c r="F193" s="4" t="s">
        <v>781</v>
      </c>
      <c r="G193" s="4" t="s">
        <v>0</v>
      </c>
      <c r="H193" s="4" t="s">
        <v>88</v>
      </c>
      <c r="I193" s="5" t="s">
        <v>781</v>
      </c>
      <c r="J193" s="37" t="s">
        <v>782</v>
      </c>
      <c r="K193" s="6">
        <v>7373</v>
      </c>
      <c r="L193" s="6">
        <v>2150</v>
      </c>
    </row>
    <row r="194" spans="1:12" x14ac:dyDescent="0.2">
      <c r="A194" s="1" t="s">
        <v>83</v>
      </c>
      <c r="B194" s="4" t="s">
        <v>123</v>
      </c>
      <c r="C194" s="42">
        <v>1</v>
      </c>
      <c r="D194" s="1" t="s">
        <v>783</v>
      </c>
      <c r="E194" s="4" t="s">
        <v>60</v>
      </c>
      <c r="F194" s="4" t="s">
        <v>784</v>
      </c>
      <c r="G194" s="4" t="s">
        <v>0</v>
      </c>
      <c r="H194" s="4" t="s">
        <v>88</v>
      </c>
      <c r="I194" s="5" t="s">
        <v>784</v>
      </c>
      <c r="J194" s="37" t="s">
        <v>785</v>
      </c>
      <c r="K194" s="6">
        <v>29510</v>
      </c>
      <c r="L194" s="6">
        <v>2021</v>
      </c>
    </row>
    <row r="195" spans="1:12" x14ac:dyDescent="0.2">
      <c r="A195" s="1" t="s">
        <v>83</v>
      </c>
      <c r="B195" s="4" t="s">
        <v>123</v>
      </c>
      <c r="C195" s="42">
        <v>1</v>
      </c>
      <c r="D195" s="1" t="s">
        <v>786</v>
      </c>
      <c r="E195" s="4" t="s">
        <v>60</v>
      </c>
      <c r="F195" s="4" t="s">
        <v>787</v>
      </c>
      <c r="G195" s="4" t="s">
        <v>0</v>
      </c>
      <c r="H195" s="4" t="s">
        <v>88</v>
      </c>
      <c r="I195" s="5" t="s">
        <v>787</v>
      </c>
      <c r="J195" s="37" t="s">
        <v>788</v>
      </c>
      <c r="K195" s="6">
        <v>26190</v>
      </c>
      <c r="L195" s="6">
        <v>612</v>
      </c>
    </row>
    <row r="196" spans="1:12" x14ac:dyDescent="0.2">
      <c r="A196" s="1" t="s">
        <v>83</v>
      </c>
      <c r="B196" s="4" t="s">
        <v>123</v>
      </c>
      <c r="C196" s="42">
        <v>1</v>
      </c>
      <c r="D196" s="1" t="s">
        <v>789</v>
      </c>
      <c r="E196" s="4" t="s">
        <v>60</v>
      </c>
      <c r="F196" s="4" t="s">
        <v>790</v>
      </c>
      <c r="G196" s="4" t="s">
        <v>0</v>
      </c>
      <c r="H196" s="4" t="s">
        <v>88</v>
      </c>
      <c r="I196" s="5" t="s">
        <v>790</v>
      </c>
      <c r="J196" s="37" t="s">
        <v>791</v>
      </c>
      <c r="K196" s="6">
        <v>25138</v>
      </c>
      <c r="L196" s="6">
        <v>1583</v>
      </c>
    </row>
    <row r="197" spans="1:12" x14ac:dyDescent="0.2">
      <c r="A197" s="1" t="s">
        <v>815</v>
      </c>
      <c r="B197" s="4" t="s">
        <v>867</v>
      </c>
      <c r="C197" s="42">
        <v>1</v>
      </c>
      <c r="D197" s="1" t="s">
        <v>792</v>
      </c>
      <c r="E197" s="4" t="s">
        <v>793</v>
      </c>
      <c r="F197" s="4" t="s">
        <v>794</v>
      </c>
      <c r="G197" s="4" t="s">
        <v>0</v>
      </c>
      <c r="H197" s="4" t="s">
        <v>88</v>
      </c>
      <c r="I197" s="5" t="s">
        <v>794</v>
      </c>
      <c r="J197" s="37" t="s">
        <v>795</v>
      </c>
      <c r="K197" s="6">
        <v>7482</v>
      </c>
      <c r="L197" s="6">
        <v>101</v>
      </c>
    </row>
    <row r="198" spans="1:12" x14ac:dyDescent="0.2">
      <c r="A198" s="1" t="s">
        <v>816</v>
      </c>
      <c r="B198" s="4" t="s">
        <v>868</v>
      </c>
      <c r="C198" s="42">
        <v>3</v>
      </c>
      <c r="D198" s="1" t="s">
        <v>796</v>
      </c>
      <c r="E198" s="4" t="s">
        <v>797</v>
      </c>
      <c r="F198" s="4" t="s">
        <v>798</v>
      </c>
      <c r="G198" s="4" t="s">
        <v>0</v>
      </c>
      <c r="H198" s="4" t="s">
        <v>88</v>
      </c>
      <c r="I198" s="5" t="s">
        <v>798</v>
      </c>
      <c r="J198" s="37" t="s">
        <v>799</v>
      </c>
      <c r="K198" s="6">
        <v>34012</v>
      </c>
      <c r="L198" s="6">
        <v>2311</v>
      </c>
    </row>
    <row r="199" spans="1:12" x14ac:dyDescent="0.2">
      <c r="A199" s="1" t="s">
        <v>816</v>
      </c>
      <c r="B199" s="4" t="s">
        <v>868</v>
      </c>
      <c r="C199" s="42">
        <v>3</v>
      </c>
      <c r="D199" s="1" t="s">
        <v>800</v>
      </c>
      <c r="E199" s="4" t="s">
        <v>797</v>
      </c>
      <c r="F199" s="4" t="s">
        <v>801</v>
      </c>
      <c r="G199" s="4" t="s">
        <v>0</v>
      </c>
      <c r="H199" s="4" t="s">
        <v>88</v>
      </c>
      <c r="I199" s="5" t="s">
        <v>801</v>
      </c>
      <c r="J199" s="37" t="s">
        <v>802</v>
      </c>
      <c r="K199" s="6">
        <v>91160</v>
      </c>
      <c r="L199" s="6">
        <v>178</v>
      </c>
    </row>
    <row r="200" spans="1:12" x14ac:dyDescent="0.2">
      <c r="A200" s="1" t="s">
        <v>84</v>
      </c>
      <c r="B200" s="4" t="s">
        <v>124</v>
      </c>
      <c r="C200" s="42">
        <v>6</v>
      </c>
      <c r="D200" s="1" t="s">
        <v>803</v>
      </c>
      <c r="E200" s="4" t="s">
        <v>61</v>
      </c>
      <c r="F200" s="4" t="s">
        <v>804</v>
      </c>
      <c r="G200" s="4" t="s">
        <v>0</v>
      </c>
      <c r="H200" s="4" t="s">
        <v>88</v>
      </c>
      <c r="I200" s="5" t="s">
        <v>804</v>
      </c>
      <c r="J200" s="37" t="s">
        <v>805</v>
      </c>
      <c r="K200" s="6">
        <v>8368</v>
      </c>
      <c r="L200" s="6">
        <v>203</v>
      </c>
    </row>
    <row r="201" spans="1:12" x14ac:dyDescent="0.2">
      <c r="A201" s="1" t="s">
        <v>84</v>
      </c>
      <c r="B201" s="4" t="s">
        <v>124</v>
      </c>
      <c r="C201" s="42">
        <v>6</v>
      </c>
      <c r="D201" s="1" t="s">
        <v>806</v>
      </c>
      <c r="E201" s="4" t="s">
        <v>61</v>
      </c>
      <c r="F201" s="4" t="s">
        <v>807</v>
      </c>
      <c r="G201" s="4" t="s">
        <v>0</v>
      </c>
      <c r="H201" s="4" t="s">
        <v>88</v>
      </c>
      <c r="I201" s="5" t="s">
        <v>807</v>
      </c>
      <c r="J201" s="37" t="s">
        <v>808</v>
      </c>
      <c r="K201" s="6">
        <v>11675</v>
      </c>
      <c r="L201" s="6">
        <v>282</v>
      </c>
    </row>
    <row r="202" spans="1:12" x14ac:dyDescent="0.2">
      <c r="A202" s="1" t="s">
        <v>84</v>
      </c>
      <c r="B202" s="4" t="s">
        <v>124</v>
      </c>
      <c r="C202" s="42">
        <v>6</v>
      </c>
      <c r="D202" s="1" t="s">
        <v>809</v>
      </c>
      <c r="E202" s="4" t="s">
        <v>61</v>
      </c>
      <c r="F202" s="4" t="s">
        <v>810</v>
      </c>
      <c r="G202" s="4" t="s">
        <v>811</v>
      </c>
      <c r="H202" s="4" t="s">
        <v>812</v>
      </c>
      <c r="I202" s="5" t="s">
        <v>813</v>
      </c>
      <c r="J202" s="37" t="s">
        <v>814</v>
      </c>
      <c r="K202" s="6">
        <v>10990</v>
      </c>
      <c r="L202" s="6">
        <v>929</v>
      </c>
    </row>
    <row r="203" spans="1:12" x14ac:dyDescent="0.2">
      <c r="A203" s="1" t="s">
        <v>241</v>
      </c>
      <c r="B203" s="4" t="s">
        <v>263</v>
      </c>
      <c r="C203" s="42">
        <v>35</v>
      </c>
      <c r="D203" s="1" t="s">
        <v>242</v>
      </c>
      <c r="E203" s="4" t="s">
        <v>243</v>
      </c>
      <c r="F203" s="4" t="s">
        <v>244</v>
      </c>
      <c r="G203" s="4" t="s">
        <v>0</v>
      </c>
      <c r="H203" s="4" t="s">
        <v>88</v>
      </c>
      <c r="I203" s="5" t="s">
        <v>244</v>
      </c>
      <c r="J203" s="37" t="s">
        <v>245</v>
      </c>
      <c r="K203" s="6">
        <v>24554</v>
      </c>
      <c r="L203" s="6">
        <v>3951</v>
      </c>
    </row>
    <row r="204" spans="1:12" x14ac:dyDescent="0.2">
      <c r="A204" s="1" t="s">
        <v>241</v>
      </c>
      <c r="B204" s="4" t="s">
        <v>263</v>
      </c>
      <c r="C204" s="42">
        <v>35</v>
      </c>
      <c r="D204" s="1" t="s">
        <v>246</v>
      </c>
      <c r="E204" s="4" t="s">
        <v>243</v>
      </c>
      <c r="F204" s="4" t="s">
        <v>247</v>
      </c>
      <c r="G204" s="4" t="s">
        <v>0</v>
      </c>
      <c r="H204" s="4" t="s">
        <v>88</v>
      </c>
      <c r="I204" s="5" t="s">
        <v>247</v>
      </c>
      <c r="J204" s="37" t="s">
        <v>248</v>
      </c>
      <c r="K204" s="6">
        <v>77352</v>
      </c>
      <c r="L204" s="6">
        <v>1545</v>
      </c>
    </row>
    <row r="205" spans="1:12" x14ac:dyDescent="0.2">
      <c r="A205" s="1" t="s">
        <v>241</v>
      </c>
      <c r="B205" s="4" t="s">
        <v>263</v>
      </c>
      <c r="C205" s="42">
        <v>35</v>
      </c>
      <c r="D205" s="1" t="s">
        <v>817</v>
      </c>
      <c r="E205" s="4" t="s">
        <v>243</v>
      </c>
      <c r="F205" s="4" t="s">
        <v>818</v>
      </c>
      <c r="G205" s="4" t="s">
        <v>0</v>
      </c>
      <c r="H205" s="4" t="s">
        <v>88</v>
      </c>
      <c r="I205" s="5" t="s">
        <v>818</v>
      </c>
      <c r="J205" s="37" t="s">
        <v>819</v>
      </c>
      <c r="K205" s="6">
        <v>56577</v>
      </c>
      <c r="L205" s="6">
        <v>627</v>
      </c>
    </row>
    <row r="206" spans="1:12" x14ac:dyDescent="0.2">
      <c r="A206" s="1" t="s">
        <v>241</v>
      </c>
      <c r="B206" s="4" t="s">
        <v>263</v>
      </c>
      <c r="C206" s="42">
        <v>35</v>
      </c>
      <c r="D206" s="1" t="s">
        <v>820</v>
      </c>
      <c r="E206" s="4" t="s">
        <v>243</v>
      </c>
      <c r="F206" s="4" t="s">
        <v>821</v>
      </c>
      <c r="G206" s="4" t="s">
        <v>0</v>
      </c>
      <c r="H206" s="4" t="s">
        <v>88</v>
      </c>
      <c r="I206" s="5" t="s">
        <v>821</v>
      </c>
      <c r="J206" s="37" t="s">
        <v>822</v>
      </c>
      <c r="K206" s="6">
        <v>36497</v>
      </c>
      <c r="L206" s="6">
        <v>92</v>
      </c>
    </row>
    <row r="207" spans="1:12" x14ac:dyDescent="0.2">
      <c r="A207" s="1" t="s">
        <v>241</v>
      </c>
      <c r="B207" s="4" t="s">
        <v>263</v>
      </c>
      <c r="C207" s="42">
        <v>35</v>
      </c>
      <c r="D207" s="1" t="s">
        <v>823</v>
      </c>
      <c r="E207" s="4" t="s">
        <v>243</v>
      </c>
      <c r="F207" s="4" t="s">
        <v>824</v>
      </c>
      <c r="G207" s="4" t="s">
        <v>0</v>
      </c>
      <c r="H207" s="4" t="s">
        <v>88</v>
      </c>
      <c r="I207" s="5" t="s">
        <v>824</v>
      </c>
      <c r="J207" s="37" t="s">
        <v>825</v>
      </c>
      <c r="K207" s="6">
        <v>8537</v>
      </c>
      <c r="L207" s="6">
        <v>3017</v>
      </c>
    </row>
    <row r="208" spans="1:12" x14ac:dyDescent="0.2">
      <c r="A208" s="1" t="s">
        <v>836</v>
      </c>
      <c r="B208" s="4" t="s">
        <v>869</v>
      </c>
      <c r="C208" s="42">
        <v>1</v>
      </c>
      <c r="D208" s="1" t="s">
        <v>826</v>
      </c>
      <c r="E208" s="4" t="s">
        <v>827</v>
      </c>
      <c r="F208" s="4" t="s">
        <v>828</v>
      </c>
      <c r="G208" s="4" t="s">
        <v>0</v>
      </c>
      <c r="H208" s="4" t="s">
        <v>88</v>
      </c>
      <c r="I208" s="5" t="s">
        <v>828</v>
      </c>
      <c r="J208" s="37" t="s">
        <v>829</v>
      </c>
      <c r="K208" s="6">
        <v>27461</v>
      </c>
      <c r="L208" s="6">
        <v>10936</v>
      </c>
    </row>
    <row r="209" spans="1:12" x14ac:dyDescent="0.2">
      <c r="A209" s="1" t="s">
        <v>836</v>
      </c>
      <c r="B209" s="4" t="s">
        <v>869</v>
      </c>
      <c r="C209" s="42">
        <v>1</v>
      </c>
      <c r="D209" s="1" t="s">
        <v>830</v>
      </c>
      <c r="E209" s="4" t="s">
        <v>827</v>
      </c>
      <c r="F209" s="4" t="s">
        <v>831</v>
      </c>
      <c r="G209" s="4" t="s">
        <v>0</v>
      </c>
      <c r="H209" s="4" t="s">
        <v>88</v>
      </c>
      <c r="I209" s="5" t="s">
        <v>831</v>
      </c>
      <c r="J209" s="37" t="s">
        <v>832</v>
      </c>
      <c r="K209" s="6">
        <v>15190</v>
      </c>
      <c r="L209" s="6">
        <v>100</v>
      </c>
    </row>
    <row r="210" spans="1:12" x14ac:dyDescent="0.2">
      <c r="A210" s="1" t="s">
        <v>836</v>
      </c>
      <c r="B210" s="4" t="s">
        <v>869</v>
      </c>
      <c r="C210" s="42">
        <v>1</v>
      </c>
      <c r="D210" s="1" t="s">
        <v>833</v>
      </c>
      <c r="E210" s="4" t="s">
        <v>827</v>
      </c>
      <c r="F210" s="4" t="s">
        <v>834</v>
      </c>
      <c r="G210" s="4" t="s">
        <v>0</v>
      </c>
      <c r="H210" s="4" t="s">
        <v>88</v>
      </c>
      <c r="I210" s="5" t="s">
        <v>834</v>
      </c>
      <c r="J210" s="37" t="s">
        <v>835</v>
      </c>
      <c r="K210" s="6">
        <v>25726</v>
      </c>
      <c r="L210" s="6">
        <v>1898</v>
      </c>
    </row>
    <row r="211" spans="1:12" x14ac:dyDescent="0.2">
      <c r="A211" s="1" t="s">
        <v>419</v>
      </c>
      <c r="B211" s="4" t="s">
        <v>421</v>
      </c>
      <c r="C211" s="42">
        <v>22</v>
      </c>
      <c r="D211" s="1" t="s">
        <v>387</v>
      </c>
      <c r="E211" s="4" t="s">
        <v>388</v>
      </c>
      <c r="F211" s="4" t="s">
        <v>389</v>
      </c>
      <c r="G211" s="4" t="s">
        <v>0</v>
      </c>
      <c r="H211" s="4" t="s">
        <v>88</v>
      </c>
      <c r="I211" s="5" t="s">
        <v>389</v>
      </c>
      <c r="J211" s="37" t="s">
        <v>390</v>
      </c>
      <c r="K211" s="6">
        <v>11618</v>
      </c>
      <c r="L211" s="6">
        <v>1526</v>
      </c>
    </row>
    <row r="212" spans="1:12" x14ac:dyDescent="0.2">
      <c r="A212" s="1" t="s">
        <v>419</v>
      </c>
      <c r="B212" s="4" t="s">
        <v>421</v>
      </c>
      <c r="C212" s="42">
        <v>22</v>
      </c>
      <c r="D212" s="1" t="s">
        <v>391</v>
      </c>
      <c r="E212" s="4" t="s">
        <v>388</v>
      </c>
      <c r="F212" s="4" t="s">
        <v>392</v>
      </c>
      <c r="G212" s="4" t="s">
        <v>0</v>
      </c>
      <c r="H212" s="4" t="s">
        <v>88</v>
      </c>
      <c r="I212" s="5" t="s">
        <v>392</v>
      </c>
      <c r="J212" s="37" t="s">
        <v>393</v>
      </c>
      <c r="K212" s="6">
        <v>8715</v>
      </c>
      <c r="L212" s="6">
        <v>1252</v>
      </c>
    </row>
    <row r="213" spans="1:12" ht="14.25" customHeight="1" x14ac:dyDescent="0.2">
      <c r="A213" s="1" t="s">
        <v>85</v>
      </c>
      <c r="B213" s="4" t="s">
        <v>125</v>
      </c>
      <c r="C213" s="42">
        <v>1</v>
      </c>
      <c r="D213" s="1" t="s">
        <v>394</v>
      </c>
      <c r="E213" s="4" t="s">
        <v>62</v>
      </c>
      <c r="F213" s="4" t="s">
        <v>395</v>
      </c>
      <c r="G213" s="4" t="s">
        <v>0</v>
      </c>
      <c r="H213" s="4" t="s">
        <v>88</v>
      </c>
      <c r="I213" s="5" t="s">
        <v>395</v>
      </c>
      <c r="J213" s="37" t="s">
        <v>396</v>
      </c>
      <c r="K213" s="6">
        <v>31618</v>
      </c>
      <c r="L213" s="6">
        <v>3113</v>
      </c>
    </row>
    <row r="214" spans="1:12" x14ac:dyDescent="0.2">
      <c r="A214" s="1" t="s">
        <v>85</v>
      </c>
      <c r="B214" s="4" t="s">
        <v>125</v>
      </c>
      <c r="C214" s="42">
        <v>1</v>
      </c>
      <c r="D214" s="1" t="s">
        <v>397</v>
      </c>
      <c r="E214" s="4" t="s">
        <v>62</v>
      </c>
      <c r="F214" s="4" t="s">
        <v>398</v>
      </c>
      <c r="G214" s="4" t="s">
        <v>0</v>
      </c>
      <c r="H214" s="4" t="s">
        <v>88</v>
      </c>
      <c r="I214" s="5" t="s">
        <v>398</v>
      </c>
      <c r="J214" s="37" t="s">
        <v>399</v>
      </c>
      <c r="K214" s="6">
        <v>78831</v>
      </c>
      <c r="L214" s="6">
        <v>7943</v>
      </c>
    </row>
    <row r="215" spans="1:12" x14ac:dyDescent="0.2">
      <c r="A215" s="1" t="s">
        <v>85</v>
      </c>
      <c r="B215" s="4" t="s">
        <v>125</v>
      </c>
      <c r="C215" s="42">
        <v>1</v>
      </c>
      <c r="D215" s="1" t="s">
        <v>400</v>
      </c>
      <c r="E215" s="4" t="s">
        <v>62</v>
      </c>
      <c r="F215" s="4" t="s">
        <v>401</v>
      </c>
      <c r="G215" s="4" t="s">
        <v>0</v>
      </c>
      <c r="H215" s="4" t="s">
        <v>88</v>
      </c>
      <c r="I215" s="5" t="s">
        <v>401</v>
      </c>
      <c r="J215" s="37" t="s">
        <v>402</v>
      </c>
      <c r="K215" s="6">
        <v>11975</v>
      </c>
      <c r="L215" s="6">
        <v>674</v>
      </c>
    </row>
    <row r="216" spans="1:12" x14ac:dyDescent="0.2">
      <c r="A216" s="1" t="s">
        <v>85</v>
      </c>
      <c r="B216" s="4" t="s">
        <v>125</v>
      </c>
      <c r="C216" s="42">
        <v>1</v>
      </c>
      <c r="D216" s="1" t="s">
        <v>63</v>
      </c>
      <c r="E216" s="4" t="s">
        <v>62</v>
      </c>
      <c r="F216" s="4" t="s">
        <v>64</v>
      </c>
      <c r="G216" s="4" t="s">
        <v>0</v>
      </c>
      <c r="H216" s="4" t="s">
        <v>88</v>
      </c>
      <c r="I216" s="5" t="s">
        <v>64</v>
      </c>
      <c r="J216" s="37" t="s">
        <v>65</v>
      </c>
      <c r="K216" s="6">
        <v>10155</v>
      </c>
      <c r="L216" s="6">
        <v>2736</v>
      </c>
    </row>
    <row r="217" spans="1:12" x14ac:dyDescent="0.2">
      <c r="A217" s="1" t="s">
        <v>85</v>
      </c>
      <c r="B217" s="4" t="s">
        <v>125</v>
      </c>
      <c r="C217" s="42">
        <v>1</v>
      </c>
      <c r="D217" s="1" t="s">
        <v>403</v>
      </c>
      <c r="E217" s="4" t="s">
        <v>62</v>
      </c>
      <c r="F217" s="4" t="s">
        <v>404</v>
      </c>
      <c r="G217" s="4" t="s">
        <v>0</v>
      </c>
      <c r="H217" s="4" t="s">
        <v>88</v>
      </c>
      <c r="I217" s="5" t="s">
        <v>404</v>
      </c>
      <c r="J217" s="37" t="s">
        <v>405</v>
      </c>
      <c r="K217" s="6">
        <v>94482</v>
      </c>
      <c r="L217" s="6">
        <v>6744</v>
      </c>
    </row>
    <row r="218" spans="1:12" x14ac:dyDescent="0.2">
      <c r="A218" s="1" t="s">
        <v>85</v>
      </c>
      <c r="B218" s="4" t="s">
        <v>125</v>
      </c>
      <c r="C218" s="42">
        <v>1</v>
      </c>
      <c r="D218" s="1" t="s">
        <v>406</v>
      </c>
      <c r="E218" s="4" t="s">
        <v>62</v>
      </c>
      <c r="F218" s="4" t="s">
        <v>407</v>
      </c>
      <c r="G218" s="4" t="s">
        <v>0</v>
      </c>
      <c r="H218" s="4" t="s">
        <v>88</v>
      </c>
      <c r="I218" s="5" t="s">
        <v>407</v>
      </c>
      <c r="J218" s="37" t="s">
        <v>408</v>
      </c>
      <c r="K218" s="6">
        <v>244284</v>
      </c>
      <c r="L218" s="6">
        <v>21025</v>
      </c>
    </row>
    <row r="219" spans="1:12" x14ac:dyDescent="0.2">
      <c r="A219" s="1" t="s">
        <v>85</v>
      </c>
      <c r="B219" s="4" t="s">
        <v>125</v>
      </c>
      <c r="C219" s="42">
        <v>1</v>
      </c>
      <c r="D219" s="1" t="s">
        <v>409</v>
      </c>
      <c r="E219" s="4" t="s">
        <v>62</v>
      </c>
      <c r="F219" s="4" t="s">
        <v>410</v>
      </c>
      <c r="G219" s="4" t="s">
        <v>0</v>
      </c>
      <c r="H219" s="4" t="s">
        <v>88</v>
      </c>
      <c r="I219" s="5" t="s">
        <v>410</v>
      </c>
      <c r="J219" s="37" t="s">
        <v>411</v>
      </c>
      <c r="K219" s="6">
        <v>27453</v>
      </c>
      <c r="L219" s="6">
        <v>100</v>
      </c>
    </row>
    <row r="220" spans="1:12" x14ac:dyDescent="0.2">
      <c r="A220" s="1" t="s">
        <v>85</v>
      </c>
      <c r="B220" s="4" t="s">
        <v>125</v>
      </c>
      <c r="C220" s="42">
        <v>1</v>
      </c>
      <c r="D220" s="1" t="s">
        <v>837</v>
      </c>
      <c r="E220" s="4" t="s">
        <v>62</v>
      </c>
      <c r="F220" s="4" t="s">
        <v>838</v>
      </c>
      <c r="G220" s="4" t="s">
        <v>0</v>
      </c>
      <c r="H220" s="4" t="s">
        <v>88</v>
      </c>
      <c r="I220" s="5" t="s">
        <v>838</v>
      </c>
      <c r="J220" s="37" t="s">
        <v>839</v>
      </c>
      <c r="K220" s="6">
        <v>127327</v>
      </c>
      <c r="L220" s="6">
        <v>1136</v>
      </c>
    </row>
    <row r="221" spans="1:12" x14ac:dyDescent="0.2">
      <c r="A221" s="1" t="s">
        <v>85</v>
      </c>
      <c r="B221" s="4" t="s">
        <v>125</v>
      </c>
      <c r="C221" s="42">
        <v>1</v>
      </c>
      <c r="D221" s="1" t="s">
        <v>840</v>
      </c>
      <c r="E221" s="4" t="s">
        <v>62</v>
      </c>
      <c r="F221" s="4" t="s">
        <v>841</v>
      </c>
      <c r="G221" s="4" t="s">
        <v>0</v>
      </c>
      <c r="H221" s="4" t="s">
        <v>88</v>
      </c>
      <c r="I221" s="5" t="s">
        <v>841</v>
      </c>
      <c r="J221" s="37" t="s">
        <v>842</v>
      </c>
      <c r="K221" s="6">
        <v>52120</v>
      </c>
      <c r="L221" s="6">
        <v>828</v>
      </c>
    </row>
    <row r="222" spans="1:12" x14ac:dyDescent="0.2">
      <c r="A222" s="1" t="s">
        <v>85</v>
      </c>
      <c r="B222" s="4" t="s">
        <v>125</v>
      </c>
      <c r="C222" s="42">
        <v>1</v>
      </c>
      <c r="D222" s="1" t="s">
        <v>412</v>
      </c>
      <c r="E222" s="4" t="s">
        <v>62</v>
      </c>
      <c r="F222" s="4" t="s">
        <v>413</v>
      </c>
      <c r="G222" s="4" t="s">
        <v>0</v>
      </c>
      <c r="H222" s="4" t="s">
        <v>88</v>
      </c>
      <c r="I222" s="5" t="s">
        <v>413</v>
      </c>
      <c r="J222" s="37" t="s">
        <v>414</v>
      </c>
      <c r="K222" s="6">
        <v>19902</v>
      </c>
      <c r="L222" s="6">
        <v>1238</v>
      </c>
    </row>
    <row r="223" spans="1:12" x14ac:dyDescent="0.2">
      <c r="A223" s="1" t="s">
        <v>853</v>
      </c>
      <c r="B223" s="4" t="s">
        <v>870</v>
      </c>
      <c r="C223" s="42">
        <v>29</v>
      </c>
      <c r="D223" s="1" t="s">
        <v>843</v>
      </c>
      <c r="E223" s="4" t="s">
        <v>844</v>
      </c>
      <c r="F223" s="4" t="s">
        <v>845</v>
      </c>
      <c r="G223" s="4" t="s">
        <v>0</v>
      </c>
      <c r="H223" s="4" t="s">
        <v>88</v>
      </c>
      <c r="I223" s="5" t="s">
        <v>845</v>
      </c>
      <c r="J223" s="37" t="s">
        <v>846</v>
      </c>
      <c r="K223" s="6">
        <v>5602</v>
      </c>
      <c r="L223" s="6">
        <v>4201</v>
      </c>
    </row>
    <row r="224" spans="1:12" x14ac:dyDescent="0.2">
      <c r="A224" s="1" t="s">
        <v>853</v>
      </c>
      <c r="B224" s="4" t="s">
        <v>870</v>
      </c>
      <c r="C224" s="42">
        <v>29</v>
      </c>
      <c r="D224" s="1" t="s">
        <v>847</v>
      </c>
      <c r="E224" s="4" t="s">
        <v>844</v>
      </c>
      <c r="F224" s="4" t="s">
        <v>848</v>
      </c>
      <c r="G224" s="4" t="s">
        <v>0</v>
      </c>
      <c r="H224" s="4" t="s">
        <v>88</v>
      </c>
      <c r="I224" s="5" t="s">
        <v>848</v>
      </c>
      <c r="J224" s="37" t="s">
        <v>849</v>
      </c>
      <c r="K224" s="6">
        <v>6693</v>
      </c>
      <c r="L224" s="6">
        <v>608</v>
      </c>
    </row>
    <row r="225" spans="1:12" x14ac:dyDescent="0.2">
      <c r="A225" s="1" t="s">
        <v>86</v>
      </c>
      <c r="B225" s="4" t="s">
        <v>422</v>
      </c>
      <c r="C225" s="42">
        <v>58</v>
      </c>
      <c r="D225" s="1" t="s">
        <v>850</v>
      </c>
      <c r="E225" s="4" t="s">
        <v>66</v>
      </c>
      <c r="F225" s="4" t="s">
        <v>851</v>
      </c>
      <c r="G225" s="4" t="s">
        <v>0</v>
      </c>
      <c r="H225" s="4" t="s">
        <v>88</v>
      </c>
      <c r="I225" s="5" t="s">
        <v>851</v>
      </c>
      <c r="J225" s="37" t="s">
        <v>852</v>
      </c>
      <c r="K225" s="6">
        <v>24262</v>
      </c>
      <c r="L225" s="6">
        <v>16984</v>
      </c>
    </row>
    <row r="226" spans="1:12" x14ac:dyDescent="0.2">
      <c r="A226" s="1" t="s">
        <v>86</v>
      </c>
      <c r="B226" s="4" t="s">
        <v>422</v>
      </c>
      <c r="C226" s="42">
        <v>58</v>
      </c>
      <c r="D226" s="1" t="s">
        <v>415</v>
      </c>
      <c r="E226" s="4" t="s">
        <v>66</v>
      </c>
      <c r="F226" s="4" t="s">
        <v>416</v>
      </c>
      <c r="G226" s="4" t="s">
        <v>0</v>
      </c>
      <c r="H226" s="4" t="s">
        <v>88</v>
      </c>
      <c r="I226" s="5" t="s">
        <v>416</v>
      </c>
      <c r="J226" s="37" t="s">
        <v>417</v>
      </c>
      <c r="K226" s="6">
        <v>90729</v>
      </c>
      <c r="L226" s="6">
        <v>1852</v>
      </c>
    </row>
    <row r="227" spans="1:12" x14ac:dyDescent="0.2">
      <c r="A227" s="1" t="s">
        <v>249</v>
      </c>
      <c r="B227" s="4" t="s">
        <v>423</v>
      </c>
      <c r="C227" s="42">
        <v>2</v>
      </c>
      <c r="D227" s="1" t="s">
        <v>854</v>
      </c>
      <c r="E227" s="4" t="s">
        <v>250</v>
      </c>
      <c r="F227" s="4" t="s">
        <v>855</v>
      </c>
      <c r="G227" s="4" t="s">
        <v>0</v>
      </c>
      <c r="H227" s="4" t="s">
        <v>88</v>
      </c>
      <c r="I227" s="5" t="s">
        <v>855</v>
      </c>
      <c r="J227" s="37" t="s">
        <v>856</v>
      </c>
      <c r="K227" s="6">
        <v>11668</v>
      </c>
      <c r="L227" s="6">
        <v>504</v>
      </c>
    </row>
    <row r="228" spans="1:12" x14ac:dyDescent="0.2">
      <c r="A228" s="1" t="s">
        <v>249</v>
      </c>
      <c r="B228" s="4" t="s">
        <v>423</v>
      </c>
      <c r="C228" s="42">
        <v>2</v>
      </c>
      <c r="D228" s="1" t="s">
        <v>251</v>
      </c>
      <c r="E228" s="4" t="s">
        <v>250</v>
      </c>
      <c r="F228" s="4" t="s">
        <v>252</v>
      </c>
      <c r="G228" s="4" t="s">
        <v>0</v>
      </c>
      <c r="H228" s="4" t="s">
        <v>88</v>
      </c>
      <c r="I228" s="5" t="s">
        <v>252</v>
      </c>
      <c r="J228" s="37" t="s">
        <v>253</v>
      </c>
      <c r="K228" s="6">
        <v>88845</v>
      </c>
      <c r="L228" s="6">
        <v>5409</v>
      </c>
    </row>
    <row r="229" spans="1:12" ht="15.75" x14ac:dyDescent="0.25">
      <c r="A229" s="38" t="s">
        <v>98</v>
      </c>
      <c r="B229" s="38"/>
      <c r="C229" s="38"/>
      <c r="D229" s="34"/>
      <c r="E229" s="34"/>
      <c r="F229" s="39"/>
      <c r="G229" s="39"/>
      <c r="H229" s="39"/>
      <c r="I229" s="39"/>
      <c r="J229" s="39"/>
      <c r="K229" s="40">
        <f>SUBTOTAL(109,Table1[Revised
Allocation])</f>
        <v>33105424</v>
      </c>
      <c r="L229" s="35">
        <f>SUBTOTAL(109,Table1[5th
Apportionment])</f>
        <v>2336041</v>
      </c>
    </row>
    <row r="230" spans="1:12" x14ac:dyDescent="0.2">
      <c r="A230" s="1" t="s">
        <v>99</v>
      </c>
      <c r="B230" s="1"/>
      <c r="C230" s="1"/>
      <c r="D230" s="1"/>
      <c r="K230" s="21"/>
      <c r="L230" s="6"/>
    </row>
    <row r="231" spans="1:12" x14ac:dyDescent="0.2">
      <c r="A231" s="1" t="s">
        <v>100</v>
      </c>
      <c r="B231" s="1"/>
      <c r="C231" s="1"/>
      <c r="D231" s="1"/>
      <c r="K231" s="21"/>
      <c r="L231" s="6"/>
    </row>
    <row r="232" spans="1:12" x14ac:dyDescent="0.2">
      <c r="A232" s="8" t="s">
        <v>857</v>
      </c>
      <c r="B232" s="8"/>
      <c r="C232" s="8"/>
      <c r="D232" s="9"/>
      <c r="K232" s="21"/>
      <c r="L232" s="6"/>
    </row>
    <row r="233" spans="1:12" x14ac:dyDescent="0.2">
      <c r="A233" s="1"/>
    </row>
    <row r="234" spans="1:12" x14ac:dyDescent="0.2">
      <c r="A234" s="1"/>
    </row>
    <row r="235" spans="1:12" x14ac:dyDescent="0.2">
      <c r="A235" s="8"/>
    </row>
  </sheetData>
  <conditionalFormatting sqref="I6:I8">
    <cfRule type="duplicateValues" dxfId="4" priority="133"/>
  </conditionalFormatting>
  <conditionalFormatting sqref="I9:I10 I14:I17 I21:I228">
    <cfRule type="duplicateValues" dxfId="3" priority="158"/>
  </conditionalFormatting>
  <conditionalFormatting sqref="I11">
    <cfRule type="duplicateValues" dxfId="2" priority="3"/>
  </conditionalFormatting>
  <conditionalFormatting sqref="I12:I13">
    <cfRule type="duplicateValues" dxfId="1" priority="2"/>
  </conditionalFormatting>
  <conditionalFormatting sqref="I18:I20">
    <cfRule type="duplicateValues" dxfId="0" priority="1"/>
  </conditionalFormatting>
  <pageMargins left="0.7" right="0.7" top="0.75" bottom="0.75" header="0.3" footer="0.3"/>
  <pageSetup scale="67" fitToHeight="0" orientation="landscape" r:id="rId1"/>
  <headerFooter>
    <oddFooter>&amp;CPage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3D150-3DB4-4069-9654-F565CA71D225}">
  <sheetPr>
    <pageSetUpPr fitToPage="1"/>
  </sheetPr>
  <dimension ref="A1:D54"/>
  <sheetViews>
    <sheetView workbookViewId="0"/>
  </sheetViews>
  <sheetFormatPr defaultColWidth="11.5546875" defaultRowHeight="12.75" x14ac:dyDescent="0.2"/>
  <cols>
    <col min="1" max="1" width="19.33203125" style="15" customWidth="1"/>
    <col min="2" max="2" width="28.77734375" style="15" customWidth="1"/>
    <col min="3" max="3" width="39.77734375" style="15" customWidth="1"/>
    <col min="4" max="4" width="22.88671875" style="15" customWidth="1"/>
    <col min="5" max="16384" width="11.5546875" style="15"/>
  </cols>
  <sheetData>
    <row r="1" spans="1:4" ht="20.25" x14ac:dyDescent="0.3">
      <c r="A1" s="32" t="s">
        <v>873</v>
      </c>
      <c r="B1" s="14"/>
      <c r="C1" s="14"/>
      <c r="D1" s="14"/>
    </row>
    <row r="2" spans="1:4" ht="18" x14ac:dyDescent="0.2">
      <c r="A2" s="33" t="s">
        <v>102</v>
      </c>
      <c r="B2" s="14"/>
      <c r="C2" s="14"/>
      <c r="D2" s="14"/>
    </row>
    <row r="3" spans="1:4" ht="15.75" x14ac:dyDescent="0.25">
      <c r="A3" s="31" t="s">
        <v>103</v>
      </c>
      <c r="B3" s="14"/>
      <c r="C3" s="14"/>
      <c r="D3" s="14"/>
    </row>
    <row r="4" spans="1:4" ht="31.5" x14ac:dyDescent="0.25">
      <c r="A4" s="19" t="s">
        <v>90</v>
      </c>
      <c r="B4" s="19" t="s">
        <v>104</v>
      </c>
      <c r="C4" s="19" t="s">
        <v>105</v>
      </c>
      <c r="D4" s="20" t="s">
        <v>106</v>
      </c>
    </row>
    <row r="5" spans="1:4" ht="15" x14ac:dyDescent="0.2">
      <c r="A5" s="23" t="s">
        <v>127</v>
      </c>
      <c r="B5" s="22" t="s">
        <v>126</v>
      </c>
      <c r="C5" s="28" t="s">
        <v>871</v>
      </c>
      <c r="D5" s="17">
        <v>20233</v>
      </c>
    </row>
    <row r="6" spans="1:4" ht="15" x14ac:dyDescent="0.2">
      <c r="A6" s="23" t="s">
        <v>132</v>
      </c>
      <c r="B6" s="22" t="s">
        <v>131</v>
      </c>
      <c r="C6" s="28" t="s">
        <v>871</v>
      </c>
      <c r="D6" s="17">
        <v>20802</v>
      </c>
    </row>
    <row r="7" spans="1:4" ht="15" x14ac:dyDescent="0.2">
      <c r="A7" s="23" t="s">
        <v>446</v>
      </c>
      <c r="B7" s="27" t="s">
        <v>444</v>
      </c>
      <c r="C7" s="28" t="s">
        <v>871</v>
      </c>
      <c r="D7" s="17">
        <v>6666</v>
      </c>
    </row>
    <row r="8" spans="1:4" ht="15" x14ac:dyDescent="0.2">
      <c r="A8" s="24" t="s">
        <v>457</v>
      </c>
      <c r="B8" s="27" t="s">
        <v>872</v>
      </c>
      <c r="C8" s="28" t="s">
        <v>871</v>
      </c>
      <c r="D8" s="17">
        <v>14935</v>
      </c>
    </row>
    <row r="9" spans="1:4" ht="15" x14ac:dyDescent="0.2">
      <c r="A9" s="24" t="s">
        <v>270</v>
      </c>
      <c r="B9" s="22" t="s">
        <v>418</v>
      </c>
      <c r="C9" s="28" t="s">
        <v>871</v>
      </c>
      <c r="D9" s="17">
        <v>3398</v>
      </c>
    </row>
    <row r="10" spans="1:4" ht="15" x14ac:dyDescent="0.2">
      <c r="A10" s="24" t="s">
        <v>140</v>
      </c>
      <c r="B10" s="22" t="s">
        <v>139</v>
      </c>
      <c r="C10" s="28" t="s">
        <v>871</v>
      </c>
      <c r="D10" s="17">
        <v>44143</v>
      </c>
    </row>
    <row r="11" spans="1:4" ht="15" x14ac:dyDescent="0.2">
      <c r="A11" s="24" t="s">
        <v>471</v>
      </c>
      <c r="B11" s="27" t="s">
        <v>466</v>
      </c>
      <c r="C11" s="28" t="s">
        <v>871</v>
      </c>
      <c r="D11" s="17">
        <v>691</v>
      </c>
    </row>
    <row r="12" spans="1:4" ht="15" x14ac:dyDescent="0.2">
      <c r="A12" s="24" t="s">
        <v>142</v>
      </c>
      <c r="B12" s="22" t="s">
        <v>141</v>
      </c>
      <c r="C12" s="28" t="s">
        <v>871</v>
      </c>
      <c r="D12" s="17">
        <v>10401</v>
      </c>
    </row>
    <row r="13" spans="1:4" ht="15" x14ac:dyDescent="0.2">
      <c r="A13" s="24" t="s">
        <v>1</v>
      </c>
      <c r="B13" s="16" t="s">
        <v>67</v>
      </c>
      <c r="C13" s="28" t="s">
        <v>871</v>
      </c>
      <c r="D13" s="17">
        <v>2452</v>
      </c>
    </row>
    <row r="14" spans="1:4" ht="15" x14ac:dyDescent="0.2">
      <c r="A14" s="24" t="s">
        <v>2</v>
      </c>
      <c r="B14" s="22" t="s">
        <v>68</v>
      </c>
      <c r="C14" s="28" t="s">
        <v>871</v>
      </c>
      <c r="D14" s="17">
        <v>12769</v>
      </c>
    </row>
    <row r="15" spans="1:4" ht="15" x14ac:dyDescent="0.2">
      <c r="A15" s="24" t="s">
        <v>9</v>
      </c>
      <c r="B15" s="16" t="s">
        <v>69</v>
      </c>
      <c r="C15" s="28" t="s">
        <v>871</v>
      </c>
      <c r="D15" s="17">
        <v>15620</v>
      </c>
    </row>
    <row r="16" spans="1:4" ht="15" x14ac:dyDescent="0.2">
      <c r="A16" s="24" t="s">
        <v>506</v>
      </c>
      <c r="B16" s="27" t="s">
        <v>504</v>
      </c>
      <c r="C16" s="28" t="s">
        <v>871</v>
      </c>
      <c r="D16" s="17">
        <v>5125</v>
      </c>
    </row>
    <row r="17" spans="1:4" ht="15" x14ac:dyDescent="0.2">
      <c r="A17" s="24" t="s">
        <v>514</v>
      </c>
      <c r="B17" s="27" t="s">
        <v>512</v>
      </c>
      <c r="C17" s="28" t="s">
        <v>871</v>
      </c>
      <c r="D17" s="17">
        <v>3565</v>
      </c>
    </row>
    <row r="18" spans="1:4" ht="15" x14ac:dyDescent="0.2">
      <c r="A18" s="24" t="s">
        <v>13</v>
      </c>
      <c r="B18" s="16" t="s">
        <v>70</v>
      </c>
      <c r="C18" s="28" t="s">
        <v>871</v>
      </c>
      <c r="D18" s="17">
        <v>549460</v>
      </c>
    </row>
    <row r="19" spans="1:4" ht="15" x14ac:dyDescent="0.2">
      <c r="A19" s="24" t="s">
        <v>169</v>
      </c>
      <c r="B19" s="16" t="s">
        <v>168</v>
      </c>
      <c r="C19" s="28" t="s">
        <v>871</v>
      </c>
      <c r="D19" s="17">
        <v>39861</v>
      </c>
    </row>
    <row r="20" spans="1:4" ht="15" x14ac:dyDescent="0.2">
      <c r="A20" s="24" t="s">
        <v>586</v>
      </c>
      <c r="B20" s="27" t="s">
        <v>584</v>
      </c>
      <c r="C20" s="28" t="s">
        <v>871</v>
      </c>
      <c r="D20" s="17">
        <v>6110</v>
      </c>
    </row>
    <row r="21" spans="1:4" ht="15" x14ac:dyDescent="0.2">
      <c r="A21" s="24" t="s">
        <v>594</v>
      </c>
      <c r="B21" s="27" t="s">
        <v>592</v>
      </c>
      <c r="C21" s="28" t="s">
        <v>871</v>
      </c>
      <c r="D21" s="17">
        <v>4457</v>
      </c>
    </row>
    <row r="22" spans="1:4" ht="15" x14ac:dyDescent="0.2">
      <c r="A22" s="24" t="s">
        <v>19</v>
      </c>
      <c r="B22" s="16" t="s">
        <v>71</v>
      </c>
      <c r="C22" s="28" t="s">
        <v>871</v>
      </c>
      <c r="D22" s="17">
        <v>7238</v>
      </c>
    </row>
    <row r="23" spans="1:4" ht="15" x14ac:dyDescent="0.2">
      <c r="A23" s="24" t="s">
        <v>20</v>
      </c>
      <c r="B23" s="16" t="s">
        <v>72</v>
      </c>
      <c r="C23" s="28" t="s">
        <v>871</v>
      </c>
      <c r="D23" s="17">
        <v>25584</v>
      </c>
    </row>
    <row r="24" spans="1:4" ht="15" x14ac:dyDescent="0.2">
      <c r="A24" s="24" t="s">
        <v>24</v>
      </c>
      <c r="B24" s="16" t="s">
        <v>73</v>
      </c>
      <c r="C24" s="28" t="s">
        <v>871</v>
      </c>
      <c r="D24" s="17">
        <v>83065</v>
      </c>
    </row>
    <row r="25" spans="1:4" ht="15" x14ac:dyDescent="0.2">
      <c r="A25" s="24" t="s">
        <v>611</v>
      </c>
      <c r="B25" s="27" t="s">
        <v>609</v>
      </c>
      <c r="C25" s="28" t="s">
        <v>871</v>
      </c>
      <c r="D25" s="17">
        <v>4495</v>
      </c>
    </row>
    <row r="26" spans="1:4" ht="15" x14ac:dyDescent="0.2">
      <c r="A26" s="24" t="s">
        <v>198</v>
      </c>
      <c r="B26" s="16" t="s">
        <v>197</v>
      </c>
      <c r="C26" s="28" t="s">
        <v>871</v>
      </c>
      <c r="D26" s="17">
        <v>6822</v>
      </c>
    </row>
    <row r="27" spans="1:4" ht="15" x14ac:dyDescent="0.2">
      <c r="A27" s="24" t="s">
        <v>15</v>
      </c>
      <c r="B27" s="16" t="s">
        <v>74</v>
      </c>
      <c r="C27" s="28" t="s">
        <v>871</v>
      </c>
      <c r="D27" s="17">
        <v>263782</v>
      </c>
    </row>
    <row r="28" spans="1:4" ht="15" x14ac:dyDescent="0.2">
      <c r="A28" s="24" t="s">
        <v>28</v>
      </c>
      <c r="B28" s="16" t="s">
        <v>75</v>
      </c>
      <c r="C28" s="28" t="s">
        <v>871</v>
      </c>
      <c r="D28" s="17">
        <v>5981</v>
      </c>
    </row>
    <row r="29" spans="1:4" ht="15" x14ac:dyDescent="0.2">
      <c r="A29" s="24" t="s">
        <v>203</v>
      </c>
      <c r="B29" s="16" t="s">
        <v>202</v>
      </c>
      <c r="C29" s="28" t="s">
        <v>871</v>
      </c>
      <c r="D29" s="17">
        <v>66307</v>
      </c>
    </row>
    <row r="30" spans="1:4" ht="15" x14ac:dyDescent="0.2">
      <c r="A30" s="24" t="s">
        <v>32</v>
      </c>
      <c r="B30" s="16" t="s">
        <v>76</v>
      </c>
      <c r="C30" s="28" t="s">
        <v>871</v>
      </c>
      <c r="D30" s="17">
        <v>148292</v>
      </c>
    </row>
    <row r="31" spans="1:4" ht="15" x14ac:dyDescent="0.2">
      <c r="A31" s="24" t="s">
        <v>38</v>
      </c>
      <c r="B31" s="16" t="s">
        <v>77</v>
      </c>
      <c r="C31" s="28" t="s">
        <v>871</v>
      </c>
      <c r="D31" s="17">
        <v>348508</v>
      </c>
    </row>
    <row r="32" spans="1:4" ht="15" x14ac:dyDescent="0.2">
      <c r="A32" s="24" t="s">
        <v>40</v>
      </c>
      <c r="B32" s="16" t="s">
        <v>78</v>
      </c>
      <c r="C32" s="28" t="s">
        <v>871</v>
      </c>
      <c r="D32" s="17">
        <v>129477</v>
      </c>
    </row>
    <row r="33" spans="1:4" ht="15" x14ac:dyDescent="0.2">
      <c r="A33" s="24" t="s">
        <v>45</v>
      </c>
      <c r="B33" s="16" t="s">
        <v>79</v>
      </c>
      <c r="C33" s="28" t="s">
        <v>871</v>
      </c>
      <c r="D33" s="17">
        <v>2941</v>
      </c>
    </row>
    <row r="34" spans="1:4" ht="15" x14ac:dyDescent="0.2">
      <c r="A34" s="24" t="s">
        <v>51</v>
      </c>
      <c r="B34" s="16" t="s">
        <v>80</v>
      </c>
      <c r="C34" s="28" t="s">
        <v>871</v>
      </c>
      <c r="D34" s="17">
        <v>200607</v>
      </c>
    </row>
    <row r="35" spans="1:4" ht="15" x14ac:dyDescent="0.2">
      <c r="A35" s="24" t="s">
        <v>740</v>
      </c>
      <c r="B35" s="27" t="s">
        <v>755</v>
      </c>
      <c r="C35" s="28" t="s">
        <v>871</v>
      </c>
      <c r="D35" s="17">
        <v>24388</v>
      </c>
    </row>
    <row r="36" spans="1:4" ht="15" x14ac:dyDescent="0.2">
      <c r="A36" s="24" t="s">
        <v>235</v>
      </c>
      <c r="B36" s="16" t="s">
        <v>234</v>
      </c>
      <c r="C36" s="28" t="s">
        <v>871</v>
      </c>
      <c r="D36" s="17">
        <v>1077</v>
      </c>
    </row>
    <row r="37" spans="1:4" ht="15" x14ac:dyDescent="0.2">
      <c r="A37" s="24" t="s">
        <v>237</v>
      </c>
      <c r="B37" s="16" t="s">
        <v>236</v>
      </c>
      <c r="C37" s="28" t="s">
        <v>871</v>
      </c>
      <c r="D37" s="17">
        <v>12815</v>
      </c>
    </row>
    <row r="38" spans="1:4" ht="15" x14ac:dyDescent="0.2">
      <c r="A38" s="24" t="s">
        <v>55</v>
      </c>
      <c r="B38" s="16" t="s">
        <v>81</v>
      </c>
      <c r="C38" s="28" t="s">
        <v>871</v>
      </c>
      <c r="D38" s="17">
        <v>72852</v>
      </c>
    </row>
    <row r="39" spans="1:4" ht="15" x14ac:dyDescent="0.2">
      <c r="A39" s="24" t="s">
        <v>56</v>
      </c>
      <c r="B39" s="16" t="s">
        <v>82</v>
      </c>
      <c r="C39" s="28" t="s">
        <v>871</v>
      </c>
      <c r="D39" s="17">
        <v>55371</v>
      </c>
    </row>
    <row r="40" spans="1:4" ht="15" x14ac:dyDescent="0.2">
      <c r="A40" s="24" t="s">
        <v>60</v>
      </c>
      <c r="B40" s="16" t="s">
        <v>83</v>
      </c>
      <c r="C40" s="28" t="s">
        <v>871</v>
      </c>
      <c r="D40" s="17">
        <v>11708</v>
      </c>
    </row>
    <row r="41" spans="1:4" ht="15" x14ac:dyDescent="0.2">
      <c r="A41" s="24" t="s">
        <v>793</v>
      </c>
      <c r="B41" s="27" t="s">
        <v>815</v>
      </c>
      <c r="C41" s="28" t="s">
        <v>871</v>
      </c>
      <c r="D41" s="17">
        <v>101</v>
      </c>
    </row>
    <row r="42" spans="1:4" ht="15" x14ac:dyDescent="0.2">
      <c r="A42" s="24" t="s">
        <v>797</v>
      </c>
      <c r="B42" s="27" t="s">
        <v>816</v>
      </c>
      <c r="C42" s="28" t="s">
        <v>871</v>
      </c>
      <c r="D42" s="17">
        <v>2489</v>
      </c>
    </row>
    <row r="43" spans="1:4" ht="15" x14ac:dyDescent="0.2">
      <c r="A43" s="24" t="s">
        <v>61</v>
      </c>
      <c r="B43" s="16" t="s">
        <v>84</v>
      </c>
      <c r="C43" s="28" t="s">
        <v>871</v>
      </c>
      <c r="D43" s="17">
        <v>1414</v>
      </c>
    </row>
    <row r="44" spans="1:4" ht="15" x14ac:dyDescent="0.2">
      <c r="A44" s="24" t="s">
        <v>243</v>
      </c>
      <c r="B44" s="16" t="s">
        <v>241</v>
      </c>
      <c r="C44" s="28" t="s">
        <v>871</v>
      </c>
      <c r="D44" s="17">
        <v>9232</v>
      </c>
    </row>
    <row r="45" spans="1:4" ht="15" x14ac:dyDescent="0.2">
      <c r="A45" s="24" t="s">
        <v>827</v>
      </c>
      <c r="B45" s="27" t="s">
        <v>836</v>
      </c>
      <c r="C45" s="28" t="s">
        <v>871</v>
      </c>
      <c r="D45" s="17">
        <v>12934</v>
      </c>
    </row>
    <row r="46" spans="1:4" ht="15" x14ac:dyDescent="0.2">
      <c r="A46" s="24" t="s">
        <v>388</v>
      </c>
      <c r="B46" s="16" t="s">
        <v>419</v>
      </c>
      <c r="C46" s="28" t="s">
        <v>871</v>
      </c>
      <c r="D46" s="17">
        <v>2778</v>
      </c>
    </row>
    <row r="47" spans="1:4" ht="15" x14ac:dyDescent="0.2">
      <c r="A47" s="24" t="s">
        <v>62</v>
      </c>
      <c r="B47" s="16" t="s">
        <v>85</v>
      </c>
      <c r="C47" s="28" t="s">
        <v>871</v>
      </c>
      <c r="D47" s="17">
        <v>45537</v>
      </c>
    </row>
    <row r="48" spans="1:4" ht="15" x14ac:dyDescent="0.2">
      <c r="A48" s="24" t="s">
        <v>844</v>
      </c>
      <c r="B48" s="27" t="s">
        <v>853</v>
      </c>
      <c r="C48" s="28" t="s">
        <v>871</v>
      </c>
      <c r="D48" s="17">
        <v>4809</v>
      </c>
    </row>
    <row r="49" spans="1:4" ht="15" x14ac:dyDescent="0.2">
      <c r="A49" s="24" t="s">
        <v>66</v>
      </c>
      <c r="B49" s="22" t="s">
        <v>86</v>
      </c>
      <c r="C49" s="28" t="s">
        <v>871</v>
      </c>
      <c r="D49" s="17">
        <v>18836</v>
      </c>
    </row>
    <row r="50" spans="1:4" ht="15" x14ac:dyDescent="0.2">
      <c r="A50" s="24" t="s">
        <v>250</v>
      </c>
      <c r="B50" s="22" t="s">
        <v>249</v>
      </c>
      <c r="C50" s="28" t="s">
        <v>871</v>
      </c>
      <c r="D50" s="17">
        <v>5913</v>
      </c>
    </row>
    <row r="51" spans="1:4" ht="15.75" x14ac:dyDescent="0.25">
      <c r="A51" s="36" t="s">
        <v>98</v>
      </c>
      <c r="B51" s="34"/>
      <c r="C51" s="34"/>
      <c r="D51" s="35">
        <f>SUBTOTAL(109,Table3[County
Total])</f>
        <v>2336041</v>
      </c>
    </row>
    <row r="52" spans="1:4" ht="15" x14ac:dyDescent="0.2">
      <c r="A52" s="18" t="s">
        <v>99</v>
      </c>
      <c r="B52" s="16"/>
      <c r="C52" s="16"/>
      <c r="D52" s="17"/>
    </row>
    <row r="53" spans="1:4" ht="15" x14ac:dyDescent="0.2">
      <c r="A53" s="18" t="s">
        <v>100</v>
      </c>
      <c r="B53" s="16"/>
      <c r="C53" s="16"/>
      <c r="D53" s="17"/>
    </row>
    <row r="54" spans="1:4" ht="15" x14ac:dyDescent="0.2">
      <c r="A54" s="26" t="s">
        <v>857</v>
      </c>
      <c r="B54" s="16"/>
      <c r="C54" s="16"/>
      <c r="D54" s="17"/>
    </row>
  </sheetData>
  <pageMargins left="0.7" right="0.7" top="0.75" bottom="0.75" header="0.3" footer="0.3"/>
  <pageSetup fitToHeight="100" orientation="portrait" r:id="rId1"/>
  <headerFooter>
    <oddFooter>&amp;C&amp;P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21-22 ARP HCY II 5th - LEA</vt:lpstr>
      <vt:lpstr>21-22 ARP HCY II 5th - Cty</vt:lpstr>
      <vt:lpstr>'21-22 ARP HCY II 5th - Cty'!Print_Area</vt:lpstr>
      <vt:lpstr>'21-22 ARP HCY II 5th - Cty'!Print_Titles</vt:lpstr>
      <vt:lpstr>'21-22 ARP HCY II 5th - LEA'!Print_Titles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Recip5-21: ARP HCY II (CA Dept of Education)</dc:title>
  <dc:subject>American Rescue Plan-Homeless Children and Youth II fifth apportionment schedule for fiscal year 2021-22.</dc:subject>
  <dc:creator/>
  <cp:lastModifiedBy/>
  <dcterms:created xsi:type="dcterms:W3CDTF">2024-11-26T20:41:44Z</dcterms:created>
  <dcterms:modified xsi:type="dcterms:W3CDTF">2024-11-26T20:41:53Z</dcterms:modified>
</cp:coreProperties>
</file>