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80B3DB4A-0578-41AD-9A73-4C01821E65E7}" xr6:coauthVersionLast="47" xr6:coauthVersionMax="47" xr10:uidLastSave="{00000000-0000-0000-0000-000000000000}"/>
  <bookViews>
    <workbookView xWindow="-120" yWindow="-120" windowWidth="29040" windowHeight="15840" xr2:uid="{456B2CA0-268A-417F-B1A2-490856277486}"/>
  </bookViews>
  <sheets>
    <sheet name="21-22 ARP HCY II 6th - LEA" sheetId="11" r:id="rId1"/>
    <sheet name="21-22 ARP HCY II 6th - Cty" sheetId="13" r:id="rId2"/>
  </sheets>
  <definedNames>
    <definedName name="_xlnm._FilterDatabase" localSheetId="1" hidden="1">'21-22 ARP HCY II 6th - Cty'!$A$4:$D$19</definedName>
    <definedName name="_xlnm._FilterDatabase" localSheetId="0" hidden="1">'21-22 ARP HCY II 6th - LEA'!$A$5:$L$293</definedName>
    <definedName name="_xlnm.Print_Area" localSheetId="1">'21-22 ARP HCY II 6th - Cty'!$A$1:$D$54</definedName>
    <definedName name="_xlnm.Print_Titles" localSheetId="1">'21-22 ARP HCY II 6th - Cty'!$1:$4</definedName>
    <definedName name="_xlnm.Print_Titles" localSheetId="0">'21-22 ARP HCY II 6th - LEA'!$1:$5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3" l="1"/>
  <c r="K294" i="11"/>
  <c r="L294" i="11"/>
</calcChain>
</file>

<file path=xl/sharedStrings.xml><?xml version="1.0" encoding="utf-8"?>
<sst xmlns="http://schemas.openxmlformats.org/spreadsheetml/2006/main" count="2770" uniqueCount="1099">
  <si>
    <t>0000000</t>
  </si>
  <si>
    <t>13</t>
  </si>
  <si>
    <t>15</t>
  </si>
  <si>
    <t>15737420000000</t>
  </si>
  <si>
    <t>73742</t>
  </si>
  <si>
    <t>Sierra Sands Unified</t>
  </si>
  <si>
    <t>16</t>
  </si>
  <si>
    <t>16639170000000</t>
  </si>
  <si>
    <t>63917</t>
  </si>
  <si>
    <t>Hanford Elementary</t>
  </si>
  <si>
    <t>19</t>
  </si>
  <si>
    <t>64733</t>
  </si>
  <si>
    <t>30</t>
  </si>
  <si>
    <t>23</t>
  </si>
  <si>
    <t>24</t>
  </si>
  <si>
    <t>24657550000000</t>
  </si>
  <si>
    <t>65755</t>
  </si>
  <si>
    <t>Los Banos Unified</t>
  </si>
  <si>
    <t>27</t>
  </si>
  <si>
    <t>27754730000000</t>
  </si>
  <si>
    <t>75473</t>
  </si>
  <si>
    <t>Gonzales Unified</t>
  </si>
  <si>
    <t>31</t>
  </si>
  <si>
    <t>31668030000000</t>
  </si>
  <si>
    <t>66803</t>
  </si>
  <si>
    <t>Dry Creek Joint Elementary</t>
  </si>
  <si>
    <t>34</t>
  </si>
  <si>
    <t>76505</t>
  </si>
  <si>
    <t>34765050108837</t>
  </si>
  <si>
    <t>0108837</t>
  </si>
  <si>
    <t>0699</t>
  </si>
  <si>
    <t>Community Collaborative Charter</t>
  </si>
  <si>
    <t>36</t>
  </si>
  <si>
    <t>10363</t>
  </si>
  <si>
    <t>37</t>
  </si>
  <si>
    <t>68023</t>
  </si>
  <si>
    <t>38</t>
  </si>
  <si>
    <t>68478</t>
  </si>
  <si>
    <t>39</t>
  </si>
  <si>
    <t>39754990000000</t>
  </si>
  <si>
    <t>75499</t>
  </si>
  <si>
    <t>Tracy Joint Unified</t>
  </si>
  <si>
    <t>43</t>
  </si>
  <si>
    <t>44</t>
  </si>
  <si>
    <t>44697990000000</t>
  </si>
  <si>
    <t>69799</t>
  </si>
  <si>
    <t>Pajaro Valley Unified</t>
  </si>
  <si>
    <t>45</t>
  </si>
  <si>
    <t>49</t>
  </si>
  <si>
    <t>54</t>
  </si>
  <si>
    <t>56</t>
  </si>
  <si>
    <t>Imperial</t>
  </si>
  <si>
    <t>Kern</t>
  </si>
  <si>
    <t>Kings</t>
  </si>
  <si>
    <t>Los Angeles</t>
  </si>
  <si>
    <t>Mendocino</t>
  </si>
  <si>
    <t>Merced</t>
  </si>
  <si>
    <t>Monterey</t>
  </si>
  <si>
    <t>Orange</t>
  </si>
  <si>
    <t>Placer</t>
  </si>
  <si>
    <t>Sacramento</t>
  </si>
  <si>
    <t>San Bernardino</t>
  </si>
  <si>
    <t>San Diego</t>
  </si>
  <si>
    <t>San Francisco</t>
  </si>
  <si>
    <t>San Joaquin</t>
  </si>
  <si>
    <t>Santa Clara</t>
  </si>
  <si>
    <t>Santa Cruz</t>
  </si>
  <si>
    <t>Shasta</t>
  </si>
  <si>
    <t>Sonoma</t>
  </si>
  <si>
    <t>Tulare</t>
  </si>
  <si>
    <t>Ventura</t>
  </si>
  <si>
    <t>County Name</t>
  </si>
  <si>
    <t>N/A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</si>
  <si>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</si>
  <si>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</si>
  <si>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</si>
  <si>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</si>
  <si>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</si>
  <si>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</si>
  <si>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</si>
  <si>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C0699</t>
  </si>
  <si>
    <t>Statewide Total</t>
  </si>
  <si>
    <t>California Department of Education</t>
  </si>
  <si>
    <t>School Fiscal Services Division</t>
  </si>
  <si>
    <t>American Rescue Plan Act</t>
  </si>
  <si>
    <t>Fiscal Year 2021-22</t>
  </si>
  <si>
    <t>County
Treasurer</t>
  </si>
  <si>
    <t>Invoice Number</t>
  </si>
  <si>
    <t>County
Total</t>
  </si>
  <si>
    <t>0000011814</t>
  </si>
  <si>
    <t>0000040496</t>
  </si>
  <si>
    <t>0000012471</t>
  </si>
  <si>
    <t>0000044132</t>
  </si>
  <si>
    <t>0000004364</t>
  </si>
  <si>
    <t>0000011831</t>
  </si>
  <si>
    <t>0000008322</t>
  </si>
  <si>
    <t>0000012840</t>
  </si>
  <si>
    <t>0000012839</t>
  </si>
  <si>
    <t>0000004357</t>
  </si>
  <si>
    <t>0000011839</t>
  </si>
  <si>
    <t>0000007988</t>
  </si>
  <si>
    <t>0000011840</t>
  </si>
  <si>
    <t>0000011841</t>
  </si>
  <si>
    <t>0000011846</t>
  </si>
  <si>
    <t>0000011781</t>
  </si>
  <si>
    <t>0000011849</t>
  </si>
  <si>
    <t>0000011855</t>
  </si>
  <si>
    <t>0000011859</t>
  </si>
  <si>
    <t>Alameda</t>
  </si>
  <si>
    <t>01</t>
  </si>
  <si>
    <t>01612590000000</t>
  </si>
  <si>
    <t>61259</t>
  </si>
  <si>
    <t>Oakland Unified</t>
  </si>
  <si>
    <t>Butte</t>
  </si>
  <si>
    <t>04</t>
  </si>
  <si>
    <t>10041</t>
  </si>
  <si>
    <t>04100410114991</t>
  </si>
  <si>
    <t>0114991</t>
  </si>
  <si>
    <t>0945</t>
  </si>
  <si>
    <t>C0945</t>
  </si>
  <si>
    <t>CORE Butte Charter</t>
  </si>
  <si>
    <t>Fresno</t>
  </si>
  <si>
    <t>10</t>
  </si>
  <si>
    <t>Humboldt</t>
  </si>
  <si>
    <t>12</t>
  </si>
  <si>
    <t>12768020000000</t>
  </si>
  <si>
    <t>76802</t>
  </si>
  <si>
    <t>Fortuna Elementary</t>
  </si>
  <si>
    <t>19647330000000</t>
  </si>
  <si>
    <t>Los Angeles Unified</t>
  </si>
  <si>
    <t>19651280000000</t>
  </si>
  <si>
    <t>65128</t>
  </si>
  <si>
    <t>Whittier Union High</t>
  </si>
  <si>
    <t>19757130000000</t>
  </si>
  <si>
    <t>75713</t>
  </si>
  <si>
    <t>Alhambra Unified</t>
  </si>
  <si>
    <t>19647330124826</t>
  </si>
  <si>
    <t>0124826</t>
  </si>
  <si>
    <t>1334</t>
  </si>
  <si>
    <t>C1334</t>
  </si>
  <si>
    <t>Camino Nuevo Charter Academy #4</t>
  </si>
  <si>
    <t>Madera</t>
  </si>
  <si>
    <t>20</t>
  </si>
  <si>
    <t>20652430000000</t>
  </si>
  <si>
    <t>65243</t>
  </si>
  <si>
    <t>Madera Unified</t>
  </si>
  <si>
    <t>23656150000000</t>
  </si>
  <si>
    <t>65615</t>
  </si>
  <si>
    <t>Ukiah Unified</t>
  </si>
  <si>
    <t>24657480000000</t>
  </si>
  <si>
    <t>65748</t>
  </si>
  <si>
    <t>Livingston Union</t>
  </si>
  <si>
    <t>24657710000000</t>
  </si>
  <si>
    <t>65771</t>
  </si>
  <si>
    <t>Merced City Elementary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</si>
  <si>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</si>
  <si>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</si>
  <si>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</si>
  <si>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</si>
  <si>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</si>
  <si>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</si>
  <si>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</si>
  <si>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</si>
  <si>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</si>
  <si>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</si>
  <si>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</si>
  <si>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</si>
  <si>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Nevada</t>
  </si>
  <si>
    <t>29</t>
  </si>
  <si>
    <t>30665890000000</t>
  </si>
  <si>
    <t>66589</t>
  </si>
  <si>
    <t>Magnolia Elementary</t>
  </si>
  <si>
    <t>Riverside</t>
  </si>
  <si>
    <t>33</t>
  </si>
  <si>
    <t>33670820000000</t>
  </si>
  <si>
    <t>67082</t>
  </si>
  <si>
    <t>Hemet Unified</t>
  </si>
  <si>
    <t>33671160000000</t>
  </si>
  <si>
    <t>67116</t>
  </si>
  <si>
    <t>Menifee Union Elementary</t>
  </si>
  <si>
    <t>33672150000000</t>
  </si>
  <si>
    <t>67215</t>
  </si>
  <si>
    <t>Riverside Unified</t>
  </si>
  <si>
    <t>34674470000000</t>
  </si>
  <si>
    <t>67447</t>
  </si>
  <si>
    <t>San Juan Unified</t>
  </si>
  <si>
    <t>36676370000000</t>
  </si>
  <si>
    <t>67637</t>
  </si>
  <si>
    <t>Bear Valley Unified</t>
  </si>
  <si>
    <t>68049</t>
  </si>
  <si>
    <t>37682960000000</t>
  </si>
  <si>
    <t>68296</t>
  </si>
  <si>
    <t>Poway Unified</t>
  </si>
  <si>
    <t>37683380000000</t>
  </si>
  <si>
    <t>68338</t>
  </si>
  <si>
    <t>San Diego Unified</t>
  </si>
  <si>
    <t>37680490132506</t>
  </si>
  <si>
    <t>0132506</t>
  </si>
  <si>
    <t>1748</t>
  </si>
  <si>
    <t>C1748</t>
  </si>
  <si>
    <t>Cabrillo Point Academy</t>
  </si>
  <si>
    <t>San Mateo</t>
  </si>
  <si>
    <t>41</t>
  </si>
  <si>
    <t>Santa Barbara</t>
  </si>
  <si>
    <t>42</t>
  </si>
  <si>
    <t>42692290000000</t>
  </si>
  <si>
    <t>69229</t>
  </si>
  <si>
    <t>Lompoc Unified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</si>
  <si>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</si>
  <si>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</si>
  <si>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</si>
  <si>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</si>
  <si>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</si>
  <si>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</si>
  <si>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</si>
  <si>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</si>
  <si>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Yuba</t>
  </si>
  <si>
    <t>58</t>
  </si>
  <si>
    <t>58727360000000</t>
  </si>
  <si>
    <t>72736</t>
  </si>
  <si>
    <t>Marysville Joint Unified</t>
  </si>
  <si>
    <t>0000011784</t>
  </si>
  <si>
    <t>0000004172</t>
  </si>
  <si>
    <t>0000006842</t>
  </si>
  <si>
    <t>0000011813</t>
  </si>
  <si>
    <t>0000011826</t>
  </si>
  <si>
    <t>0000011835</t>
  </si>
  <si>
    <t>0000011837</t>
  </si>
  <si>
    <t>0000011843</t>
  </si>
  <si>
    <t>0000002583</t>
  </si>
  <si>
    <t>0000013338</t>
  </si>
  <si>
    <t>FI$Cal
Supplier ID</t>
  </si>
  <si>
    <t>FI$Cal
Address
Sequence ID</t>
  </si>
  <si>
    <t>08618200000000</t>
  </si>
  <si>
    <t>08</t>
  </si>
  <si>
    <t>61820</t>
  </si>
  <si>
    <t>Del Norte County Unified</t>
  </si>
  <si>
    <t>10101080000000</t>
  </si>
  <si>
    <t>10108</t>
  </si>
  <si>
    <t>Fresno County Office of Education</t>
  </si>
  <si>
    <t>10621660000000</t>
  </si>
  <si>
    <t>62166</t>
  </si>
  <si>
    <t>Fresno Unified</t>
  </si>
  <si>
    <t>10739990000000</t>
  </si>
  <si>
    <t>73999</t>
  </si>
  <si>
    <t>Kerman Unified</t>
  </si>
  <si>
    <t>15635030000000</t>
  </si>
  <si>
    <t>63503</t>
  </si>
  <si>
    <t>Greenfield Union</t>
  </si>
  <si>
    <t>19646910000000</t>
  </si>
  <si>
    <t>64691</t>
  </si>
  <si>
    <t>Lawndale Elementary</t>
  </si>
  <si>
    <t>Mountain View Elementary</t>
  </si>
  <si>
    <t>19648810000000</t>
  </si>
  <si>
    <t>64881</t>
  </si>
  <si>
    <t>Pasadena Unified</t>
  </si>
  <si>
    <t>19651360000000</t>
  </si>
  <si>
    <t>65136</t>
  </si>
  <si>
    <t>William S. Hart Union High</t>
  </si>
  <si>
    <t>19734450000000</t>
  </si>
  <si>
    <t>73445</t>
  </si>
  <si>
    <t>Hacienda la Puente Unified</t>
  </si>
  <si>
    <t>27661910000000</t>
  </si>
  <si>
    <t>66191</t>
  </si>
  <si>
    <t>Santa Rita Union Elementary</t>
  </si>
  <si>
    <t>29102980000000</t>
  </si>
  <si>
    <t>10298</t>
  </si>
  <si>
    <t>Nevada County Office of Education</t>
  </si>
  <si>
    <t>29663570000000</t>
  </si>
  <si>
    <t>66357</t>
  </si>
  <si>
    <t>Nevada Joint Union High</t>
  </si>
  <si>
    <t>30664230000000</t>
  </si>
  <si>
    <t>66423</t>
  </si>
  <si>
    <t>Anaheim Elementary</t>
  </si>
  <si>
    <t>30665220000000</t>
  </si>
  <si>
    <t>66522</t>
  </si>
  <si>
    <t>Garden Grove Unified</t>
  </si>
  <si>
    <t>30666210000000</t>
  </si>
  <si>
    <t>66621</t>
  </si>
  <si>
    <t>Orange Unified</t>
  </si>
  <si>
    <t>30666470000000</t>
  </si>
  <si>
    <t>66647</t>
  </si>
  <si>
    <t>Placentia-Yorba Linda Unified</t>
  </si>
  <si>
    <t>30667460000000</t>
  </si>
  <si>
    <t>66746</t>
  </si>
  <si>
    <t>Westminster</t>
  </si>
  <si>
    <t>30736350000000</t>
  </si>
  <si>
    <t>73635</t>
  </si>
  <si>
    <t>Saddleback Valley Unified</t>
  </si>
  <si>
    <t>33670330000000</t>
  </si>
  <si>
    <t>67033</t>
  </si>
  <si>
    <t>Corona-Norco Unified</t>
  </si>
  <si>
    <t>33751760000000</t>
  </si>
  <si>
    <t>75176</t>
  </si>
  <si>
    <t>Lake Elsinore Unified</t>
  </si>
  <si>
    <t>36103630000000</t>
  </si>
  <si>
    <t>San Bernardino County Office of Education</t>
  </si>
  <si>
    <t>36676780000000</t>
  </si>
  <si>
    <t>67678</t>
  </si>
  <si>
    <t>Chino Valley Unified</t>
  </si>
  <si>
    <t>36676940000000</t>
  </si>
  <si>
    <t>67694</t>
  </si>
  <si>
    <t>Cucamonga Elementary</t>
  </si>
  <si>
    <t>37103710000000</t>
  </si>
  <si>
    <t>10371</t>
  </si>
  <si>
    <t>San Diego County Office of Education</t>
  </si>
  <si>
    <t>37681300000000</t>
  </si>
  <si>
    <t>68130</t>
  </si>
  <si>
    <t>Grossmont Union High</t>
  </si>
  <si>
    <t>37683530000000</t>
  </si>
  <si>
    <t>68353</t>
  </si>
  <si>
    <t>San Pasqual Union Elementary</t>
  </si>
  <si>
    <t>37683610000000</t>
  </si>
  <si>
    <t>68361</t>
  </si>
  <si>
    <t>Santee</t>
  </si>
  <si>
    <t>41690050000000</t>
  </si>
  <si>
    <t>69005</t>
  </si>
  <si>
    <t>Redwood City Elementary</t>
  </si>
  <si>
    <t>41690390000000</t>
  </si>
  <si>
    <t>69039</t>
  </si>
  <si>
    <t>San Mateo-Foster City</t>
  </si>
  <si>
    <t>42692030000000</t>
  </si>
  <si>
    <t>69203</t>
  </si>
  <si>
    <t>Guadalupe Union Elementary</t>
  </si>
  <si>
    <t>43693690000000</t>
  </si>
  <si>
    <t>69369</t>
  </si>
  <si>
    <t>Alum Rock Union Elementary</t>
  </si>
  <si>
    <t>43694270000000</t>
  </si>
  <si>
    <t>69427</t>
  </si>
  <si>
    <t>East Side Union High</t>
  </si>
  <si>
    <t>53105380000000</t>
  </si>
  <si>
    <t>53</t>
  </si>
  <si>
    <t>10538</t>
  </si>
  <si>
    <t>Trinity County Office of Education</t>
  </si>
  <si>
    <t>53765130000000</t>
  </si>
  <si>
    <t>76513</t>
  </si>
  <si>
    <t>Trinity Alps Unified</t>
  </si>
  <si>
    <t>54719020000000</t>
  </si>
  <si>
    <t>71902</t>
  </si>
  <si>
    <t>Earlimart Elementary</t>
  </si>
  <si>
    <t>54719930000000</t>
  </si>
  <si>
    <t>71993</t>
  </si>
  <si>
    <t>Lindsay Unified</t>
  </si>
  <si>
    <t>54720820000000</t>
  </si>
  <si>
    <t>72082</t>
  </si>
  <si>
    <t>Richgrove Elementary</t>
  </si>
  <si>
    <t>54722310000000</t>
  </si>
  <si>
    <t>72231</t>
  </si>
  <si>
    <t>Tulare City</t>
  </si>
  <si>
    <t>54722560000000</t>
  </si>
  <si>
    <t>72256</t>
  </si>
  <si>
    <t>Visalia Unified</t>
  </si>
  <si>
    <t>54753250000000</t>
  </si>
  <si>
    <t>75325</t>
  </si>
  <si>
    <t>Farmersville Unified</t>
  </si>
  <si>
    <t>54768360000000</t>
  </si>
  <si>
    <t>76836</t>
  </si>
  <si>
    <t>Exeter Unified</t>
  </si>
  <si>
    <t>56768280000000</t>
  </si>
  <si>
    <t>76828</t>
  </si>
  <si>
    <t>Santa Paula Unified</t>
  </si>
  <si>
    <t>Del Norte</t>
  </si>
  <si>
    <t>Trinity</t>
  </si>
  <si>
    <t>0000011789</t>
  </si>
  <si>
    <t>0000004402</t>
  </si>
  <si>
    <t>0000001357</t>
  </si>
  <si>
    <t>0000011783</t>
  </si>
  <si>
    <t>01100170000000</t>
  </si>
  <si>
    <t>10017</t>
  </si>
  <si>
    <t>Alameda County Office of Education</t>
  </si>
  <si>
    <t>01612420000000</t>
  </si>
  <si>
    <t>61242</t>
  </si>
  <si>
    <t>New Haven Unified</t>
  </si>
  <si>
    <t>04614240000000</t>
  </si>
  <si>
    <t>61424</t>
  </si>
  <si>
    <t>Chico Unified</t>
  </si>
  <si>
    <t>04615070000000</t>
  </si>
  <si>
    <t>61507</t>
  </si>
  <si>
    <t>Oroville City Elementary</t>
  </si>
  <si>
    <t>04615150000000</t>
  </si>
  <si>
    <t>61515</t>
  </si>
  <si>
    <t>Oroville Union High</t>
  </si>
  <si>
    <t>Calaveras</t>
  </si>
  <si>
    <t>05</t>
  </si>
  <si>
    <t>05615640000000</t>
  </si>
  <si>
    <t>61564</t>
  </si>
  <si>
    <t>Calaveras Unified</t>
  </si>
  <si>
    <t>Contra Costa County</t>
  </si>
  <si>
    <t>07100740000000</t>
  </si>
  <si>
    <t>07</t>
  </si>
  <si>
    <t>10074</t>
  </si>
  <si>
    <t>Contra Costa County Office of Education</t>
  </si>
  <si>
    <t>07616970000000</t>
  </si>
  <si>
    <t>61697</t>
  </si>
  <si>
    <t>John Swett Unified</t>
  </si>
  <si>
    <t>10751270000000</t>
  </si>
  <si>
    <t>75127</t>
  </si>
  <si>
    <t>Mendota Unified</t>
  </si>
  <si>
    <t>12101240000000</t>
  </si>
  <si>
    <t>10124</t>
  </si>
  <si>
    <t>Humboldt County Office of Education</t>
  </si>
  <si>
    <t>12628100000000</t>
  </si>
  <si>
    <t>62810</t>
  </si>
  <si>
    <t>Fortuna Union High</t>
  </si>
  <si>
    <t>13631150000000</t>
  </si>
  <si>
    <t>63115</t>
  </si>
  <si>
    <t>Central Union High</t>
  </si>
  <si>
    <t>13632220000000</t>
  </si>
  <si>
    <t>63222</t>
  </si>
  <si>
    <t>Seeley Union Elementary</t>
  </si>
  <si>
    <t>15635290000000</t>
  </si>
  <si>
    <t>63529</t>
  </si>
  <si>
    <t>Kern High</t>
  </si>
  <si>
    <t>16639740000000</t>
  </si>
  <si>
    <t>63974</t>
  </si>
  <si>
    <t>Lemoore Union Elementary</t>
  </si>
  <si>
    <t>16639900000000</t>
  </si>
  <si>
    <t>63990</t>
  </si>
  <si>
    <t>Pioneer Union Elementary</t>
  </si>
  <si>
    <t>Lake</t>
  </si>
  <si>
    <t>17</t>
  </si>
  <si>
    <t>17640480000000</t>
  </si>
  <si>
    <t>64048</t>
  </si>
  <si>
    <t>Lucerne Elementary</t>
  </si>
  <si>
    <t>Lassen</t>
  </si>
  <si>
    <t>18</t>
  </si>
  <si>
    <t>19642460000000</t>
  </si>
  <si>
    <t>64246</t>
  </si>
  <si>
    <t>Antelope Valley Union High</t>
  </si>
  <si>
    <t>19643520000000</t>
  </si>
  <si>
    <t>64352</t>
  </si>
  <si>
    <t>Centinela Valley Union High</t>
  </si>
  <si>
    <t>19643940000000</t>
  </si>
  <si>
    <t>64394</t>
  </si>
  <si>
    <t>Claremont Unified</t>
  </si>
  <si>
    <t>19645680000000</t>
  </si>
  <si>
    <t>64568</t>
  </si>
  <si>
    <t>Glendale Unified</t>
  </si>
  <si>
    <t>19646670000000</t>
  </si>
  <si>
    <t>64667</t>
  </si>
  <si>
    <t>Lancaster Elementary</t>
  </si>
  <si>
    <t>19647250000000</t>
  </si>
  <si>
    <t>64725</t>
  </si>
  <si>
    <t>Long Beach Unified</t>
  </si>
  <si>
    <t>19647740000000</t>
  </si>
  <si>
    <t>64774</t>
  </si>
  <si>
    <t>Lynwood Unified</t>
  </si>
  <si>
    <t>19648400000000</t>
  </si>
  <si>
    <t>64840</t>
  </si>
  <si>
    <t>Norwalk-La Mirada Unified</t>
  </si>
  <si>
    <t>19649070000000</t>
  </si>
  <si>
    <t>64907</t>
  </si>
  <si>
    <t>Pomona Unified</t>
  </si>
  <si>
    <t>19734520000000</t>
  </si>
  <si>
    <t>73452</t>
  </si>
  <si>
    <t>Rowland Unified</t>
  </si>
  <si>
    <t>19647331933746</t>
  </si>
  <si>
    <t>1933746</t>
  </si>
  <si>
    <t>0572</t>
  </si>
  <si>
    <t>C0572</t>
  </si>
  <si>
    <t>Granada Hills Charter</t>
  </si>
  <si>
    <t>19647330118588</t>
  </si>
  <si>
    <t>0118588</t>
  </si>
  <si>
    <t>1050</t>
  </si>
  <si>
    <t>C1050</t>
  </si>
  <si>
    <t>Alain Leroy Locke College Preparatory Academy</t>
  </si>
  <si>
    <t>20102070000000</t>
  </si>
  <si>
    <t>10207</t>
  </si>
  <si>
    <t>Madera County Superintendent of Schools</t>
  </si>
  <si>
    <t>Marin</t>
  </si>
  <si>
    <t>21654580000000</t>
  </si>
  <si>
    <t>21</t>
  </si>
  <si>
    <t>65458</t>
  </si>
  <si>
    <t>San Rafael City Elementary</t>
  </si>
  <si>
    <t>Mariposa</t>
  </si>
  <si>
    <t>22655320000000</t>
  </si>
  <si>
    <t>22</t>
  </si>
  <si>
    <t>65532</t>
  </si>
  <si>
    <t>Mariposa County Unified</t>
  </si>
  <si>
    <t>24753170000000</t>
  </si>
  <si>
    <t>75317</t>
  </si>
  <si>
    <t>Dos Palos Oro Loma Joint Unified</t>
  </si>
  <si>
    <t>27659950000000</t>
  </si>
  <si>
    <t>65995</t>
  </si>
  <si>
    <t>Chualar Union</t>
  </si>
  <si>
    <t>Napa</t>
  </si>
  <si>
    <t>28</t>
  </si>
  <si>
    <t>29663320000000</t>
  </si>
  <si>
    <t>66332</t>
  </si>
  <si>
    <t>Grass Valley Elementary</t>
  </si>
  <si>
    <t>30664310000000</t>
  </si>
  <si>
    <t>66431</t>
  </si>
  <si>
    <t>Anaheim Union High</t>
  </si>
  <si>
    <t>30664640000000</t>
  </si>
  <si>
    <t>66464</t>
  </si>
  <si>
    <t>Capistrano Unified</t>
  </si>
  <si>
    <t>30665060000000</t>
  </si>
  <si>
    <t>66506</t>
  </si>
  <si>
    <t>Fullerton Elementary</t>
  </si>
  <si>
    <t>30666700000000</t>
  </si>
  <si>
    <t>66670</t>
  </si>
  <si>
    <t>Santa Ana Unified</t>
  </si>
  <si>
    <t>31668940000000</t>
  </si>
  <si>
    <t>66894</t>
  </si>
  <si>
    <t>Placer Union High</t>
  </si>
  <si>
    <t>31669100000000</t>
  </si>
  <si>
    <t>66910</t>
  </si>
  <si>
    <t>Roseville City Elementary</t>
  </si>
  <si>
    <t>31669440000000</t>
  </si>
  <si>
    <t>66944</t>
  </si>
  <si>
    <t>Tahoe-Truckee Unified</t>
  </si>
  <si>
    <t>31669510000000</t>
  </si>
  <si>
    <t>66951</t>
  </si>
  <si>
    <t>Western Placer Unified</t>
  </si>
  <si>
    <t>33670580000000</t>
  </si>
  <si>
    <t>67058</t>
  </si>
  <si>
    <t>Desert Sands Unified</t>
  </si>
  <si>
    <t>33671240000000</t>
  </si>
  <si>
    <t>67124</t>
  </si>
  <si>
    <t>Moreno Valley Unified</t>
  </si>
  <si>
    <t>33752420000000</t>
  </si>
  <si>
    <t>75242</t>
  </si>
  <si>
    <t>Val Verde Unified</t>
  </si>
  <si>
    <t>33669930139360</t>
  </si>
  <si>
    <t>66993</t>
  </si>
  <si>
    <t>0139360</t>
  </si>
  <si>
    <t>2049</t>
  </si>
  <si>
    <t>C2049</t>
  </si>
  <si>
    <t>Mission Vista Academy</t>
  </si>
  <si>
    <t>34103480000000</t>
  </si>
  <si>
    <t>10348</t>
  </si>
  <si>
    <t>Sacramento County Office of Education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</si>
  <si>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</si>
  <si>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</si>
  <si>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</si>
  <si>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</si>
  <si>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</si>
  <si>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</si>
  <si>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</si>
  <si>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</si>
  <si>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</si>
  <si>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34765050000000</t>
  </si>
  <si>
    <t>Twin Rivers Unified</t>
  </si>
  <si>
    <t>67595</t>
  </si>
  <si>
    <t>Alta Loma Elementary</t>
  </si>
  <si>
    <t>36675950000000</t>
  </si>
  <si>
    <t>36676450000000</t>
  </si>
  <si>
    <t>67645</t>
  </si>
  <si>
    <t>Central Elementary</t>
  </si>
  <si>
    <t>36676860000000</t>
  </si>
  <si>
    <t>67686</t>
  </si>
  <si>
    <t>Colton Joint Unified</t>
  </si>
  <si>
    <t>36677850000000</t>
  </si>
  <si>
    <t>67785</t>
  </si>
  <si>
    <t>36750770000000</t>
  </si>
  <si>
    <t>75077</t>
  </si>
  <si>
    <t>Apple Valley Unified</t>
  </si>
  <si>
    <t>37680980000000</t>
  </si>
  <si>
    <t>68098</t>
  </si>
  <si>
    <t>Escondido Union</t>
  </si>
  <si>
    <t>37768510000000</t>
  </si>
  <si>
    <t>76851</t>
  </si>
  <si>
    <t>Bonsall Unified</t>
  </si>
  <si>
    <t>37680490136416</t>
  </si>
  <si>
    <t>0136416</t>
  </si>
  <si>
    <t>1892</t>
  </si>
  <si>
    <t>C1892</t>
  </si>
  <si>
    <t>Pacific Coast Academy</t>
  </si>
  <si>
    <t>38684780000000</t>
  </si>
  <si>
    <t>San Francisco Unified</t>
  </si>
  <si>
    <t>39685930000000</t>
  </si>
  <si>
    <t>68593</t>
  </si>
  <si>
    <t>Manteca Unified</t>
  </si>
  <si>
    <t>39686760000000</t>
  </si>
  <si>
    <t>68676</t>
  </si>
  <si>
    <t>Stockton Unified</t>
  </si>
  <si>
    <t>40687000000000</t>
  </si>
  <si>
    <t>40</t>
  </si>
  <si>
    <t>68700</t>
  </si>
  <si>
    <t>Atascadero Unified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</si>
  <si>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</si>
  <si>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</si>
  <si>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</si>
  <si>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</si>
  <si>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</si>
  <si>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</si>
  <si>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</si>
  <si>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</si>
  <si>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</si>
  <si>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</si>
  <si>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</si>
  <si>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</si>
  <si>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Luis Obispo</t>
  </si>
  <si>
    <t>43693930000000</t>
  </si>
  <si>
    <t>69393</t>
  </si>
  <si>
    <t>Campbell Union</t>
  </si>
  <si>
    <t>69625</t>
  </si>
  <si>
    <t>Oak Grove Elementary</t>
  </si>
  <si>
    <t>73387</t>
  </si>
  <si>
    <t>Milpitas Unified</t>
  </si>
  <si>
    <t>43696250000000</t>
  </si>
  <si>
    <t>43733870000000</t>
  </si>
  <si>
    <t>45698560000000</t>
  </si>
  <si>
    <t>69856</t>
  </si>
  <si>
    <t>Anderson Union High</t>
  </si>
  <si>
    <t>45699890000000</t>
  </si>
  <si>
    <t>69989</t>
  </si>
  <si>
    <t>Fall River Joint Unified</t>
  </si>
  <si>
    <t>45701100000000</t>
  </si>
  <si>
    <t>70110</t>
  </si>
  <si>
    <t>Redding Elementary</t>
  </si>
  <si>
    <t>45752670000000</t>
  </si>
  <si>
    <t>75267</t>
  </si>
  <si>
    <t>Gateway Unified</t>
  </si>
  <si>
    <t>47764550000000</t>
  </si>
  <si>
    <t>47</t>
  </si>
  <si>
    <t>76455</t>
  </si>
  <si>
    <t>Scott Valley Unified</t>
  </si>
  <si>
    <t>48705730000000</t>
  </si>
  <si>
    <t>48</t>
  </si>
  <si>
    <t>70573</t>
  </si>
  <si>
    <t>Vacaville Unified</t>
  </si>
  <si>
    <t>48705810000000</t>
  </si>
  <si>
    <t>70581</t>
  </si>
  <si>
    <t>Vallejo City Unified</t>
  </si>
  <si>
    <t>49706560000000</t>
  </si>
  <si>
    <t>70656</t>
  </si>
  <si>
    <t>Cloverdale Unified</t>
  </si>
  <si>
    <t>49709040101923</t>
  </si>
  <si>
    <t>70904</t>
  </si>
  <si>
    <t>0101923</t>
  </si>
  <si>
    <t>0558</t>
  </si>
  <si>
    <t>C0558</t>
  </si>
  <si>
    <t>Roseland Charter</t>
  </si>
  <si>
    <t>Siskiyou</t>
  </si>
  <si>
    <t>Solano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</si>
  <si>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</si>
  <si>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</si>
  <si>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</si>
  <si>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</si>
  <si>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</si>
  <si>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</si>
  <si>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50755490000000</t>
  </si>
  <si>
    <t>75549</t>
  </si>
  <si>
    <t>Hughson Unified</t>
  </si>
  <si>
    <t>52714980000000</t>
  </si>
  <si>
    <t>52</t>
  </si>
  <si>
    <t>71498</t>
  </si>
  <si>
    <t>Corning Union Elementary</t>
  </si>
  <si>
    <t>52715220000000</t>
  </si>
  <si>
    <t>71522</t>
  </si>
  <si>
    <t>Evergreen Union</t>
  </si>
  <si>
    <t>52716390000000</t>
  </si>
  <si>
    <t>71639</t>
  </si>
  <si>
    <t>Red Bluff Joint Union High</t>
  </si>
  <si>
    <t>Tehama</t>
  </si>
  <si>
    <t>54755230000000</t>
  </si>
  <si>
    <t>75523</t>
  </si>
  <si>
    <t>Porterville Unified</t>
  </si>
  <si>
    <t>54755310000000</t>
  </si>
  <si>
    <t>75531</t>
  </si>
  <si>
    <t>Dinuba Unified</t>
  </si>
  <si>
    <t>55</t>
  </si>
  <si>
    <t>55724050000000</t>
  </si>
  <si>
    <t>72405</t>
  </si>
  <si>
    <t>Summerville Elementary</t>
  </si>
  <si>
    <t>56725530000000</t>
  </si>
  <si>
    <t>72553</t>
  </si>
  <si>
    <t>Pleasant Valley</t>
  </si>
  <si>
    <t>Tuolumne</t>
  </si>
  <si>
    <t>58105870000000</t>
  </si>
  <si>
    <t>10587</t>
  </si>
  <si>
    <t>Yuba County Office of Education</t>
  </si>
  <si>
    <t>0000011788</t>
  </si>
  <si>
    <t>0000009047</t>
  </si>
  <si>
    <t>0000011819</t>
  </si>
  <si>
    <t>0000011821</t>
  </si>
  <si>
    <t>0000004508</t>
  </si>
  <si>
    <t>0000011869</t>
  </si>
  <si>
    <t>0000011834</t>
  </si>
  <si>
    <t>0000011842</t>
  </si>
  <si>
    <t>0000011782</t>
  </si>
  <si>
    <t>0000011854</t>
  </si>
  <si>
    <t>0000011857</t>
  </si>
  <si>
    <t>0000004851</t>
  </si>
  <si>
    <t>Contra Costa</t>
  </si>
  <si>
    <t>Schedule of the Sixth Apportionment for Homeless Children and Youth II Fund</t>
  </si>
  <si>
    <t>6th
Apportionment</t>
  </si>
  <si>
    <t>June 2023</t>
  </si>
  <si>
    <t>Colusa</t>
  </si>
  <si>
    <t>El Dorado</t>
  </si>
  <si>
    <t>Plumas</t>
  </si>
  <si>
    <t>Yolo</t>
  </si>
  <si>
    <t>04614080000000</t>
  </si>
  <si>
    <t>61408</t>
  </si>
  <si>
    <t>Biggs Unified</t>
  </si>
  <si>
    <t>04614320000000</t>
  </si>
  <si>
    <t>61432</t>
  </si>
  <si>
    <t>Durham Unified</t>
  </si>
  <si>
    <t>06616140000000</t>
  </si>
  <si>
    <t>06</t>
  </si>
  <si>
    <t>61614</t>
  </si>
  <si>
    <t>Pierce Joint Unified</t>
  </si>
  <si>
    <t>07616480000000</t>
  </si>
  <si>
    <t>61648</t>
  </si>
  <si>
    <t>Antioch Unified</t>
  </si>
  <si>
    <t>07616550000000</t>
  </si>
  <si>
    <t>61655</t>
  </si>
  <si>
    <t>Brentwood Union Elementary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</si>
  <si>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</si>
  <si>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</si>
  <si>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</si>
  <si>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</si>
  <si>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</si>
  <si>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</si>
  <si>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</si>
  <si>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</si>
  <si>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</si>
  <si>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07617880000000</t>
  </si>
  <si>
    <t>61788</t>
  </si>
  <si>
    <t>Pittsburg Unified</t>
  </si>
  <si>
    <t>07616630130930</t>
  </si>
  <si>
    <t>61663</t>
  </si>
  <si>
    <t>0130930</t>
  </si>
  <si>
    <t>1684</t>
  </si>
  <si>
    <t>C1684</t>
  </si>
  <si>
    <t>Vista Oaks Charter</t>
  </si>
  <si>
    <t>09618460000000</t>
  </si>
  <si>
    <t>09</t>
  </si>
  <si>
    <t>61846</t>
  </si>
  <si>
    <t>Camino Union Elementary</t>
  </si>
  <si>
    <t>09619030000000</t>
  </si>
  <si>
    <t>61903</t>
  </si>
  <si>
    <t>Lake Tahoe Unified</t>
  </si>
  <si>
    <t>09619520000000</t>
  </si>
  <si>
    <t>61952</t>
  </si>
  <si>
    <t>Placerville Union Elementary</t>
  </si>
  <si>
    <t>09737830000000</t>
  </si>
  <si>
    <t>73783</t>
  </si>
  <si>
    <t>Black Oak Mine Unified</t>
  </si>
  <si>
    <t>10621170000000</t>
  </si>
  <si>
    <t>62117</t>
  </si>
  <si>
    <t>Clovis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</si>
  <si>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</si>
  <si>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</si>
  <si>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</si>
  <si>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</si>
  <si>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</si>
  <si>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</si>
  <si>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10622810000000</t>
  </si>
  <si>
    <t>62281</t>
  </si>
  <si>
    <t>Laton Joint Unified</t>
  </si>
  <si>
    <t>10623640000000</t>
  </si>
  <si>
    <t>62364</t>
  </si>
  <si>
    <t>Parlier Unified</t>
  </si>
  <si>
    <t>10624300000000</t>
  </si>
  <si>
    <t>62430</t>
  </si>
  <si>
    <t>Selma Unified</t>
  </si>
  <si>
    <t>10738090000000</t>
  </si>
  <si>
    <t>73809</t>
  </si>
  <si>
    <t>Firebaugh-Las Deltas Unified</t>
  </si>
  <si>
    <t>10754080000000</t>
  </si>
  <si>
    <t>75408</t>
  </si>
  <si>
    <t>Riverdale Joint Unified</t>
  </si>
  <si>
    <t>10767780000000</t>
  </si>
  <si>
    <t>76778</t>
  </si>
  <si>
    <t>Washington Unified</t>
  </si>
  <si>
    <t>12626790000000</t>
  </si>
  <si>
    <t>62679</t>
  </si>
  <si>
    <t>Arcata Elementary</t>
  </si>
  <si>
    <t>12630080000000</t>
  </si>
  <si>
    <t>63008</t>
  </si>
  <si>
    <t>Rio Dell Elementary</t>
  </si>
  <si>
    <t>12630400000000</t>
  </si>
  <si>
    <t>63040</t>
  </si>
  <si>
    <t>Southern Humboldt Joint Unified</t>
  </si>
  <si>
    <t>12755150000000</t>
  </si>
  <si>
    <t>75515</t>
  </si>
  <si>
    <t>Eureka City Schools</t>
  </si>
  <si>
    <t>13630730000000</t>
  </si>
  <si>
    <t>63073</t>
  </si>
  <si>
    <t>Brawley Elementary</t>
  </si>
  <si>
    <t>13630990000000</t>
  </si>
  <si>
    <t>63099</t>
  </si>
  <si>
    <t>Calexico Unified</t>
  </si>
  <si>
    <t>13631070000000</t>
  </si>
  <si>
    <t>63107</t>
  </si>
  <si>
    <t>Calipatria Unified</t>
  </si>
  <si>
    <t>15633130000000</t>
  </si>
  <si>
    <t>63313</t>
  </si>
  <si>
    <t>Arvin Union</t>
  </si>
  <si>
    <t>15634610000000</t>
  </si>
  <si>
    <t>63461</t>
  </si>
  <si>
    <t>Fairfax Elementary</t>
  </si>
  <si>
    <t>15739080000000</t>
  </si>
  <si>
    <t>73908</t>
  </si>
  <si>
    <t>McFarland Unified</t>
  </si>
  <si>
    <t>18641960000000</t>
  </si>
  <si>
    <t>64196</t>
  </si>
  <si>
    <t>Susanville Elementary</t>
  </si>
  <si>
    <t>19101990000000</t>
  </si>
  <si>
    <t>10199</t>
  </si>
  <si>
    <t>Los Angeles County Office of Education</t>
  </si>
  <si>
    <t>19643290000000</t>
  </si>
  <si>
    <t>64329</t>
  </si>
  <si>
    <t>Bonita Unified</t>
  </si>
  <si>
    <t>19643370000000</t>
  </si>
  <si>
    <t>64337</t>
  </si>
  <si>
    <t>Burbank Unified</t>
  </si>
  <si>
    <t>19644360000000</t>
  </si>
  <si>
    <t>64436</t>
  </si>
  <si>
    <t>Covina-Valley Unified</t>
  </si>
  <si>
    <t>19644850000000</t>
  </si>
  <si>
    <t>64485</t>
  </si>
  <si>
    <t>East Whittier City Elementary</t>
  </si>
  <si>
    <t>19645760000000</t>
  </si>
  <si>
    <t>64576</t>
  </si>
  <si>
    <t>Glendora Unified</t>
  </si>
  <si>
    <t>19648160000000</t>
  </si>
  <si>
    <t>64816</t>
  </si>
  <si>
    <t>19648730000000</t>
  </si>
  <si>
    <t>64873</t>
  </si>
  <si>
    <t>Paramount Unified</t>
  </si>
  <si>
    <t>19650450000000</t>
  </si>
  <si>
    <t>65045</t>
  </si>
  <si>
    <t>Sulphur Springs Union</t>
  </si>
  <si>
    <t>19650600000000</t>
  </si>
  <si>
    <t>65060</t>
  </si>
  <si>
    <t>Torrance Unified</t>
  </si>
  <si>
    <t>19650940000000</t>
  </si>
  <si>
    <t>65094</t>
  </si>
  <si>
    <t>West Covina Unified</t>
  </si>
  <si>
    <t>19734600000000</t>
  </si>
  <si>
    <t>73460</t>
  </si>
  <si>
    <t>Walnut Valley Unified</t>
  </si>
  <si>
    <t>19647336017016</t>
  </si>
  <si>
    <t>6017016</t>
  </si>
  <si>
    <t>0030</t>
  </si>
  <si>
    <t>C0030</t>
  </si>
  <si>
    <t>Fenton Avenue Charter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</si>
  <si>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</si>
  <si>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</si>
  <si>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</si>
  <si>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</si>
  <si>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</si>
  <si>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</si>
  <si>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</si>
  <si>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64634</t>
  </si>
  <si>
    <t>1996586</t>
  </si>
  <si>
    <t>0432</t>
  </si>
  <si>
    <t>C0432</t>
  </si>
  <si>
    <t>Animo Inglewood Charter High</t>
  </si>
  <si>
    <t>19647336019079</t>
  </si>
  <si>
    <t>6019079</t>
  </si>
  <si>
    <t>0446</t>
  </si>
  <si>
    <t>C0446</t>
  </si>
  <si>
    <t>Santa Monica Boulevard Community Charter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</si>
  <si>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</si>
  <si>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</si>
  <si>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</si>
  <si>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</si>
  <si>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</si>
  <si>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</si>
  <si>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</si>
  <si>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</si>
  <si>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</si>
  <si>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</si>
  <si>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19647330106849</t>
  </si>
  <si>
    <t>0106849</t>
  </si>
  <si>
    <t>0649</t>
  </si>
  <si>
    <t>C0649</t>
  </si>
  <si>
    <t>Animo Pat Brown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</si>
  <si>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</si>
  <si>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</si>
  <si>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</si>
  <si>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</si>
  <si>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</si>
  <si>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</si>
  <si>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</si>
  <si>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</si>
  <si>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</si>
  <si>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</si>
  <si>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</si>
  <si>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</si>
  <si>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</si>
  <si>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</si>
  <si>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</si>
  <si>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19647330115048</t>
  </si>
  <si>
    <t>0115048</t>
  </si>
  <si>
    <t>0911</t>
  </si>
  <si>
    <t>C0911</t>
  </si>
  <si>
    <t>Fenton Primary Center</t>
  </si>
  <si>
    <t>19647330122481</t>
  </si>
  <si>
    <t>0122481</t>
  </si>
  <si>
    <t>1216</t>
  </si>
  <si>
    <t>C1216</t>
  </si>
  <si>
    <t>Animo Jefferson Charter Middle</t>
  </si>
  <si>
    <t>19647330122861</t>
  </si>
  <si>
    <t>0122861</t>
  </si>
  <si>
    <t>1231</t>
  </si>
  <si>
    <t>C1231</t>
  </si>
  <si>
    <t>Camino Nuevo Charter Academy #2</t>
  </si>
  <si>
    <t>19647330135616</t>
  </si>
  <si>
    <t>0135616</t>
  </si>
  <si>
    <t>1854</t>
  </si>
  <si>
    <t>C1854</t>
  </si>
  <si>
    <t>Crete Academy</t>
  </si>
  <si>
    <t>23102310000000</t>
  </si>
  <si>
    <t>10231</t>
  </si>
  <si>
    <t>Mendocino County Office of Education</t>
  </si>
  <si>
    <t>24102490000000</t>
  </si>
  <si>
    <t>10249</t>
  </si>
  <si>
    <t>Merced County Office of Education</t>
  </si>
  <si>
    <t>24657890000000</t>
  </si>
  <si>
    <t>65789</t>
  </si>
  <si>
    <t>Merced Union High</t>
  </si>
  <si>
    <t>24658210000000</t>
  </si>
  <si>
    <t>65821</t>
  </si>
  <si>
    <t>Planada Elementary</t>
  </si>
  <si>
    <t>24753660000000</t>
  </si>
  <si>
    <t>75366</t>
  </si>
  <si>
    <t>Delhi Unified</t>
  </si>
  <si>
    <t>27660350000000</t>
  </si>
  <si>
    <t>66035</t>
  </si>
  <si>
    <t>Greenfield Union Elementary</t>
  </si>
  <si>
    <t>27660500000000</t>
  </si>
  <si>
    <t>66050</t>
  </si>
  <si>
    <t>King City Union</t>
  </si>
  <si>
    <t>28662900000000</t>
  </si>
  <si>
    <t>66290</t>
  </si>
  <si>
    <t>Saint Helena Unified</t>
  </si>
  <si>
    <t>30664560000000</t>
  </si>
  <si>
    <t>66456</t>
  </si>
  <si>
    <t>Buena Park Elementary</t>
  </si>
  <si>
    <t>30665300000000</t>
  </si>
  <si>
    <t>66530</t>
  </si>
  <si>
    <t>Huntington Beach City Elementary</t>
  </si>
  <si>
    <t>30736500000000</t>
  </si>
  <si>
    <t>73650</t>
  </si>
  <si>
    <t>Irvine Unified</t>
  </si>
  <si>
    <t>31103140000000</t>
  </si>
  <si>
    <t>10314</t>
  </si>
  <si>
    <t>Placer County Office of Education</t>
  </si>
  <si>
    <t>31669280000000</t>
  </si>
  <si>
    <t>66928</t>
  </si>
  <si>
    <t>Roseville Joint Union High</t>
  </si>
  <si>
    <t>32669690000000</t>
  </si>
  <si>
    <t>32</t>
  </si>
  <si>
    <t>66969</t>
  </si>
  <si>
    <t>Plumas Unified</t>
  </si>
  <si>
    <t>33669770000000</t>
  </si>
  <si>
    <t>66977</t>
  </si>
  <si>
    <t>Alvord Unified</t>
  </si>
  <si>
    <t>33669930000000</t>
  </si>
  <si>
    <t>Beaumont Unified</t>
  </si>
  <si>
    <t>33670900000000</t>
  </si>
  <si>
    <t>67090</t>
  </si>
  <si>
    <t>Jurupa Unified</t>
  </si>
  <si>
    <t>33672070000000</t>
  </si>
  <si>
    <t>67207</t>
  </si>
  <si>
    <t>Perris Union High</t>
  </si>
  <si>
    <t>33672310000000</t>
  </si>
  <si>
    <t>67231</t>
  </si>
  <si>
    <t>Romoland Elementary</t>
  </si>
  <si>
    <t>33752000000000</t>
  </si>
  <si>
    <t>75200</t>
  </si>
  <si>
    <t>Murrieta Valley Unified</t>
  </si>
  <si>
    <t>34673140000000</t>
  </si>
  <si>
    <t>67314</t>
  </si>
  <si>
    <t>Elk Grove Unified</t>
  </si>
  <si>
    <t>34765050130757</t>
  </si>
  <si>
    <t>0130757</t>
  </si>
  <si>
    <t>1674</t>
  </si>
  <si>
    <t>C1674</t>
  </si>
  <si>
    <t>Highlands Community Charter</t>
  </si>
  <si>
    <t>36750690000000</t>
  </si>
  <si>
    <t>75069</t>
  </si>
  <si>
    <t>Upland Unified</t>
  </si>
  <si>
    <t>36678270137182</t>
  </si>
  <si>
    <t>67827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</si>
  <si>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</si>
  <si>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</si>
  <si>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</si>
  <si>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</si>
  <si>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</si>
  <si>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</si>
  <si>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</si>
  <si>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</si>
  <si>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</si>
  <si>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37679910000000</t>
  </si>
  <si>
    <t>67991</t>
  </si>
  <si>
    <t>Cajon Valley Union</t>
  </si>
  <si>
    <t>37680230000000</t>
  </si>
  <si>
    <t>Chula Vista Elementary</t>
  </si>
  <si>
    <t>37681890000000</t>
  </si>
  <si>
    <t>68189</t>
  </si>
  <si>
    <t>Lakeside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</si>
  <si>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</si>
  <si>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</si>
  <si>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</si>
  <si>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</si>
  <si>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</si>
  <si>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</si>
  <si>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37683460000000</t>
  </si>
  <si>
    <t>68346</t>
  </si>
  <si>
    <t>San Dieguito Union High</t>
  </si>
  <si>
    <t>37683950000000</t>
  </si>
  <si>
    <t>68395</t>
  </si>
  <si>
    <t>South Bay Union</t>
  </si>
  <si>
    <t>37735510000000</t>
  </si>
  <si>
    <t>73551</t>
  </si>
  <si>
    <t>Carlsbad Unified</t>
  </si>
  <si>
    <t>37756140000000</t>
  </si>
  <si>
    <t>75614</t>
  </si>
  <si>
    <t>Valley Center-Pauma Unified</t>
  </si>
  <si>
    <t>37683383730959</t>
  </si>
  <si>
    <t>3730959</t>
  </si>
  <si>
    <t>0028</t>
  </si>
  <si>
    <t>C0028</t>
  </si>
  <si>
    <t>Charter School of San Diego</t>
  </si>
  <si>
    <t>40104050000000</t>
  </si>
  <si>
    <t>10405</t>
  </si>
  <si>
    <t>San Luis Obispo County Office of Education</t>
  </si>
  <si>
    <t>40688250000000</t>
  </si>
  <si>
    <t>68825</t>
  </si>
  <si>
    <t>San Miguel Joint Union</t>
  </si>
  <si>
    <t>41690700000000</t>
  </si>
  <si>
    <t>69070</t>
  </si>
  <si>
    <t>South San Francisco Unified</t>
  </si>
  <si>
    <t>42691200000000</t>
  </si>
  <si>
    <t>69120</t>
  </si>
  <si>
    <t>Santa Maria-Bonita</t>
  </si>
  <si>
    <t>42692600000000</t>
  </si>
  <si>
    <t>69260</t>
  </si>
  <si>
    <t>Orcutt Union Elementary</t>
  </si>
  <si>
    <t>43694680000000</t>
  </si>
  <si>
    <t>69468</t>
  </si>
  <si>
    <t>Fremont Union High</t>
  </si>
  <si>
    <t>43695750000000</t>
  </si>
  <si>
    <t>69575</t>
  </si>
  <si>
    <t>Moreland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</si>
  <si>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</si>
  <si>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</si>
  <si>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</si>
  <si>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</si>
  <si>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</si>
  <si>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</si>
  <si>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45104540000000</t>
  </si>
  <si>
    <t>10454</t>
  </si>
  <si>
    <t>Shasta County Office of Education</t>
  </si>
  <si>
    <t>47705080000000</t>
  </si>
  <si>
    <t>70508</t>
  </si>
  <si>
    <t>Yreka Union Elementary</t>
  </si>
  <si>
    <t>48705400000000</t>
  </si>
  <si>
    <t>70540</t>
  </si>
  <si>
    <t>Fairfield-Suisun Unified</t>
  </si>
  <si>
    <t>49709040000000</t>
  </si>
  <si>
    <t>Roseland</t>
  </si>
  <si>
    <t>49738820000000</t>
  </si>
  <si>
    <t>73882</t>
  </si>
  <si>
    <t>Cotati-Rohnert Park Unified</t>
  </si>
  <si>
    <t>50736010000000</t>
  </si>
  <si>
    <t>73601</t>
  </si>
  <si>
    <t>Newman-Crows Landing Unified</t>
  </si>
  <si>
    <t>50755640000000</t>
  </si>
  <si>
    <t>75564</t>
  </si>
  <si>
    <t>Oakdale Joint Unified</t>
  </si>
  <si>
    <t>54718370000000</t>
  </si>
  <si>
    <t>71837</t>
  </si>
  <si>
    <t>Burton Elementary</t>
  </si>
  <si>
    <t>54718600000000</t>
  </si>
  <si>
    <t>71860</t>
  </si>
  <si>
    <t>Cutler-Orosi Joint Unified</t>
  </si>
  <si>
    <t>54722490000000</t>
  </si>
  <si>
    <t>72249</t>
  </si>
  <si>
    <t>Tulare Joint Union High</t>
  </si>
  <si>
    <t>55723550000000</t>
  </si>
  <si>
    <t>72355</t>
  </si>
  <si>
    <t>Curtis Creek Elementary</t>
  </si>
  <si>
    <t>57726860000000</t>
  </si>
  <si>
    <t>57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</si>
  <si>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</si>
  <si>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</si>
  <si>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</si>
  <si>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</si>
  <si>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</si>
  <si>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</si>
  <si>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</si>
  <si>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</si>
  <si>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</si>
  <si>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</si>
  <si>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0000011787</t>
  </si>
  <si>
    <t>0000011790</t>
  </si>
  <si>
    <t>0000011836</t>
  </si>
  <si>
    <t>0000011865</t>
  </si>
  <si>
    <t>Invoice 21-15566 05-23-2023</t>
  </si>
  <si>
    <t>County Summary of the Sixth Apportionment for Homeless Children and Youth II Fund</t>
  </si>
  <si>
    <t>Final
Allocation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</si>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</sst>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auto="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</borders>
  <cellStyleXfs count="26">
    <xf numFmtId="0" fontId="0" fillId="0" borderId="0"/>
    <xf numFmtId="0" fontId="5" fillId="0" borderId="0"/>
    <xf numFmtId="0" fontId="6" fillId="0" borderId="0"/>
    <xf numFmtId="0" fontId="7" fillId="0" borderId="2" applyNumberFormat="0" applyFill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12" fillId="0" borderId="1" applyNumberFormat="0" applyFill="0" applyAlignment="0" applyProtection="0"/>
    <xf numFmtId="0" fontId="7" fillId="0" borderId="2" applyNumberFormat="0" applyFill="0" applyAlignment="0" applyProtection="0"/>
    <xf numFmtId="0" fontId="6" fillId="0" borderId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2" fillId="0" borderId="0" applyNumberFormat="0" applyFill="0" applyAlignment="0" applyProtection="0"/>
    <xf numFmtId="0" fontId="17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2" fillId="0" borderId="1" applyNumberFormat="0" applyFill="0" applyAlignment="0" applyProtection="0"/>
  </cellStyleXfs>
  <cellXfs count="52">
    <xf numFmtId="0" fontId="0" fillId="0" borderId="0" xfId="0"/>
    <xf numFmtId="0" fontId="9" fillId="0" borderId="0" xfId="4" applyFont="1"/>
    <xf numFmtId="0" fontId="8" fillId="0" borderId="0" xfId="4"/>
    <xf numFmtId="0" fontId="9" fillId="0" borderId="0" xfId="2" applyFont="1"/>
    <xf numFmtId="6" fontId="9" fillId="0" borderId="0" xfId="2" applyNumberFormat="1" applyFont="1"/>
    <xf numFmtId="49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16" fillId="0" borderId="0" xfId="9" applyFont="1" applyAlignment="1">
      <alignment horizontal="left"/>
    </xf>
    <xf numFmtId="0" fontId="7" fillId="0" borderId="0" xfId="10" applyFont="1" applyFill="1" applyAlignment="1">
      <alignment horizontal="left" vertical="center"/>
    </xf>
    <xf numFmtId="0" fontId="10" fillId="0" borderId="0" xfId="11" applyAlignment="1">
      <alignment horizontal="left"/>
    </xf>
    <xf numFmtId="0" fontId="6" fillId="0" borderId="0" xfId="16" applyAlignment="1">
      <alignment horizontal="centerContinuous" vertical="center" wrapText="1"/>
    </xf>
    <xf numFmtId="0" fontId="6" fillId="0" borderId="0" xfId="16"/>
    <xf numFmtId="0" fontId="8" fillId="0" borderId="0" xfId="16" applyFont="1"/>
    <xf numFmtId="6" fontId="9" fillId="0" borderId="0" xfId="16" applyNumberFormat="1" applyFont="1"/>
    <xf numFmtId="0" fontId="11" fillId="2" borderId="5" xfId="16" applyFont="1" applyFill="1" applyBorder="1" applyAlignment="1">
      <alignment horizontal="center" wrapText="1"/>
    </xf>
    <xf numFmtId="164" fontId="11" fillId="2" borderId="5" xfId="16" applyNumberFormat="1" applyFont="1" applyFill="1" applyBorder="1" applyAlignment="1">
      <alignment horizontal="center" wrapText="1"/>
    </xf>
    <xf numFmtId="6" fontId="9" fillId="0" borderId="0" xfId="2" applyNumberFormat="1" applyFont="1" applyAlignment="1">
      <alignment horizontal="center"/>
    </xf>
    <xf numFmtId="0" fontId="4" fillId="0" borderId="0" xfId="16" applyFont="1"/>
    <xf numFmtId="49" fontId="4" fillId="0" borderId="0" xfId="16" applyNumberFormat="1" applyFont="1" applyAlignment="1">
      <alignment horizontal="center"/>
    </xf>
    <xf numFmtId="49" fontId="3" fillId="0" borderId="0" xfId="16" applyNumberFormat="1" applyFont="1" applyAlignment="1">
      <alignment horizontal="center"/>
    </xf>
    <xf numFmtId="0" fontId="9" fillId="0" borderId="0" xfId="16" applyFont="1"/>
    <xf numFmtId="0" fontId="2" fillId="0" borderId="0" xfId="16" applyFont="1"/>
    <xf numFmtId="0" fontId="11" fillId="2" borderId="7" xfId="4" applyFont="1" applyFill="1" applyBorder="1" applyAlignment="1">
      <alignment horizontal="center" wrapText="1"/>
    </xf>
    <xf numFmtId="0" fontId="11" fillId="2" borderId="7" xfId="4" applyFont="1" applyFill="1" applyBorder="1" applyAlignment="1">
      <alignment horizontal="center"/>
    </xf>
    <xf numFmtId="0" fontId="9" fillId="0" borderId="0" xfId="2" quotePrefix="1" applyFont="1" applyAlignment="1">
      <alignment horizontal="left"/>
    </xf>
    <xf numFmtId="0" fontId="1" fillId="0" borderId="0" xfId="16" applyFont="1"/>
    <xf numFmtId="0" fontId="1" fillId="0" borderId="0" xfId="16" applyFont="1" applyAlignment="1">
      <alignment horizontal="center"/>
    </xf>
    <xf numFmtId="49" fontId="1" fillId="0" borderId="0" xfId="16" applyNumberFormat="1" applyFont="1"/>
    <xf numFmtId="49" fontId="1" fillId="0" borderId="0" xfId="16" quotePrefix="1" applyNumberFormat="1" applyFont="1"/>
    <xf numFmtId="0" fontId="9" fillId="0" borderId="0" xfId="11" applyFont="1" applyAlignment="1">
      <alignment horizontal="left"/>
    </xf>
    <xf numFmtId="0" fontId="12" fillId="0" borderId="0" xfId="0" applyFont="1"/>
    <xf numFmtId="0" fontId="16" fillId="0" borderId="0" xfId="21" applyFont="1" applyAlignment="1">
      <alignment horizontal="left"/>
    </xf>
    <xf numFmtId="0" fontId="7" fillId="0" borderId="0" xfId="22" applyFont="1" applyFill="1" applyAlignment="1">
      <alignment horizontal="left" vertical="center"/>
    </xf>
    <xf numFmtId="0" fontId="12" fillId="0" borderId="1" xfId="25"/>
    <xf numFmtId="0" fontId="12" fillId="0" borderId="1" xfId="25" applyNumberFormat="1" applyFill="1" applyAlignment="1" applyProtection="1"/>
    <xf numFmtId="0" fontId="12" fillId="0" borderId="1" xfId="25" applyNumberFormat="1" applyFill="1" applyAlignment="1" applyProtection="1">
      <alignment horizontal="center"/>
    </xf>
    <xf numFmtId="6" fontId="12" fillId="0" borderId="1" xfId="25" applyNumberFormat="1" applyFill="1" applyAlignment="1" applyProtection="1">
      <alignment horizontal="center"/>
    </xf>
    <xf numFmtId="6" fontId="12" fillId="0" borderId="1" xfId="25" applyNumberFormat="1" applyFill="1" applyAlignment="1" applyProtection="1"/>
    <xf numFmtId="0" fontId="12" fillId="0" borderId="1" xfId="25" applyAlignment="1">
      <alignment horizontal="left"/>
    </xf>
    <xf numFmtId="0" fontId="9" fillId="0" borderId="0" xfId="16" applyFont="1" applyFill="1"/>
    <xf numFmtId="0" fontId="9" fillId="0" borderId="8" xfId="4" applyFont="1" applyFill="1" applyBorder="1" applyAlignment="1">
      <alignment horizontal="center"/>
    </xf>
    <xf numFmtId="0" fontId="18" fillId="0" borderId="9" xfId="20" applyFont="1" applyFill="1" applyBorder="1" applyAlignment="1">
      <alignment horizontal="center" vertical="top"/>
    </xf>
    <xf numFmtId="0" fontId="9" fillId="0" borderId="0" xfId="16" applyFont="1" applyFill="1" applyAlignment="1">
      <alignment horizontal="center"/>
    </xf>
    <xf numFmtId="0" fontId="9" fillId="0" borderId="0" xfId="5" applyFont="1" applyFill="1" applyAlignment="1">
      <alignment horizontal="center"/>
    </xf>
    <xf numFmtId="0" fontId="9" fillId="0" borderId="0" xfId="16" applyFont="1" applyFill="1" applyAlignment="1">
      <alignment wrapText="1"/>
    </xf>
    <xf numFmtId="6" fontId="9" fillId="0" borderId="0" xfId="2" applyNumberFormat="1" applyFont="1" applyFill="1"/>
    <xf numFmtId="0" fontId="9" fillId="0" borderId="0" xfId="4" applyFont="1" applyFill="1" applyAlignment="1">
      <alignment horizontal="center"/>
    </xf>
    <xf numFmtId="0" fontId="18" fillId="0" borderId="6" xfId="20" applyFont="1" applyFill="1" applyBorder="1" applyAlignment="1">
      <alignment horizontal="center" vertical="top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wrapText="1"/>
    </xf>
    <xf numFmtId="0" fontId="18" fillId="0" borderId="10" xfId="20" applyFont="1" applyFill="1" applyBorder="1" applyAlignment="1">
      <alignment horizontal="center" vertical="top"/>
    </xf>
    <xf numFmtId="0" fontId="9" fillId="0" borderId="0" xfId="2" applyFont="1" applyFill="1" applyAlignment="1">
      <alignment horizontal="center"/>
    </xf>
  </cellXfs>
  <cellStyles count="26">
    <cellStyle name="Comma 2" xfId="8" xr:uid="{5BCAABEA-3E45-4F69-BFAB-8D745E5E63F3}"/>
    <cellStyle name="Heading 1" xfId="21" builtinId="16" customBuiltin="1"/>
    <cellStyle name="Heading 1 2" xfId="3" xr:uid="{2F7244CB-0ABC-40E3-AFB3-4249C9D7A051}"/>
    <cellStyle name="Heading 1 3" xfId="9" xr:uid="{6FFFC66F-BE94-4C7F-AE47-CD51F924D2B1}"/>
    <cellStyle name="Heading 1 3 2" xfId="15" xr:uid="{6B94CF93-3D87-4C81-864B-41A6CF22D84B}"/>
    <cellStyle name="Heading 2" xfId="22" builtinId="17" customBuiltin="1"/>
    <cellStyle name="Heading 2 2" xfId="10" xr:uid="{418C31C7-36B0-47E4-859B-E4BFF9482317}"/>
    <cellStyle name="Heading 2 3" xfId="17" xr:uid="{F1E46396-E0D0-4F96-BB81-F39C85E164F8}"/>
    <cellStyle name="Heading 3" xfId="23" builtinId="18" customBuiltin="1"/>
    <cellStyle name="Heading 3 2" xfId="11" xr:uid="{C366F22F-14B0-41D8-86AF-4FA75F47819D}"/>
    <cellStyle name="Heading 3 3" xfId="18" xr:uid="{B4C2C35C-5879-46AD-A602-D6740AF5849B}"/>
    <cellStyle name="Heading 4" xfId="24" builtinId="19" customBuiltin="1"/>
    <cellStyle name="Hyperlink 2" xfId="12" xr:uid="{97E93150-6CD6-4540-87E1-810953E7F8C6}"/>
    <cellStyle name="Normal" xfId="0" builtinId="0" customBuiltin="1"/>
    <cellStyle name="Normal 12 2 2 2 2" xfId="6" xr:uid="{6177553F-2651-45B4-ADC3-87AA65F05E71}"/>
    <cellStyle name="Normal 12 2 2 2 2 2 2 2 2 2" xfId="7" xr:uid="{205584B7-AD54-4185-BF52-78E7AD4B1DF0}"/>
    <cellStyle name="Normal 2" xfId="1" xr:uid="{A0B9FA42-73EB-46F3-BFFC-A70F4408F346}"/>
    <cellStyle name="Normal 2 2" xfId="5" xr:uid="{5C802491-C067-44A6-94F0-9ACBC5B5645A}"/>
    <cellStyle name="Normal 20" xfId="2" xr:uid="{A318D15D-414F-4340-A2DB-4547065F7F49}"/>
    <cellStyle name="Normal 3" xfId="4" xr:uid="{64004E99-7C93-446A-8BEA-D31654EF9456}"/>
    <cellStyle name="Normal 3 2" xfId="16" xr:uid="{0034B178-EF2D-4EE9-BFA2-25B5D0A67A7F}"/>
    <cellStyle name="Normal 4" xfId="20" xr:uid="{0A0356D3-D3FD-42DD-B92E-9ACAE285E209}"/>
    <cellStyle name="Normal 4 2 2" xfId="13" xr:uid="{23F62FC6-3F13-4321-AA0E-BCCAD3D82EA4}"/>
    <cellStyle name="Total" xfId="25" builtinId="25" customBuiltin="1"/>
    <cellStyle name="Total 2" xfId="14" xr:uid="{1F34FF99-F074-4E5B-8DEE-2E6CE5C3D412}"/>
    <cellStyle name="Total 4" xfId="19" xr:uid="{79F1FEF6-F7E4-4BC4-839B-20BBA4CB3555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9CF6F0-90A9-4DFF-B136-2BB92BD9ADB6}" name="Table1" displayName="Table1" ref="A5:L294" totalsRowCount="1" headerRowDxfId="38" dataDxfId="0" headerRowBorderDxfId="37" tableBorderDxfId="36" headerRowCellStyle="Normal 3" dataCellStyle="Normal 20" totalsRowCellStyle="Total">
  <autoFilter ref="A5:L293" xr:uid="{B15F6F76-00B0-43D3-8664-24A2011BB6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DC4D1AB-D3CD-4E23-A4D6-855C1729016E}" name="County Name" totalsRowLabel="Statewide Total" dataDxfId="12" totalsRowCellStyle="Total"/>
    <tableColumn id="2" xr3:uid="{82C3BC60-F175-4C07-918B-6A98A61FE1CF}" name="FI$Cal_x000a_Supplier ID" dataDxfId="11" totalsRowCellStyle="Total"/>
    <tableColumn id="3" xr3:uid="{5192E187-E93C-49AE-9051-698E6A36D448}" name="FI$Cal_x000a_Address_x000a_Sequence ID" dataDxfId="10" totalsRowCellStyle="Total"/>
    <tableColumn id="4" xr3:uid="{E0F2A285-5A57-48D1-9F5E-28EA5EA5E2DE}" name="Full CDS Code" dataDxfId="9" totalsRowDxfId="35" dataCellStyle="Normal 3" totalsRowCellStyle="Total"/>
    <tableColumn id="5" xr3:uid="{69DC4CB0-5BC5-4F08-AA33-E2676D9D74E8}" name="County_x000a_Code" dataDxfId="8" totalsRowDxfId="34" dataCellStyle="Normal 3" totalsRowCellStyle="Total"/>
    <tableColumn id="6" xr3:uid="{163BA892-D037-4E04-94C4-58FD5D2FE8DC}" name="District_x000a_Code" dataDxfId="7" totalsRowDxfId="33" dataCellStyle="Normal 20" totalsRowCellStyle="Total"/>
    <tableColumn id="7" xr3:uid="{696F55B1-DE9D-4084-9D6B-83A44D9DBD83}" name="School_x000a_Code" dataDxfId="6" totalsRowDxfId="32" dataCellStyle="Normal 20" totalsRowCellStyle="Total"/>
    <tableColumn id="8" xr3:uid="{D596644E-BC72-43F5-9909-11AAA739036E}" name="Direct_x000a_Funded_x000a_Charter School_x000a_Number" dataDxfId="5" totalsRowDxfId="31" dataCellStyle="Normal 20" totalsRowCellStyle="Total"/>
    <tableColumn id="9" xr3:uid="{F7F6343D-29D8-4A83-85E0-07EC2D13281B}" name="Service Location Field" dataDxfId="4" totalsRowDxfId="30" dataCellStyle="Normal 20" totalsRowCellStyle="Total"/>
    <tableColumn id="10" xr3:uid="{700F0DA8-70E1-4B5B-A2F3-32451D4742EE}" name="Local Educational Agency" dataDxfId="3" totalsRowDxfId="29" dataCellStyle="Normal 20" totalsRowCellStyle="Total"/>
    <tableColumn id="11" xr3:uid="{7948CE4F-868F-4742-8861-D47358A92A39}" name="Final_x000a_Allocation" totalsRowFunction="sum" dataDxfId="2" totalsRowDxfId="28" dataCellStyle="Normal 20" totalsRowCellStyle="Total"/>
    <tableColumn id="12" xr3:uid="{F21C32E7-179F-425D-8B00-3C215915111B}" name="6th_x000a_Apportionment" totalsRowFunction="sum" dataDxfId="1" totalsRowDxfId="27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1A55B-3209-498F-AFEA-F7EF0FC144D8}" name="Table3" displayName="Table3" ref="A4:D54" totalsRowCount="1" headerRowDxfId="26" dataDxfId="24" headerRowBorderDxfId="25" tableBorderDxfId="23" headerRowCellStyle="Normal 3 2" totalsRowCellStyle="Total">
  <tableColumns count="4">
    <tableColumn id="1" xr3:uid="{A2CE1BD3-84D3-4BEB-A938-6E89ECA838D0}" name="County_x000a_Code" totalsRowLabel="Statewide Total" dataDxfId="22" totalsRowDxfId="21" totalsRowCellStyle="Total"/>
    <tableColumn id="2" xr3:uid="{AFEC11C7-5977-4A74-8878-2F6E990FEF23}" name="County_x000a_Treasurer" dataDxfId="20" totalsRowDxfId="19" dataCellStyle="Normal 3 2" totalsRowCellStyle="Total"/>
    <tableColumn id="5" xr3:uid="{764C5B32-DED8-456A-A2ED-4EF99D6FBDB1}" name="Invoice Number" dataDxfId="18" totalsRowDxfId="17" dataCellStyle="Normal 3 2" totalsRowCellStyle="Total"/>
    <tableColumn id="3" xr3:uid="{DD3C4F81-2E31-41F8-9486-B5BE36B225AD}" name="County_x000a_Total" totalsRowFunction="sum" dataDxfId="16" totalsRowDxfId="15" dataCellStyle="Normal 3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C11E-F470-4221-8E45-C095631DD89B}">
  <sheetPr>
    <pageSetUpPr fitToPage="1"/>
  </sheetPr>
  <dimension ref="A1:L297"/>
  <sheetViews>
    <sheetView tabSelected="1" zoomScaleNormal="100" workbookViewId="0">
      <pane ySplit="5" topLeftCell="A6" activePane="bottomLeft" state="frozen"/>
      <selection pane="bottomLeft"/>
    </sheetView>
  </sheetViews>
  <sheetFormatPr defaultColWidth="11.44140625" defaultRowHeight="15" x14ac:dyDescent="0.2"/>
  <cols>
    <col min="1" max="1" width="16.109375" style="6" customWidth="1"/>
    <col min="2" max="2" width="12.21875" style="6" customWidth="1"/>
    <col min="3" max="3" width="11.77734375" style="6" bestFit="1" customWidth="1"/>
    <col min="4" max="4" width="16.109375" style="6" customWidth="1"/>
    <col min="5" max="5" width="12.21875" style="1" customWidth="1"/>
    <col min="6" max="8" width="12.21875" style="5" customWidth="1"/>
    <col min="9" max="9" width="8.44140625" style="5" bestFit="1" customWidth="1"/>
    <col min="10" max="10" width="40.77734375" style="5" customWidth="1"/>
    <col min="11" max="11" width="12.21875" style="3" customWidth="1"/>
    <col min="12" max="12" width="14.109375" style="3" customWidth="1"/>
    <col min="13" max="16384" width="11.44140625" style="3"/>
  </cols>
  <sheetData>
    <row r="1" spans="1:12" s="2" customFormat="1" ht="20.25" x14ac:dyDescent="0.3">
      <c r="A1" s="31" t="s">
        <v>686</v>
      </c>
      <c r="B1" s="7"/>
      <c r="C1" s="7"/>
      <c r="D1" s="1"/>
      <c r="E1" s="1"/>
      <c r="F1" s="1"/>
      <c r="G1" s="1"/>
      <c r="H1" s="1"/>
      <c r="I1" s="1"/>
      <c r="J1" s="1"/>
    </row>
    <row r="2" spans="1:12" s="2" customFormat="1" ht="18" x14ac:dyDescent="0.2">
      <c r="A2" s="32" t="s">
        <v>84</v>
      </c>
      <c r="B2" s="8"/>
      <c r="C2" s="8"/>
      <c r="D2" s="1"/>
      <c r="E2" s="1"/>
      <c r="F2" s="1"/>
      <c r="G2" s="1"/>
      <c r="H2" s="1"/>
      <c r="I2" s="1"/>
      <c r="J2" s="1"/>
    </row>
    <row r="3" spans="1:12" s="2" customFormat="1" ht="15.75" x14ac:dyDescent="0.25">
      <c r="A3" s="30" t="s">
        <v>85</v>
      </c>
      <c r="B3" s="9"/>
      <c r="C3" s="9"/>
      <c r="D3" s="1"/>
      <c r="E3" s="1"/>
      <c r="F3" s="1"/>
      <c r="G3" s="1"/>
      <c r="H3" s="1"/>
      <c r="I3" s="1"/>
      <c r="J3" s="1"/>
    </row>
    <row r="4" spans="1:12" s="2" customFormat="1" ht="15.75" x14ac:dyDescent="0.25">
      <c r="A4" s="29" t="s">
        <v>1098</v>
      </c>
      <c r="B4" s="9"/>
      <c r="C4" s="9"/>
      <c r="D4" s="1"/>
      <c r="E4" s="1"/>
      <c r="F4" s="1"/>
      <c r="G4" s="1"/>
      <c r="H4" s="1"/>
      <c r="I4" s="1"/>
      <c r="J4" s="1"/>
    </row>
    <row r="5" spans="1:12" ht="79.5" thickBot="1" x14ac:dyDescent="0.3">
      <c r="A5" s="22" t="s">
        <v>71</v>
      </c>
      <c r="B5" s="22" t="s">
        <v>231</v>
      </c>
      <c r="C5" s="22" t="s">
        <v>232</v>
      </c>
      <c r="D5" s="23" t="s">
        <v>73</v>
      </c>
      <c r="E5" s="22" t="s">
        <v>74</v>
      </c>
      <c r="F5" s="22" t="s">
        <v>75</v>
      </c>
      <c r="G5" s="22" t="s">
        <v>76</v>
      </c>
      <c r="H5" s="22" t="s">
        <v>77</v>
      </c>
      <c r="I5" s="22" t="s">
        <v>78</v>
      </c>
      <c r="J5" s="22" t="s">
        <v>79</v>
      </c>
      <c r="K5" s="22" t="s">
        <v>1097</v>
      </c>
      <c r="L5" s="22" t="s">
        <v>687</v>
      </c>
    </row>
    <row r="6" spans="1:12" x14ac:dyDescent="0.2">
      <c r="A6" s="39" t="s">
        <v>108</v>
      </c>
      <c r="B6" s="40" t="s">
        <v>221</v>
      </c>
      <c r="C6" s="41">
        <v>1</v>
      </c>
      <c r="D6" s="42" t="s">
        <v>367</v>
      </c>
      <c r="E6" s="42" t="s">
        <v>109</v>
      </c>
      <c r="F6" s="42" t="s">
        <v>368</v>
      </c>
      <c r="G6" s="42" t="s">
        <v>0</v>
      </c>
      <c r="H6" s="42" t="s">
        <v>72</v>
      </c>
      <c r="I6" s="43" t="s">
        <v>368</v>
      </c>
      <c r="J6" s="44" t="s">
        <v>369</v>
      </c>
      <c r="K6" s="45">
        <v>70900</v>
      </c>
      <c r="L6" s="45">
        <v>8635</v>
      </c>
    </row>
    <row r="7" spans="1:12" x14ac:dyDescent="0.2">
      <c r="A7" s="39" t="s">
        <v>108</v>
      </c>
      <c r="B7" s="46" t="s">
        <v>221</v>
      </c>
      <c r="C7" s="47">
        <v>1</v>
      </c>
      <c r="D7" s="42" t="s">
        <v>370</v>
      </c>
      <c r="E7" s="42" t="s">
        <v>109</v>
      </c>
      <c r="F7" s="42" t="s">
        <v>371</v>
      </c>
      <c r="G7" s="42" t="s">
        <v>0</v>
      </c>
      <c r="H7" s="42" t="s">
        <v>72</v>
      </c>
      <c r="I7" s="43" t="s">
        <v>371</v>
      </c>
      <c r="J7" s="44" t="s">
        <v>372</v>
      </c>
      <c r="K7" s="45">
        <v>36695</v>
      </c>
      <c r="L7" s="45">
        <v>10030</v>
      </c>
    </row>
    <row r="8" spans="1:12" x14ac:dyDescent="0.2">
      <c r="A8" s="39" t="s">
        <v>108</v>
      </c>
      <c r="B8" s="46" t="s">
        <v>221</v>
      </c>
      <c r="C8" s="47">
        <v>1</v>
      </c>
      <c r="D8" s="42" t="s">
        <v>110</v>
      </c>
      <c r="E8" s="42" t="s">
        <v>109</v>
      </c>
      <c r="F8" s="42" t="s">
        <v>111</v>
      </c>
      <c r="G8" s="42" t="s">
        <v>0</v>
      </c>
      <c r="H8" s="42" t="s">
        <v>72</v>
      </c>
      <c r="I8" s="43" t="s">
        <v>111</v>
      </c>
      <c r="J8" s="44" t="s">
        <v>112</v>
      </c>
      <c r="K8" s="45">
        <v>397408</v>
      </c>
      <c r="L8" s="45">
        <v>45692</v>
      </c>
    </row>
    <row r="9" spans="1:12" x14ac:dyDescent="0.2">
      <c r="A9" s="39" t="s">
        <v>113</v>
      </c>
      <c r="B9" s="46" t="s">
        <v>222</v>
      </c>
      <c r="C9" s="47">
        <v>5</v>
      </c>
      <c r="D9" s="42" t="s">
        <v>693</v>
      </c>
      <c r="E9" s="42" t="s">
        <v>114</v>
      </c>
      <c r="F9" s="42" t="s">
        <v>694</v>
      </c>
      <c r="G9" s="42" t="s">
        <v>0</v>
      </c>
      <c r="H9" s="42" t="s">
        <v>72</v>
      </c>
      <c r="I9" s="43" t="s">
        <v>694</v>
      </c>
      <c r="J9" s="44" t="s">
        <v>695</v>
      </c>
      <c r="K9" s="45">
        <v>11253</v>
      </c>
      <c r="L9" s="45">
        <v>235</v>
      </c>
    </row>
    <row r="10" spans="1:12" x14ac:dyDescent="0.2">
      <c r="A10" s="39" t="s">
        <v>113</v>
      </c>
      <c r="B10" s="46" t="s">
        <v>222</v>
      </c>
      <c r="C10" s="47">
        <v>5</v>
      </c>
      <c r="D10" s="42" t="s">
        <v>373</v>
      </c>
      <c r="E10" s="42" t="s">
        <v>114</v>
      </c>
      <c r="F10" s="42" t="s">
        <v>374</v>
      </c>
      <c r="G10" s="42" t="s">
        <v>0</v>
      </c>
      <c r="H10" s="42" t="s">
        <v>72</v>
      </c>
      <c r="I10" s="43" t="s">
        <v>374</v>
      </c>
      <c r="J10" s="44" t="s">
        <v>375</v>
      </c>
      <c r="K10" s="45">
        <v>90486</v>
      </c>
      <c r="L10" s="45">
        <v>34875</v>
      </c>
    </row>
    <row r="11" spans="1:12" x14ac:dyDescent="0.2">
      <c r="A11" s="39" t="s">
        <v>113</v>
      </c>
      <c r="B11" s="46" t="s">
        <v>222</v>
      </c>
      <c r="C11" s="47">
        <v>5</v>
      </c>
      <c r="D11" s="42" t="s">
        <v>696</v>
      </c>
      <c r="E11" s="42" t="s">
        <v>114</v>
      </c>
      <c r="F11" s="42" t="s">
        <v>697</v>
      </c>
      <c r="G11" s="42" t="s">
        <v>0</v>
      </c>
      <c r="H11" s="42" t="s">
        <v>72</v>
      </c>
      <c r="I11" s="43" t="s">
        <v>697</v>
      </c>
      <c r="J11" s="44" t="s">
        <v>698</v>
      </c>
      <c r="K11" s="45">
        <v>13807</v>
      </c>
      <c r="L11" s="45">
        <v>105</v>
      </c>
    </row>
    <row r="12" spans="1:12" x14ac:dyDescent="0.2">
      <c r="A12" s="39" t="s">
        <v>113</v>
      </c>
      <c r="B12" s="46" t="s">
        <v>222</v>
      </c>
      <c r="C12" s="47">
        <v>5</v>
      </c>
      <c r="D12" s="42" t="s">
        <v>376</v>
      </c>
      <c r="E12" s="42" t="s">
        <v>114</v>
      </c>
      <c r="F12" s="42" t="s">
        <v>377</v>
      </c>
      <c r="G12" s="42" t="s">
        <v>0</v>
      </c>
      <c r="H12" s="42" t="s">
        <v>72</v>
      </c>
      <c r="I12" s="43" t="s">
        <v>377</v>
      </c>
      <c r="J12" s="44" t="s">
        <v>378</v>
      </c>
      <c r="K12" s="45">
        <v>31863</v>
      </c>
      <c r="L12" s="45">
        <v>2294</v>
      </c>
    </row>
    <row r="13" spans="1:12" x14ac:dyDescent="0.2">
      <c r="A13" s="39" t="s">
        <v>113</v>
      </c>
      <c r="B13" s="46" t="s">
        <v>222</v>
      </c>
      <c r="C13" s="47">
        <v>5</v>
      </c>
      <c r="D13" s="42" t="s">
        <v>379</v>
      </c>
      <c r="E13" s="42" t="s">
        <v>114</v>
      </c>
      <c r="F13" s="42" t="s">
        <v>380</v>
      </c>
      <c r="G13" s="42" t="s">
        <v>0</v>
      </c>
      <c r="H13" s="42" t="s">
        <v>72</v>
      </c>
      <c r="I13" s="43" t="s">
        <v>380</v>
      </c>
      <c r="J13" s="44" t="s">
        <v>381</v>
      </c>
      <c r="K13" s="45">
        <v>27841</v>
      </c>
      <c r="L13" s="45">
        <v>578</v>
      </c>
    </row>
    <row r="14" spans="1:12" x14ac:dyDescent="0.2">
      <c r="A14" s="39" t="s">
        <v>113</v>
      </c>
      <c r="B14" s="46" t="s">
        <v>222</v>
      </c>
      <c r="C14" s="47">
        <v>5</v>
      </c>
      <c r="D14" s="42" t="s">
        <v>116</v>
      </c>
      <c r="E14" s="42" t="s">
        <v>114</v>
      </c>
      <c r="F14" s="42" t="s">
        <v>115</v>
      </c>
      <c r="G14" s="42" t="s">
        <v>117</v>
      </c>
      <c r="H14" s="42" t="s">
        <v>118</v>
      </c>
      <c r="I14" s="43" t="s">
        <v>119</v>
      </c>
      <c r="J14" s="44" t="s">
        <v>120</v>
      </c>
      <c r="K14" s="45">
        <v>9263</v>
      </c>
      <c r="L14" s="45">
        <v>786</v>
      </c>
    </row>
    <row r="15" spans="1:12" x14ac:dyDescent="0.2">
      <c r="A15" s="39" t="s">
        <v>382</v>
      </c>
      <c r="B15" s="46" t="s">
        <v>673</v>
      </c>
      <c r="C15" s="47">
        <v>1</v>
      </c>
      <c r="D15" s="42" t="s">
        <v>384</v>
      </c>
      <c r="E15" s="42" t="s">
        <v>383</v>
      </c>
      <c r="F15" s="42" t="s">
        <v>385</v>
      </c>
      <c r="G15" s="42" t="s">
        <v>0</v>
      </c>
      <c r="H15" s="42" t="s">
        <v>72</v>
      </c>
      <c r="I15" s="43" t="s">
        <v>385</v>
      </c>
      <c r="J15" s="44" t="s">
        <v>386</v>
      </c>
      <c r="K15" s="45">
        <v>30618</v>
      </c>
      <c r="L15" s="45">
        <v>2309</v>
      </c>
    </row>
    <row r="16" spans="1:12" x14ac:dyDescent="0.2">
      <c r="A16" s="39" t="s">
        <v>689</v>
      </c>
      <c r="B16" s="46" t="s">
        <v>1091</v>
      </c>
      <c r="C16" s="47">
        <v>1</v>
      </c>
      <c r="D16" s="42" t="s">
        <v>699</v>
      </c>
      <c r="E16" s="42" t="s">
        <v>700</v>
      </c>
      <c r="F16" s="42" t="s">
        <v>701</v>
      </c>
      <c r="G16" s="42" t="s">
        <v>0</v>
      </c>
      <c r="H16" s="42" t="s">
        <v>72</v>
      </c>
      <c r="I16" s="43" t="s">
        <v>701</v>
      </c>
      <c r="J16" s="44" t="s">
        <v>702</v>
      </c>
      <c r="K16" s="45">
        <v>14199</v>
      </c>
      <c r="L16" s="45">
        <v>1326</v>
      </c>
    </row>
    <row r="17" spans="1:12" ht="30" x14ac:dyDescent="0.2">
      <c r="A17" s="39" t="s">
        <v>387</v>
      </c>
      <c r="B17" s="46" t="s">
        <v>674</v>
      </c>
      <c r="C17" s="47">
        <v>50</v>
      </c>
      <c r="D17" s="48" t="s">
        <v>388</v>
      </c>
      <c r="E17" s="48" t="s">
        <v>389</v>
      </c>
      <c r="F17" s="48" t="s">
        <v>390</v>
      </c>
      <c r="G17" s="48" t="s">
        <v>0</v>
      </c>
      <c r="H17" s="48" t="s">
        <v>72</v>
      </c>
      <c r="I17" s="43" t="s">
        <v>390</v>
      </c>
      <c r="J17" s="49" t="s">
        <v>391</v>
      </c>
      <c r="K17" s="45">
        <v>60259</v>
      </c>
      <c r="L17" s="45">
        <v>12744</v>
      </c>
    </row>
    <row r="18" spans="1:12" x14ac:dyDescent="0.2">
      <c r="A18" s="39" t="s">
        <v>387</v>
      </c>
      <c r="B18" s="46" t="s">
        <v>674</v>
      </c>
      <c r="C18" s="47">
        <v>50</v>
      </c>
      <c r="D18" s="42" t="s">
        <v>703</v>
      </c>
      <c r="E18" s="42" t="s">
        <v>389</v>
      </c>
      <c r="F18" s="42" t="s">
        <v>704</v>
      </c>
      <c r="G18" s="42" t="s">
        <v>0</v>
      </c>
      <c r="H18" s="42" t="s">
        <v>72</v>
      </c>
      <c r="I18" s="43" t="s">
        <v>704</v>
      </c>
      <c r="J18" s="44" t="s">
        <v>705</v>
      </c>
      <c r="K18" s="45">
        <v>116140</v>
      </c>
      <c r="L18" s="45">
        <v>549</v>
      </c>
    </row>
    <row r="19" spans="1:12" x14ac:dyDescent="0.2">
      <c r="A19" s="39" t="s">
        <v>387</v>
      </c>
      <c r="B19" s="46" t="s">
        <v>674</v>
      </c>
      <c r="C19" s="47">
        <v>50</v>
      </c>
      <c r="D19" s="42" t="s">
        <v>706</v>
      </c>
      <c r="E19" s="42" t="s">
        <v>389</v>
      </c>
      <c r="F19" s="42" t="s">
        <v>707</v>
      </c>
      <c r="G19" s="42" t="s">
        <v>0</v>
      </c>
      <c r="H19" s="42" t="s">
        <v>72</v>
      </c>
      <c r="I19" s="43" t="s">
        <v>707</v>
      </c>
      <c r="J19" s="44" t="s">
        <v>708</v>
      </c>
      <c r="K19" s="45">
        <v>17811</v>
      </c>
      <c r="L19" s="45">
        <v>456</v>
      </c>
    </row>
    <row r="20" spans="1:12" x14ac:dyDescent="0.2">
      <c r="A20" s="39" t="s">
        <v>387</v>
      </c>
      <c r="B20" s="46" t="s">
        <v>674</v>
      </c>
      <c r="C20" s="47">
        <v>50</v>
      </c>
      <c r="D20" s="42" t="s">
        <v>392</v>
      </c>
      <c r="E20" s="42" t="s">
        <v>389</v>
      </c>
      <c r="F20" s="42" t="s">
        <v>393</v>
      </c>
      <c r="G20" s="42" t="s">
        <v>0</v>
      </c>
      <c r="H20" s="42" t="s">
        <v>72</v>
      </c>
      <c r="I20" s="43" t="s">
        <v>393</v>
      </c>
      <c r="J20" s="44" t="s">
        <v>394</v>
      </c>
      <c r="K20" s="45">
        <v>11671</v>
      </c>
      <c r="L20" s="45">
        <v>1000</v>
      </c>
    </row>
    <row r="21" spans="1:12" x14ac:dyDescent="0.2">
      <c r="A21" s="39" t="s">
        <v>387</v>
      </c>
      <c r="B21" s="46" t="s">
        <v>674</v>
      </c>
      <c r="C21" s="47">
        <v>50</v>
      </c>
      <c r="D21" s="42" t="s">
        <v>709</v>
      </c>
      <c r="E21" s="42" t="s">
        <v>389</v>
      </c>
      <c r="F21" s="42" t="s">
        <v>710</v>
      </c>
      <c r="G21" s="42" t="s">
        <v>0</v>
      </c>
      <c r="H21" s="42" t="s">
        <v>72</v>
      </c>
      <c r="I21" s="43" t="s">
        <v>710</v>
      </c>
      <c r="J21" s="44" t="s">
        <v>711</v>
      </c>
      <c r="K21" s="45">
        <v>25230</v>
      </c>
      <c r="L21" s="45">
        <v>2171</v>
      </c>
    </row>
    <row r="22" spans="1:12" x14ac:dyDescent="0.2">
      <c r="A22" s="39" t="s">
        <v>387</v>
      </c>
      <c r="B22" s="46" t="s">
        <v>674</v>
      </c>
      <c r="C22" s="47">
        <v>50</v>
      </c>
      <c r="D22" s="42" t="s">
        <v>712</v>
      </c>
      <c r="E22" s="42" t="s">
        <v>389</v>
      </c>
      <c r="F22" s="42" t="s">
        <v>713</v>
      </c>
      <c r="G22" s="42" t="s">
        <v>0</v>
      </c>
      <c r="H22" s="42" t="s">
        <v>72</v>
      </c>
      <c r="I22" s="43" t="s">
        <v>713</v>
      </c>
      <c r="J22" s="44" t="s">
        <v>714</v>
      </c>
      <c r="K22" s="45">
        <v>10259</v>
      </c>
      <c r="L22" s="45">
        <v>47</v>
      </c>
    </row>
    <row r="23" spans="1:12" x14ac:dyDescent="0.2">
      <c r="A23" s="39" t="s">
        <v>387</v>
      </c>
      <c r="B23" s="46" t="s">
        <v>674</v>
      </c>
      <c r="C23" s="47">
        <v>50</v>
      </c>
      <c r="D23" s="42" t="s">
        <v>715</v>
      </c>
      <c r="E23" s="42" t="s">
        <v>389</v>
      </c>
      <c r="F23" s="42" t="s">
        <v>716</v>
      </c>
      <c r="G23" s="42" t="s">
        <v>0</v>
      </c>
      <c r="H23" s="42" t="s">
        <v>72</v>
      </c>
      <c r="I23" s="43" t="s">
        <v>716</v>
      </c>
      <c r="J23" s="44" t="s">
        <v>717</v>
      </c>
      <c r="K23" s="45">
        <v>126818</v>
      </c>
      <c r="L23" s="45">
        <v>95113</v>
      </c>
    </row>
    <row r="24" spans="1:12" x14ac:dyDescent="0.2">
      <c r="A24" s="39" t="s">
        <v>387</v>
      </c>
      <c r="B24" s="46" t="s">
        <v>674</v>
      </c>
      <c r="C24" s="47">
        <v>50</v>
      </c>
      <c r="D24" s="42" t="s">
        <v>718</v>
      </c>
      <c r="E24" s="42" t="s">
        <v>389</v>
      </c>
      <c r="F24" s="42" t="s">
        <v>719</v>
      </c>
      <c r="G24" s="42" t="s">
        <v>0</v>
      </c>
      <c r="H24" s="42" t="s">
        <v>72</v>
      </c>
      <c r="I24" s="43" t="s">
        <v>719</v>
      </c>
      <c r="J24" s="44" t="s">
        <v>720</v>
      </c>
      <c r="K24" s="45">
        <v>70258</v>
      </c>
      <c r="L24" s="45">
        <v>2662</v>
      </c>
    </row>
    <row r="25" spans="1:12" x14ac:dyDescent="0.2">
      <c r="A25" s="39" t="s">
        <v>387</v>
      </c>
      <c r="B25" s="46" t="s">
        <v>674</v>
      </c>
      <c r="C25" s="47">
        <v>50</v>
      </c>
      <c r="D25" s="42" t="s">
        <v>721</v>
      </c>
      <c r="E25" s="42" t="s">
        <v>389</v>
      </c>
      <c r="F25" s="42" t="s">
        <v>722</v>
      </c>
      <c r="G25" s="42" t="s">
        <v>723</v>
      </c>
      <c r="H25" s="42" t="s">
        <v>724</v>
      </c>
      <c r="I25" s="43" t="s">
        <v>725</v>
      </c>
      <c r="J25" s="44" t="s">
        <v>726</v>
      </c>
      <c r="K25" s="45">
        <v>5971</v>
      </c>
      <c r="L25" s="45">
        <v>4478</v>
      </c>
    </row>
    <row r="26" spans="1:12" x14ac:dyDescent="0.2">
      <c r="A26" s="39" t="s">
        <v>361</v>
      </c>
      <c r="B26" s="46" t="s">
        <v>363</v>
      </c>
      <c r="C26" s="47">
        <v>1</v>
      </c>
      <c r="D26" s="42" t="s">
        <v>233</v>
      </c>
      <c r="E26" s="42" t="s">
        <v>234</v>
      </c>
      <c r="F26" s="42" t="s">
        <v>235</v>
      </c>
      <c r="G26" s="42" t="s">
        <v>0</v>
      </c>
      <c r="H26" s="42" t="s">
        <v>72</v>
      </c>
      <c r="I26" s="43" t="s">
        <v>235</v>
      </c>
      <c r="J26" s="44" t="s">
        <v>236</v>
      </c>
      <c r="K26" s="45">
        <v>44400</v>
      </c>
      <c r="L26" s="45">
        <v>6488</v>
      </c>
    </row>
    <row r="27" spans="1:12" x14ac:dyDescent="0.2">
      <c r="A27" s="39" t="s">
        <v>690</v>
      </c>
      <c r="B27" s="46" t="s">
        <v>1092</v>
      </c>
      <c r="C27" s="47">
        <v>1</v>
      </c>
      <c r="D27" s="42" t="s">
        <v>727</v>
      </c>
      <c r="E27" s="42" t="s">
        <v>728</v>
      </c>
      <c r="F27" s="42" t="s">
        <v>729</v>
      </c>
      <c r="G27" s="42" t="s">
        <v>0</v>
      </c>
      <c r="H27" s="42" t="s">
        <v>72</v>
      </c>
      <c r="I27" s="43" t="s">
        <v>729</v>
      </c>
      <c r="J27" s="44" t="s">
        <v>730</v>
      </c>
      <c r="K27" s="45">
        <v>7188</v>
      </c>
      <c r="L27" s="45">
        <v>430</v>
      </c>
    </row>
    <row r="28" spans="1:12" x14ac:dyDescent="0.2">
      <c r="A28" s="39" t="s">
        <v>690</v>
      </c>
      <c r="B28" s="46" t="s">
        <v>1092</v>
      </c>
      <c r="C28" s="47">
        <v>1</v>
      </c>
      <c r="D28" s="42" t="s">
        <v>731</v>
      </c>
      <c r="E28" s="42" t="s">
        <v>728</v>
      </c>
      <c r="F28" s="42" t="s">
        <v>732</v>
      </c>
      <c r="G28" s="42" t="s">
        <v>0</v>
      </c>
      <c r="H28" s="42" t="s">
        <v>72</v>
      </c>
      <c r="I28" s="43" t="s">
        <v>732</v>
      </c>
      <c r="J28" s="44" t="s">
        <v>733</v>
      </c>
      <c r="K28" s="45">
        <v>32371</v>
      </c>
      <c r="L28" s="45">
        <v>21203</v>
      </c>
    </row>
    <row r="29" spans="1:12" x14ac:dyDescent="0.2">
      <c r="A29" s="39" t="s">
        <v>690</v>
      </c>
      <c r="B29" s="46" t="s">
        <v>1092</v>
      </c>
      <c r="C29" s="47">
        <v>1</v>
      </c>
      <c r="D29" s="42" t="s">
        <v>734</v>
      </c>
      <c r="E29" s="42" t="s">
        <v>728</v>
      </c>
      <c r="F29" s="42" t="s">
        <v>735</v>
      </c>
      <c r="G29" s="42" t="s">
        <v>0</v>
      </c>
      <c r="H29" s="42" t="s">
        <v>72</v>
      </c>
      <c r="I29" s="43" t="s">
        <v>735</v>
      </c>
      <c r="J29" s="44" t="s">
        <v>736</v>
      </c>
      <c r="K29" s="45">
        <v>9279</v>
      </c>
      <c r="L29" s="45">
        <v>1289</v>
      </c>
    </row>
    <row r="30" spans="1:12" x14ac:dyDescent="0.2">
      <c r="A30" s="39" t="s">
        <v>690</v>
      </c>
      <c r="B30" s="46" t="s">
        <v>1092</v>
      </c>
      <c r="C30" s="47">
        <v>1</v>
      </c>
      <c r="D30" s="42" t="s">
        <v>737</v>
      </c>
      <c r="E30" s="42" t="s">
        <v>728</v>
      </c>
      <c r="F30" s="42" t="s">
        <v>738</v>
      </c>
      <c r="G30" s="42" t="s">
        <v>0</v>
      </c>
      <c r="H30" s="42" t="s">
        <v>72</v>
      </c>
      <c r="I30" s="43" t="s">
        <v>738</v>
      </c>
      <c r="J30" s="44" t="s">
        <v>739</v>
      </c>
      <c r="K30" s="45">
        <v>11800</v>
      </c>
      <c r="L30" s="45">
        <v>223</v>
      </c>
    </row>
    <row r="31" spans="1:12" x14ac:dyDescent="0.2">
      <c r="A31" s="39" t="s">
        <v>121</v>
      </c>
      <c r="B31" s="46" t="s">
        <v>223</v>
      </c>
      <c r="C31" s="47">
        <v>10</v>
      </c>
      <c r="D31" s="48" t="s">
        <v>237</v>
      </c>
      <c r="E31" s="48" t="s">
        <v>122</v>
      </c>
      <c r="F31" s="48" t="s">
        <v>238</v>
      </c>
      <c r="G31" s="48" t="s">
        <v>0</v>
      </c>
      <c r="H31" s="48" t="s">
        <v>72</v>
      </c>
      <c r="I31" s="43" t="s">
        <v>238</v>
      </c>
      <c r="J31" s="49" t="s">
        <v>239</v>
      </c>
      <c r="K31" s="45">
        <v>52070</v>
      </c>
      <c r="L31" s="45">
        <v>13534</v>
      </c>
    </row>
    <row r="32" spans="1:12" x14ac:dyDescent="0.2">
      <c r="A32" s="39" t="s">
        <v>121</v>
      </c>
      <c r="B32" s="46" t="s">
        <v>223</v>
      </c>
      <c r="C32" s="47">
        <v>10</v>
      </c>
      <c r="D32" s="42" t="s">
        <v>740</v>
      </c>
      <c r="E32" s="42" t="s">
        <v>122</v>
      </c>
      <c r="F32" s="42" t="s">
        <v>741</v>
      </c>
      <c r="G32" s="42" t="s">
        <v>0</v>
      </c>
      <c r="H32" s="42" t="s">
        <v>72</v>
      </c>
      <c r="I32" s="43" t="s">
        <v>741</v>
      </c>
      <c r="J32" s="44" t="s">
        <v>742</v>
      </c>
      <c r="K32" s="45">
        <v>127292</v>
      </c>
      <c r="L32" s="45">
        <v>4050</v>
      </c>
    </row>
    <row r="33" spans="1:12" x14ac:dyDescent="0.2">
      <c r="A33" s="39" t="s">
        <v>121</v>
      </c>
      <c r="B33" s="46" t="s">
        <v>223</v>
      </c>
      <c r="C33" s="47">
        <v>10</v>
      </c>
      <c r="D33" s="42" t="s">
        <v>240</v>
      </c>
      <c r="E33" s="42" t="s">
        <v>122</v>
      </c>
      <c r="F33" s="42" t="s">
        <v>241</v>
      </c>
      <c r="G33" s="42" t="s">
        <v>0</v>
      </c>
      <c r="H33" s="42" t="s">
        <v>72</v>
      </c>
      <c r="I33" s="43" t="s">
        <v>241</v>
      </c>
      <c r="J33" s="44" t="s">
        <v>242</v>
      </c>
      <c r="K33" s="45">
        <v>1057400</v>
      </c>
      <c r="L33" s="45">
        <v>3069</v>
      </c>
    </row>
    <row r="34" spans="1:12" x14ac:dyDescent="0.2">
      <c r="A34" s="39" t="s">
        <v>121</v>
      </c>
      <c r="B34" s="46" t="s">
        <v>223</v>
      </c>
      <c r="C34" s="47">
        <v>10</v>
      </c>
      <c r="D34" s="42" t="s">
        <v>743</v>
      </c>
      <c r="E34" s="42" t="s">
        <v>122</v>
      </c>
      <c r="F34" s="42" t="s">
        <v>744</v>
      </c>
      <c r="G34" s="42" t="s">
        <v>0</v>
      </c>
      <c r="H34" s="42" t="s">
        <v>72</v>
      </c>
      <c r="I34" s="43" t="s">
        <v>744</v>
      </c>
      <c r="J34" s="44" t="s">
        <v>745</v>
      </c>
      <c r="K34" s="45">
        <v>43992</v>
      </c>
      <c r="L34" s="45">
        <v>1632</v>
      </c>
    </row>
    <row r="35" spans="1:12" x14ac:dyDescent="0.2">
      <c r="A35" s="39" t="s">
        <v>121</v>
      </c>
      <c r="B35" s="46" t="s">
        <v>223</v>
      </c>
      <c r="C35" s="47">
        <v>10</v>
      </c>
      <c r="D35" s="42" t="s">
        <v>746</v>
      </c>
      <c r="E35" s="42" t="s">
        <v>122</v>
      </c>
      <c r="F35" s="42" t="s">
        <v>747</v>
      </c>
      <c r="G35" s="42" t="s">
        <v>0</v>
      </c>
      <c r="H35" s="42" t="s">
        <v>72</v>
      </c>
      <c r="I35" s="43" t="s">
        <v>747</v>
      </c>
      <c r="J35" s="44" t="s">
        <v>748</v>
      </c>
      <c r="K35" s="45">
        <v>82831</v>
      </c>
      <c r="L35" s="45">
        <v>2748</v>
      </c>
    </row>
    <row r="36" spans="1:12" x14ac:dyDescent="0.2">
      <c r="A36" s="39" t="s">
        <v>121</v>
      </c>
      <c r="B36" s="46" t="s">
        <v>223</v>
      </c>
      <c r="C36" s="47">
        <v>10</v>
      </c>
      <c r="D36" s="42" t="s">
        <v>749</v>
      </c>
      <c r="E36" s="42" t="s">
        <v>122</v>
      </c>
      <c r="F36" s="42" t="s">
        <v>750</v>
      </c>
      <c r="G36" s="42" t="s">
        <v>0</v>
      </c>
      <c r="H36" s="42" t="s">
        <v>72</v>
      </c>
      <c r="I36" s="43" t="s">
        <v>750</v>
      </c>
      <c r="J36" s="44" t="s">
        <v>751</v>
      </c>
      <c r="K36" s="45">
        <v>7377</v>
      </c>
      <c r="L36" s="45">
        <v>258</v>
      </c>
    </row>
    <row r="37" spans="1:12" x14ac:dyDescent="0.2">
      <c r="A37" s="39" t="s">
        <v>121</v>
      </c>
      <c r="B37" s="46" t="s">
        <v>223</v>
      </c>
      <c r="C37" s="47">
        <v>10</v>
      </c>
      <c r="D37" s="42" t="s">
        <v>752</v>
      </c>
      <c r="E37" s="42" t="s">
        <v>122</v>
      </c>
      <c r="F37" s="42" t="s">
        <v>753</v>
      </c>
      <c r="G37" s="42" t="s">
        <v>0</v>
      </c>
      <c r="H37" s="42" t="s">
        <v>72</v>
      </c>
      <c r="I37" s="43" t="s">
        <v>753</v>
      </c>
      <c r="J37" s="44" t="s">
        <v>754</v>
      </c>
      <c r="K37" s="45">
        <v>68912</v>
      </c>
      <c r="L37" s="45">
        <v>1220</v>
      </c>
    </row>
    <row r="38" spans="1:12" x14ac:dyDescent="0.2">
      <c r="A38" s="39" t="s">
        <v>121</v>
      </c>
      <c r="B38" s="46" t="s">
        <v>223</v>
      </c>
      <c r="C38" s="47">
        <v>10</v>
      </c>
      <c r="D38" s="42" t="s">
        <v>755</v>
      </c>
      <c r="E38" s="42" t="s">
        <v>122</v>
      </c>
      <c r="F38" s="42" t="s">
        <v>756</v>
      </c>
      <c r="G38" s="42" t="s">
        <v>0</v>
      </c>
      <c r="H38" s="42" t="s">
        <v>72</v>
      </c>
      <c r="I38" s="43" t="s">
        <v>756</v>
      </c>
      <c r="J38" s="44" t="s">
        <v>757</v>
      </c>
      <c r="K38" s="45">
        <v>57108</v>
      </c>
      <c r="L38" s="45">
        <v>3129</v>
      </c>
    </row>
    <row r="39" spans="1:12" x14ac:dyDescent="0.2">
      <c r="A39" s="39" t="s">
        <v>121</v>
      </c>
      <c r="B39" s="46" t="s">
        <v>223</v>
      </c>
      <c r="C39" s="47">
        <v>10</v>
      </c>
      <c r="D39" s="42" t="s">
        <v>758</v>
      </c>
      <c r="E39" s="42" t="s">
        <v>122</v>
      </c>
      <c r="F39" s="42" t="s">
        <v>759</v>
      </c>
      <c r="G39" s="42" t="s">
        <v>0</v>
      </c>
      <c r="H39" s="42" t="s">
        <v>72</v>
      </c>
      <c r="I39" s="43" t="s">
        <v>759</v>
      </c>
      <c r="J39" s="44" t="s">
        <v>760</v>
      </c>
      <c r="K39" s="45">
        <v>18642</v>
      </c>
      <c r="L39" s="45">
        <v>1101</v>
      </c>
    </row>
    <row r="40" spans="1:12" x14ac:dyDescent="0.2">
      <c r="A40" s="39" t="s">
        <v>121</v>
      </c>
      <c r="B40" s="46" t="s">
        <v>223</v>
      </c>
      <c r="C40" s="47">
        <v>10</v>
      </c>
      <c r="D40" s="42" t="s">
        <v>243</v>
      </c>
      <c r="E40" s="42" t="s">
        <v>122</v>
      </c>
      <c r="F40" s="42" t="s">
        <v>244</v>
      </c>
      <c r="G40" s="42" t="s">
        <v>0</v>
      </c>
      <c r="H40" s="42" t="s">
        <v>72</v>
      </c>
      <c r="I40" s="43" t="s">
        <v>244</v>
      </c>
      <c r="J40" s="44" t="s">
        <v>245</v>
      </c>
      <c r="K40" s="45">
        <v>55503</v>
      </c>
      <c r="L40" s="45">
        <v>1939</v>
      </c>
    </row>
    <row r="41" spans="1:12" x14ac:dyDescent="0.2">
      <c r="A41" s="39" t="s">
        <v>121</v>
      </c>
      <c r="B41" s="46" t="s">
        <v>223</v>
      </c>
      <c r="C41" s="47">
        <v>10</v>
      </c>
      <c r="D41" s="42" t="s">
        <v>395</v>
      </c>
      <c r="E41" s="42" t="s">
        <v>122</v>
      </c>
      <c r="F41" s="42" t="s">
        <v>396</v>
      </c>
      <c r="G41" s="42" t="s">
        <v>0</v>
      </c>
      <c r="H41" s="42" t="s">
        <v>72</v>
      </c>
      <c r="I41" s="43" t="s">
        <v>396</v>
      </c>
      <c r="J41" s="44" t="s">
        <v>397</v>
      </c>
      <c r="K41" s="45">
        <v>62730</v>
      </c>
      <c r="L41" s="45">
        <v>31725</v>
      </c>
    </row>
    <row r="42" spans="1:12" x14ac:dyDescent="0.2">
      <c r="A42" s="39" t="s">
        <v>121</v>
      </c>
      <c r="B42" s="46" t="s">
        <v>223</v>
      </c>
      <c r="C42" s="47">
        <v>10</v>
      </c>
      <c r="D42" s="42" t="s">
        <v>761</v>
      </c>
      <c r="E42" s="42" t="s">
        <v>122</v>
      </c>
      <c r="F42" s="42" t="s">
        <v>762</v>
      </c>
      <c r="G42" s="42" t="s">
        <v>0</v>
      </c>
      <c r="H42" s="42" t="s">
        <v>72</v>
      </c>
      <c r="I42" s="43" t="s">
        <v>762</v>
      </c>
      <c r="J42" s="44" t="s">
        <v>763</v>
      </c>
      <c r="K42" s="45">
        <v>20132</v>
      </c>
      <c r="L42" s="45">
        <v>859</v>
      </c>
    </row>
    <row r="43" spans="1:12" x14ac:dyDescent="0.2">
      <c r="A43" s="39" t="s">
        <v>121</v>
      </c>
      <c r="B43" s="46" t="s">
        <v>223</v>
      </c>
      <c r="C43" s="47">
        <v>10</v>
      </c>
      <c r="D43" s="42" t="s">
        <v>764</v>
      </c>
      <c r="E43" s="42" t="s">
        <v>122</v>
      </c>
      <c r="F43" s="42" t="s">
        <v>765</v>
      </c>
      <c r="G43" s="42" t="s">
        <v>0</v>
      </c>
      <c r="H43" s="42" t="s">
        <v>72</v>
      </c>
      <c r="I43" s="43" t="s">
        <v>765</v>
      </c>
      <c r="J43" s="44" t="s">
        <v>766</v>
      </c>
      <c r="K43" s="45">
        <v>37436</v>
      </c>
      <c r="L43" s="45">
        <v>19903</v>
      </c>
    </row>
    <row r="44" spans="1:12" x14ac:dyDescent="0.2">
      <c r="A44" s="39" t="s">
        <v>123</v>
      </c>
      <c r="B44" s="46" t="s">
        <v>224</v>
      </c>
      <c r="C44" s="47">
        <v>1</v>
      </c>
      <c r="D44" s="42" t="s">
        <v>398</v>
      </c>
      <c r="E44" s="42" t="s">
        <v>124</v>
      </c>
      <c r="F44" s="42" t="s">
        <v>399</v>
      </c>
      <c r="G44" s="42" t="s">
        <v>0</v>
      </c>
      <c r="H44" s="42" t="s">
        <v>72</v>
      </c>
      <c r="I44" s="43" t="s">
        <v>399</v>
      </c>
      <c r="J44" s="44" t="s">
        <v>400</v>
      </c>
      <c r="K44" s="45">
        <v>37397</v>
      </c>
      <c r="L44" s="45">
        <v>2139</v>
      </c>
    </row>
    <row r="45" spans="1:12" x14ac:dyDescent="0.2">
      <c r="A45" s="39" t="s">
        <v>123</v>
      </c>
      <c r="B45" s="46" t="s">
        <v>224</v>
      </c>
      <c r="C45" s="47">
        <v>1</v>
      </c>
      <c r="D45" s="42" t="s">
        <v>767</v>
      </c>
      <c r="E45" s="42" t="s">
        <v>124</v>
      </c>
      <c r="F45" s="42" t="s">
        <v>768</v>
      </c>
      <c r="G45" s="42" t="s">
        <v>0</v>
      </c>
      <c r="H45" s="42" t="s">
        <v>72</v>
      </c>
      <c r="I45" s="43" t="s">
        <v>768</v>
      </c>
      <c r="J45" s="44" t="s">
        <v>769</v>
      </c>
      <c r="K45" s="45">
        <v>10400</v>
      </c>
      <c r="L45" s="45">
        <v>2000</v>
      </c>
    </row>
    <row r="46" spans="1:12" x14ac:dyDescent="0.2">
      <c r="A46" s="39" t="s">
        <v>123</v>
      </c>
      <c r="B46" s="46" t="s">
        <v>224</v>
      </c>
      <c r="C46" s="47">
        <v>1</v>
      </c>
      <c r="D46" s="42" t="s">
        <v>401</v>
      </c>
      <c r="E46" s="42" t="s">
        <v>124</v>
      </c>
      <c r="F46" s="42" t="s">
        <v>402</v>
      </c>
      <c r="G46" s="42" t="s">
        <v>0</v>
      </c>
      <c r="H46" s="42" t="s">
        <v>72</v>
      </c>
      <c r="I46" s="43" t="s">
        <v>402</v>
      </c>
      <c r="J46" s="44" t="s">
        <v>403</v>
      </c>
      <c r="K46" s="45">
        <v>8696</v>
      </c>
      <c r="L46" s="45">
        <v>1330</v>
      </c>
    </row>
    <row r="47" spans="1:12" x14ac:dyDescent="0.2">
      <c r="A47" s="39" t="s">
        <v>123</v>
      </c>
      <c r="B47" s="46" t="s">
        <v>224</v>
      </c>
      <c r="C47" s="47">
        <v>1</v>
      </c>
      <c r="D47" s="42" t="s">
        <v>770</v>
      </c>
      <c r="E47" s="42" t="s">
        <v>124</v>
      </c>
      <c r="F47" s="42" t="s">
        <v>771</v>
      </c>
      <c r="G47" s="42" t="s">
        <v>0</v>
      </c>
      <c r="H47" s="42" t="s">
        <v>72</v>
      </c>
      <c r="I47" s="43" t="s">
        <v>771</v>
      </c>
      <c r="J47" s="44" t="s">
        <v>772</v>
      </c>
      <c r="K47" s="45">
        <v>6503</v>
      </c>
      <c r="L47" s="45">
        <v>1844</v>
      </c>
    </row>
    <row r="48" spans="1:12" x14ac:dyDescent="0.2">
      <c r="A48" s="39" t="s">
        <v>123</v>
      </c>
      <c r="B48" s="46" t="s">
        <v>224</v>
      </c>
      <c r="C48" s="47">
        <v>1</v>
      </c>
      <c r="D48" s="42" t="s">
        <v>773</v>
      </c>
      <c r="E48" s="42" t="s">
        <v>124</v>
      </c>
      <c r="F48" s="42" t="s">
        <v>774</v>
      </c>
      <c r="G48" s="42" t="s">
        <v>0</v>
      </c>
      <c r="H48" s="42" t="s">
        <v>72</v>
      </c>
      <c r="I48" s="43" t="s">
        <v>774</v>
      </c>
      <c r="J48" s="44" t="s">
        <v>775</v>
      </c>
      <c r="K48" s="45">
        <v>7541</v>
      </c>
      <c r="L48" s="45">
        <v>273</v>
      </c>
    </row>
    <row r="49" spans="1:12" x14ac:dyDescent="0.2">
      <c r="A49" s="39" t="s">
        <v>123</v>
      </c>
      <c r="B49" s="46" t="s">
        <v>224</v>
      </c>
      <c r="C49" s="47">
        <v>1</v>
      </c>
      <c r="D49" s="42" t="s">
        <v>776</v>
      </c>
      <c r="E49" s="42" t="s">
        <v>124</v>
      </c>
      <c r="F49" s="42" t="s">
        <v>777</v>
      </c>
      <c r="G49" s="42" t="s">
        <v>0</v>
      </c>
      <c r="H49" s="42" t="s">
        <v>72</v>
      </c>
      <c r="I49" s="43" t="s">
        <v>777</v>
      </c>
      <c r="J49" s="44" t="s">
        <v>778</v>
      </c>
      <c r="K49" s="45">
        <v>48863</v>
      </c>
      <c r="L49" s="45">
        <v>11530</v>
      </c>
    </row>
    <row r="50" spans="1:12" x14ac:dyDescent="0.2">
      <c r="A50" s="39" t="s">
        <v>123</v>
      </c>
      <c r="B50" s="46" t="s">
        <v>224</v>
      </c>
      <c r="C50" s="47">
        <v>1</v>
      </c>
      <c r="D50" s="42" t="s">
        <v>125</v>
      </c>
      <c r="E50" s="42" t="s">
        <v>124</v>
      </c>
      <c r="F50" s="42" t="s">
        <v>126</v>
      </c>
      <c r="G50" s="42" t="s">
        <v>0</v>
      </c>
      <c r="H50" s="42" t="s">
        <v>72</v>
      </c>
      <c r="I50" s="43" t="s">
        <v>126</v>
      </c>
      <c r="J50" s="44" t="s">
        <v>127</v>
      </c>
      <c r="K50" s="45">
        <v>19016</v>
      </c>
      <c r="L50" s="45">
        <v>3911</v>
      </c>
    </row>
    <row r="51" spans="1:12" x14ac:dyDescent="0.2">
      <c r="A51" s="39" t="s">
        <v>51</v>
      </c>
      <c r="B51" s="46" t="s">
        <v>89</v>
      </c>
      <c r="C51" s="47">
        <v>1</v>
      </c>
      <c r="D51" s="42" t="s">
        <v>779</v>
      </c>
      <c r="E51" s="42" t="s">
        <v>1</v>
      </c>
      <c r="F51" s="42" t="s">
        <v>780</v>
      </c>
      <c r="G51" s="42" t="s">
        <v>0</v>
      </c>
      <c r="H51" s="42" t="s">
        <v>72</v>
      </c>
      <c r="I51" s="43" t="s">
        <v>780</v>
      </c>
      <c r="J51" s="44" t="s">
        <v>781</v>
      </c>
      <c r="K51" s="45">
        <v>38223</v>
      </c>
      <c r="L51" s="45">
        <v>4877</v>
      </c>
    </row>
    <row r="52" spans="1:12" x14ac:dyDescent="0.2">
      <c r="A52" s="39" t="s">
        <v>51</v>
      </c>
      <c r="B52" s="46" t="s">
        <v>89</v>
      </c>
      <c r="C52" s="47">
        <v>1</v>
      </c>
      <c r="D52" s="42" t="s">
        <v>782</v>
      </c>
      <c r="E52" s="42" t="s">
        <v>1</v>
      </c>
      <c r="F52" s="42" t="s">
        <v>783</v>
      </c>
      <c r="G52" s="42" t="s">
        <v>0</v>
      </c>
      <c r="H52" s="42" t="s">
        <v>72</v>
      </c>
      <c r="I52" s="43" t="s">
        <v>783</v>
      </c>
      <c r="J52" s="44" t="s">
        <v>784</v>
      </c>
      <c r="K52" s="45">
        <v>185715</v>
      </c>
      <c r="L52" s="45">
        <v>819</v>
      </c>
    </row>
    <row r="53" spans="1:12" x14ac:dyDescent="0.2">
      <c r="A53" s="39" t="s">
        <v>51</v>
      </c>
      <c r="B53" s="46" t="s">
        <v>89</v>
      </c>
      <c r="C53" s="47">
        <v>1</v>
      </c>
      <c r="D53" s="42" t="s">
        <v>785</v>
      </c>
      <c r="E53" s="42" t="s">
        <v>1</v>
      </c>
      <c r="F53" s="42" t="s">
        <v>786</v>
      </c>
      <c r="G53" s="42" t="s">
        <v>0</v>
      </c>
      <c r="H53" s="42" t="s">
        <v>72</v>
      </c>
      <c r="I53" s="43" t="s">
        <v>786</v>
      </c>
      <c r="J53" s="44" t="s">
        <v>787</v>
      </c>
      <c r="K53" s="45">
        <v>12468</v>
      </c>
      <c r="L53" s="45">
        <v>1700</v>
      </c>
    </row>
    <row r="54" spans="1:12" x14ac:dyDescent="0.2">
      <c r="A54" s="39" t="s">
        <v>51</v>
      </c>
      <c r="B54" s="46" t="s">
        <v>89</v>
      </c>
      <c r="C54" s="47">
        <v>1</v>
      </c>
      <c r="D54" s="42" t="s">
        <v>404</v>
      </c>
      <c r="E54" s="42" t="s">
        <v>1</v>
      </c>
      <c r="F54" s="42" t="s">
        <v>405</v>
      </c>
      <c r="G54" s="42" t="s">
        <v>0</v>
      </c>
      <c r="H54" s="42" t="s">
        <v>72</v>
      </c>
      <c r="I54" s="43" t="s">
        <v>405</v>
      </c>
      <c r="J54" s="44" t="s">
        <v>406</v>
      </c>
      <c r="K54" s="45">
        <v>48419</v>
      </c>
      <c r="L54" s="45">
        <v>50</v>
      </c>
    </row>
    <row r="55" spans="1:12" x14ac:dyDescent="0.2">
      <c r="A55" s="39" t="s">
        <v>51</v>
      </c>
      <c r="B55" s="46" t="s">
        <v>89</v>
      </c>
      <c r="C55" s="47">
        <v>1</v>
      </c>
      <c r="D55" s="42" t="s">
        <v>407</v>
      </c>
      <c r="E55" s="42" t="s">
        <v>1</v>
      </c>
      <c r="F55" s="42" t="s">
        <v>408</v>
      </c>
      <c r="G55" s="42" t="s">
        <v>0</v>
      </c>
      <c r="H55" s="42" t="s">
        <v>72</v>
      </c>
      <c r="I55" s="43" t="s">
        <v>408</v>
      </c>
      <c r="J55" s="44" t="s">
        <v>409</v>
      </c>
      <c r="K55" s="45">
        <v>7693</v>
      </c>
      <c r="L55" s="45">
        <v>409</v>
      </c>
    </row>
    <row r="56" spans="1:12" x14ac:dyDescent="0.2">
      <c r="A56" s="39" t="s">
        <v>52</v>
      </c>
      <c r="B56" s="46" t="s">
        <v>90</v>
      </c>
      <c r="C56" s="47">
        <v>2</v>
      </c>
      <c r="D56" s="42" t="s">
        <v>788</v>
      </c>
      <c r="E56" s="42" t="s">
        <v>2</v>
      </c>
      <c r="F56" s="42" t="s">
        <v>789</v>
      </c>
      <c r="G56" s="42" t="s">
        <v>0</v>
      </c>
      <c r="H56" s="42" t="s">
        <v>72</v>
      </c>
      <c r="I56" s="43" t="s">
        <v>789</v>
      </c>
      <c r="J56" s="44" t="s">
        <v>790</v>
      </c>
      <c r="K56" s="45">
        <v>63439</v>
      </c>
      <c r="L56" s="45">
        <v>37994</v>
      </c>
    </row>
    <row r="57" spans="1:12" x14ac:dyDescent="0.2">
      <c r="A57" s="39" t="s">
        <v>52</v>
      </c>
      <c r="B57" s="46" t="s">
        <v>90</v>
      </c>
      <c r="C57" s="47">
        <v>2</v>
      </c>
      <c r="D57" s="42" t="s">
        <v>791</v>
      </c>
      <c r="E57" s="42" t="s">
        <v>2</v>
      </c>
      <c r="F57" s="42" t="s">
        <v>792</v>
      </c>
      <c r="G57" s="42" t="s">
        <v>0</v>
      </c>
      <c r="H57" s="42" t="s">
        <v>72</v>
      </c>
      <c r="I57" s="43" t="s">
        <v>792</v>
      </c>
      <c r="J57" s="44" t="s">
        <v>793</v>
      </c>
      <c r="K57" s="45">
        <v>27289</v>
      </c>
      <c r="L57" s="45">
        <v>816</v>
      </c>
    </row>
    <row r="58" spans="1:12" x14ac:dyDescent="0.2">
      <c r="A58" s="39" t="s">
        <v>52</v>
      </c>
      <c r="B58" s="46" t="s">
        <v>90</v>
      </c>
      <c r="C58" s="47">
        <v>2</v>
      </c>
      <c r="D58" s="42" t="s">
        <v>246</v>
      </c>
      <c r="E58" s="42" t="s">
        <v>2</v>
      </c>
      <c r="F58" s="42" t="s">
        <v>247</v>
      </c>
      <c r="G58" s="42" t="s">
        <v>0</v>
      </c>
      <c r="H58" s="42" t="s">
        <v>72</v>
      </c>
      <c r="I58" s="43" t="s">
        <v>247</v>
      </c>
      <c r="J58" s="44" t="s">
        <v>248</v>
      </c>
      <c r="K58" s="45">
        <v>67274</v>
      </c>
      <c r="L58" s="45">
        <v>116</v>
      </c>
    </row>
    <row r="59" spans="1:12" x14ac:dyDescent="0.2">
      <c r="A59" s="39" t="s">
        <v>52</v>
      </c>
      <c r="B59" s="46" t="s">
        <v>90</v>
      </c>
      <c r="C59" s="47">
        <v>2</v>
      </c>
      <c r="D59" s="42" t="s">
        <v>410</v>
      </c>
      <c r="E59" s="42" t="s">
        <v>2</v>
      </c>
      <c r="F59" s="42" t="s">
        <v>411</v>
      </c>
      <c r="G59" s="42" t="s">
        <v>0</v>
      </c>
      <c r="H59" s="42" t="s">
        <v>72</v>
      </c>
      <c r="I59" s="43" t="s">
        <v>411</v>
      </c>
      <c r="J59" s="44" t="s">
        <v>412</v>
      </c>
      <c r="K59" s="45">
        <v>258028</v>
      </c>
      <c r="L59" s="45">
        <v>12128</v>
      </c>
    </row>
    <row r="60" spans="1:12" x14ac:dyDescent="0.2">
      <c r="A60" s="39" t="s">
        <v>52</v>
      </c>
      <c r="B60" s="46" t="s">
        <v>90</v>
      </c>
      <c r="C60" s="47">
        <v>2</v>
      </c>
      <c r="D60" s="42" t="s">
        <v>3</v>
      </c>
      <c r="E60" s="42" t="s">
        <v>2</v>
      </c>
      <c r="F60" s="42" t="s">
        <v>4</v>
      </c>
      <c r="G60" s="42" t="s">
        <v>0</v>
      </c>
      <c r="H60" s="42" t="s">
        <v>72</v>
      </c>
      <c r="I60" s="43" t="s">
        <v>4</v>
      </c>
      <c r="J60" s="44" t="s">
        <v>5</v>
      </c>
      <c r="K60" s="45">
        <v>36047</v>
      </c>
      <c r="L60" s="45">
        <v>3321</v>
      </c>
    </row>
    <row r="61" spans="1:12" x14ac:dyDescent="0.2">
      <c r="A61" s="39" t="s">
        <v>52</v>
      </c>
      <c r="B61" s="46" t="s">
        <v>90</v>
      </c>
      <c r="C61" s="47">
        <v>2</v>
      </c>
      <c r="D61" s="42" t="s">
        <v>794</v>
      </c>
      <c r="E61" s="42" t="s">
        <v>2</v>
      </c>
      <c r="F61" s="42" t="s">
        <v>795</v>
      </c>
      <c r="G61" s="42" t="s">
        <v>0</v>
      </c>
      <c r="H61" s="42" t="s">
        <v>72</v>
      </c>
      <c r="I61" s="43" t="s">
        <v>795</v>
      </c>
      <c r="J61" s="44" t="s">
        <v>796</v>
      </c>
      <c r="K61" s="45">
        <v>63440</v>
      </c>
      <c r="L61" s="45">
        <v>155</v>
      </c>
    </row>
    <row r="62" spans="1:12" x14ac:dyDescent="0.2">
      <c r="A62" s="39" t="s">
        <v>53</v>
      </c>
      <c r="B62" s="46" t="s">
        <v>91</v>
      </c>
      <c r="C62" s="47">
        <v>22</v>
      </c>
      <c r="D62" s="42" t="s">
        <v>7</v>
      </c>
      <c r="E62" s="42" t="s">
        <v>6</v>
      </c>
      <c r="F62" s="42" t="s">
        <v>8</v>
      </c>
      <c r="G62" s="42" t="s">
        <v>0</v>
      </c>
      <c r="H62" s="42" t="s">
        <v>72</v>
      </c>
      <c r="I62" s="43" t="s">
        <v>8</v>
      </c>
      <c r="J62" s="44" t="s">
        <v>9</v>
      </c>
      <c r="K62" s="45">
        <v>51513</v>
      </c>
      <c r="L62" s="45">
        <v>2064</v>
      </c>
    </row>
    <row r="63" spans="1:12" x14ac:dyDescent="0.2">
      <c r="A63" s="39" t="s">
        <v>53</v>
      </c>
      <c r="B63" s="46" t="s">
        <v>91</v>
      </c>
      <c r="C63" s="47">
        <v>22</v>
      </c>
      <c r="D63" s="42" t="s">
        <v>413</v>
      </c>
      <c r="E63" s="42" t="s">
        <v>6</v>
      </c>
      <c r="F63" s="42" t="s">
        <v>414</v>
      </c>
      <c r="G63" s="42" t="s">
        <v>0</v>
      </c>
      <c r="H63" s="42" t="s">
        <v>72</v>
      </c>
      <c r="I63" s="43" t="s">
        <v>414</v>
      </c>
      <c r="J63" s="44" t="s">
        <v>415</v>
      </c>
      <c r="K63" s="45">
        <v>20896</v>
      </c>
      <c r="L63" s="45">
        <v>491</v>
      </c>
    </row>
    <row r="64" spans="1:12" x14ac:dyDescent="0.2">
      <c r="A64" s="39" t="s">
        <v>53</v>
      </c>
      <c r="B64" s="46" t="s">
        <v>91</v>
      </c>
      <c r="C64" s="47">
        <v>22</v>
      </c>
      <c r="D64" s="42" t="s">
        <v>416</v>
      </c>
      <c r="E64" s="42" t="s">
        <v>6</v>
      </c>
      <c r="F64" s="42" t="s">
        <v>417</v>
      </c>
      <c r="G64" s="42" t="s">
        <v>0</v>
      </c>
      <c r="H64" s="42" t="s">
        <v>72</v>
      </c>
      <c r="I64" s="43" t="s">
        <v>417</v>
      </c>
      <c r="J64" s="44" t="s">
        <v>418</v>
      </c>
      <c r="K64" s="45">
        <v>5780</v>
      </c>
      <c r="L64" s="45">
        <v>479</v>
      </c>
    </row>
    <row r="65" spans="1:12" x14ac:dyDescent="0.2">
      <c r="A65" s="39" t="s">
        <v>419</v>
      </c>
      <c r="B65" s="46" t="s">
        <v>675</v>
      </c>
      <c r="C65" s="47">
        <v>5</v>
      </c>
      <c r="D65" s="42" t="s">
        <v>421</v>
      </c>
      <c r="E65" s="42" t="s">
        <v>420</v>
      </c>
      <c r="F65" s="42" t="s">
        <v>422</v>
      </c>
      <c r="G65" s="42" t="s">
        <v>0</v>
      </c>
      <c r="H65" s="42" t="s">
        <v>72</v>
      </c>
      <c r="I65" s="43" t="s">
        <v>422</v>
      </c>
      <c r="J65" s="44" t="s">
        <v>423</v>
      </c>
      <c r="K65" s="45">
        <v>5963</v>
      </c>
      <c r="L65" s="45">
        <v>41</v>
      </c>
    </row>
    <row r="66" spans="1:12" x14ac:dyDescent="0.2">
      <c r="A66" s="39" t="s">
        <v>424</v>
      </c>
      <c r="B66" s="46" t="s">
        <v>676</v>
      </c>
      <c r="C66" s="47">
        <v>1</v>
      </c>
      <c r="D66" s="42" t="s">
        <v>797</v>
      </c>
      <c r="E66" s="42" t="s">
        <v>425</v>
      </c>
      <c r="F66" s="42" t="s">
        <v>798</v>
      </c>
      <c r="G66" s="42" t="s">
        <v>0</v>
      </c>
      <c r="H66" s="42" t="s">
        <v>72</v>
      </c>
      <c r="I66" s="43" t="s">
        <v>798</v>
      </c>
      <c r="J66" s="44" t="s">
        <v>799</v>
      </c>
      <c r="K66" s="45">
        <v>11314</v>
      </c>
      <c r="L66" s="45">
        <v>802</v>
      </c>
    </row>
    <row r="67" spans="1:12" ht="30" x14ac:dyDescent="0.2">
      <c r="A67" s="39" t="s">
        <v>54</v>
      </c>
      <c r="B67" s="46" t="s">
        <v>92</v>
      </c>
      <c r="C67" s="47">
        <v>1</v>
      </c>
      <c r="D67" s="42" t="s">
        <v>800</v>
      </c>
      <c r="E67" s="42" t="s">
        <v>10</v>
      </c>
      <c r="F67" s="42" t="s">
        <v>801</v>
      </c>
      <c r="G67" s="42" t="s">
        <v>0</v>
      </c>
      <c r="H67" s="42" t="s">
        <v>72</v>
      </c>
      <c r="I67" s="43" t="s">
        <v>801</v>
      </c>
      <c r="J67" s="44" t="s">
        <v>802</v>
      </c>
      <c r="K67" s="45">
        <v>252888</v>
      </c>
      <c r="L67" s="45">
        <v>8736</v>
      </c>
    </row>
    <row r="68" spans="1:12" x14ac:dyDescent="0.2">
      <c r="A68" s="39" t="s">
        <v>54</v>
      </c>
      <c r="B68" s="46" t="s">
        <v>92</v>
      </c>
      <c r="C68" s="47">
        <v>1</v>
      </c>
      <c r="D68" s="42" t="s">
        <v>426</v>
      </c>
      <c r="E68" s="42" t="s">
        <v>10</v>
      </c>
      <c r="F68" s="42" t="s">
        <v>427</v>
      </c>
      <c r="G68" s="42" t="s">
        <v>0</v>
      </c>
      <c r="H68" s="42" t="s">
        <v>72</v>
      </c>
      <c r="I68" s="43" t="s">
        <v>427</v>
      </c>
      <c r="J68" s="44" t="s">
        <v>428</v>
      </c>
      <c r="K68" s="45">
        <v>147005</v>
      </c>
      <c r="L68" s="45">
        <v>4528</v>
      </c>
    </row>
    <row r="69" spans="1:12" x14ac:dyDescent="0.2">
      <c r="A69" s="39" t="s">
        <v>54</v>
      </c>
      <c r="B69" s="46" t="s">
        <v>92</v>
      </c>
      <c r="C69" s="47">
        <v>1</v>
      </c>
      <c r="D69" s="42" t="s">
        <v>803</v>
      </c>
      <c r="E69" s="42" t="s">
        <v>10</v>
      </c>
      <c r="F69" s="42" t="s">
        <v>804</v>
      </c>
      <c r="G69" s="42" t="s">
        <v>0</v>
      </c>
      <c r="H69" s="42" t="s">
        <v>72</v>
      </c>
      <c r="I69" s="43" t="s">
        <v>804</v>
      </c>
      <c r="J69" s="44" t="s">
        <v>805</v>
      </c>
      <c r="K69" s="45">
        <v>21366</v>
      </c>
      <c r="L69" s="45">
        <v>1247</v>
      </c>
    </row>
    <row r="70" spans="1:12" x14ac:dyDescent="0.2">
      <c r="A70" s="39" t="s">
        <v>54</v>
      </c>
      <c r="B70" s="46" t="s">
        <v>92</v>
      </c>
      <c r="C70" s="47">
        <v>1</v>
      </c>
      <c r="D70" s="42" t="s">
        <v>806</v>
      </c>
      <c r="E70" s="42" t="s">
        <v>10</v>
      </c>
      <c r="F70" s="42" t="s">
        <v>807</v>
      </c>
      <c r="G70" s="42" t="s">
        <v>0</v>
      </c>
      <c r="H70" s="42" t="s">
        <v>72</v>
      </c>
      <c r="I70" s="43" t="s">
        <v>807</v>
      </c>
      <c r="J70" s="44" t="s">
        <v>808</v>
      </c>
      <c r="K70" s="45">
        <v>41314</v>
      </c>
      <c r="L70" s="45">
        <v>11739</v>
      </c>
    </row>
    <row r="71" spans="1:12" x14ac:dyDescent="0.2">
      <c r="A71" s="39" t="s">
        <v>54</v>
      </c>
      <c r="B71" s="46" t="s">
        <v>92</v>
      </c>
      <c r="C71" s="47">
        <v>1</v>
      </c>
      <c r="D71" s="42" t="s">
        <v>429</v>
      </c>
      <c r="E71" s="42" t="s">
        <v>10</v>
      </c>
      <c r="F71" s="42" t="s">
        <v>430</v>
      </c>
      <c r="G71" s="42" t="s">
        <v>0</v>
      </c>
      <c r="H71" s="42" t="s">
        <v>72</v>
      </c>
      <c r="I71" s="43" t="s">
        <v>430</v>
      </c>
      <c r="J71" s="44" t="s">
        <v>431</v>
      </c>
      <c r="K71" s="45">
        <v>46850</v>
      </c>
      <c r="L71" s="45">
        <v>1409</v>
      </c>
    </row>
    <row r="72" spans="1:12" x14ac:dyDescent="0.2">
      <c r="A72" s="39" t="s">
        <v>54</v>
      </c>
      <c r="B72" s="46" t="s">
        <v>92</v>
      </c>
      <c r="C72" s="47">
        <v>1</v>
      </c>
      <c r="D72" s="42" t="s">
        <v>432</v>
      </c>
      <c r="E72" s="42" t="s">
        <v>10</v>
      </c>
      <c r="F72" s="42" t="s">
        <v>433</v>
      </c>
      <c r="G72" s="42" t="s">
        <v>0</v>
      </c>
      <c r="H72" s="42" t="s">
        <v>72</v>
      </c>
      <c r="I72" s="43" t="s">
        <v>433</v>
      </c>
      <c r="J72" s="44" t="s">
        <v>434</v>
      </c>
      <c r="K72" s="45">
        <v>91123</v>
      </c>
      <c r="L72" s="45">
        <v>4016</v>
      </c>
    </row>
    <row r="73" spans="1:12" x14ac:dyDescent="0.2">
      <c r="A73" s="39" t="s">
        <v>54</v>
      </c>
      <c r="B73" s="46" t="s">
        <v>92</v>
      </c>
      <c r="C73" s="47">
        <v>1</v>
      </c>
      <c r="D73" s="42" t="s">
        <v>809</v>
      </c>
      <c r="E73" s="42" t="s">
        <v>10</v>
      </c>
      <c r="F73" s="42" t="s">
        <v>810</v>
      </c>
      <c r="G73" s="42" t="s">
        <v>0</v>
      </c>
      <c r="H73" s="42" t="s">
        <v>72</v>
      </c>
      <c r="I73" s="43" t="s">
        <v>810</v>
      </c>
      <c r="J73" s="44" t="s">
        <v>811</v>
      </c>
      <c r="K73" s="45">
        <v>97157</v>
      </c>
      <c r="L73" s="45">
        <v>13569</v>
      </c>
    </row>
    <row r="74" spans="1:12" x14ac:dyDescent="0.2">
      <c r="A74" s="39" t="s">
        <v>54</v>
      </c>
      <c r="B74" s="46" t="s">
        <v>92</v>
      </c>
      <c r="C74" s="47">
        <v>1</v>
      </c>
      <c r="D74" s="42" t="s">
        <v>812</v>
      </c>
      <c r="E74" s="42" t="s">
        <v>10</v>
      </c>
      <c r="F74" s="42" t="s">
        <v>813</v>
      </c>
      <c r="G74" s="42" t="s">
        <v>0</v>
      </c>
      <c r="H74" s="42" t="s">
        <v>72</v>
      </c>
      <c r="I74" s="43" t="s">
        <v>813</v>
      </c>
      <c r="J74" s="44" t="s">
        <v>814</v>
      </c>
      <c r="K74" s="45">
        <v>44753</v>
      </c>
      <c r="L74" s="45">
        <v>100</v>
      </c>
    </row>
    <row r="75" spans="1:12" x14ac:dyDescent="0.2">
      <c r="A75" s="39" t="s">
        <v>54</v>
      </c>
      <c r="B75" s="46" t="s">
        <v>92</v>
      </c>
      <c r="C75" s="47">
        <v>1</v>
      </c>
      <c r="D75" s="42" t="s">
        <v>435</v>
      </c>
      <c r="E75" s="42" t="s">
        <v>10</v>
      </c>
      <c r="F75" s="42" t="s">
        <v>436</v>
      </c>
      <c r="G75" s="42" t="s">
        <v>0</v>
      </c>
      <c r="H75" s="42" t="s">
        <v>72</v>
      </c>
      <c r="I75" s="43" t="s">
        <v>436</v>
      </c>
      <c r="J75" s="44" t="s">
        <v>437</v>
      </c>
      <c r="K75" s="45">
        <v>305034</v>
      </c>
      <c r="L75" s="45">
        <v>30175</v>
      </c>
    </row>
    <row r="76" spans="1:12" x14ac:dyDescent="0.2">
      <c r="A76" s="39" t="s">
        <v>54</v>
      </c>
      <c r="B76" s="46" t="s">
        <v>92</v>
      </c>
      <c r="C76" s="47">
        <v>1</v>
      </c>
      <c r="D76" s="42" t="s">
        <v>815</v>
      </c>
      <c r="E76" s="42" t="s">
        <v>10</v>
      </c>
      <c r="F76" s="42" t="s">
        <v>816</v>
      </c>
      <c r="G76" s="42" t="s">
        <v>0</v>
      </c>
      <c r="H76" s="42" t="s">
        <v>72</v>
      </c>
      <c r="I76" s="43" t="s">
        <v>816</v>
      </c>
      <c r="J76" s="44" t="s">
        <v>817</v>
      </c>
      <c r="K76" s="45">
        <v>11209</v>
      </c>
      <c r="L76" s="45">
        <v>1526</v>
      </c>
    </row>
    <row r="77" spans="1:12" x14ac:dyDescent="0.2">
      <c r="A77" s="39" t="s">
        <v>54</v>
      </c>
      <c r="B77" s="46" t="s">
        <v>92</v>
      </c>
      <c r="C77" s="47">
        <v>1</v>
      </c>
      <c r="D77" s="42" t="s">
        <v>438</v>
      </c>
      <c r="E77" s="42" t="s">
        <v>10</v>
      </c>
      <c r="F77" s="42" t="s">
        <v>439</v>
      </c>
      <c r="G77" s="42" t="s">
        <v>0</v>
      </c>
      <c r="H77" s="42" t="s">
        <v>72</v>
      </c>
      <c r="I77" s="43" t="s">
        <v>439</v>
      </c>
      <c r="J77" s="44" t="s">
        <v>440</v>
      </c>
      <c r="K77" s="45">
        <v>200195</v>
      </c>
      <c r="L77" s="45">
        <v>1349</v>
      </c>
    </row>
    <row r="78" spans="1:12" x14ac:dyDescent="0.2">
      <c r="A78" s="39" t="s">
        <v>54</v>
      </c>
      <c r="B78" s="46" t="s">
        <v>92</v>
      </c>
      <c r="C78" s="47">
        <v>1</v>
      </c>
      <c r="D78" s="42" t="s">
        <v>249</v>
      </c>
      <c r="E78" s="42" t="s">
        <v>10</v>
      </c>
      <c r="F78" s="42" t="s">
        <v>250</v>
      </c>
      <c r="G78" s="42" t="s">
        <v>0</v>
      </c>
      <c r="H78" s="42" t="s">
        <v>72</v>
      </c>
      <c r="I78" s="43" t="s">
        <v>250</v>
      </c>
      <c r="J78" s="44" t="s">
        <v>251</v>
      </c>
      <c r="K78" s="45">
        <v>37706</v>
      </c>
      <c r="L78" s="45">
        <v>814</v>
      </c>
    </row>
    <row r="79" spans="1:12" x14ac:dyDescent="0.2">
      <c r="A79" s="39" t="s">
        <v>54</v>
      </c>
      <c r="B79" s="46" t="s">
        <v>92</v>
      </c>
      <c r="C79" s="47">
        <v>1</v>
      </c>
      <c r="D79" s="42" t="s">
        <v>441</v>
      </c>
      <c r="E79" s="42" t="s">
        <v>10</v>
      </c>
      <c r="F79" s="42" t="s">
        <v>442</v>
      </c>
      <c r="G79" s="42" t="s">
        <v>0</v>
      </c>
      <c r="H79" s="42" t="s">
        <v>72</v>
      </c>
      <c r="I79" s="43" t="s">
        <v>442</v>
      </c>
      <c r="J79" s="44" t="s">
        <v>443</v>
      </c>
      <c r="K79" s="45">
        <v>1246297</v>
      </c>
      <c r="L79" s="45">
        <v>15180</v>
      </c>
    </row>
    <row r="80" spans="1:12" x14ac:dyDescent="0.2">
      <c r="A80" s="39" t="s">
        <v>54</v>
      </c>
      <c r="B80" s="46" t="s">
        <v>92</v>
      </c>
      <c r="C80" s="47">
        <v>1</v>
      </c>
      <c r="D80" s="42" t="s">
        <v>128</v>
      </c>
      <c r="E80" s="42" t="s">
        <v>10</v>
      </c>
      <c r="F80" s="42" t="s">
        <v>11</v>
      </c>
      <c r="G80" s="42" t="s">
        <v>0</v>
      </c>
      <c r="H80" s="42" t="s">
        <v>72</v>
      </c>
      <c r="I80" s="43" t="s">
        <v>11</v>
      </c>
      <c r="J80" s="44" t="s">
        <v>129</v>
      </c>
      <c r="K80" s="45">
        <v>7578006</v>
      </c>
      <c r="L80" s="45">
        <v>89676</v>
      </c>
    </row>
    <row r="81" spans="1:12" x14ac:dyDescent="0.2">
      <c r="A81" s="39" t="s">
        <v>54</v>
      </c>
      <c r="B81" s="46" t="s">
        <v>92</v>
      </c>
      <c r="C81" s="47">
        <v>1</v>
      </c>
      <c r="D81" s="42" t="s">
        <v>444</v>
      </c>
      <c r="E81" s="42" t="s">
        <v>10</v>
      </c>
      <c r="F81" s="42" t="s">
        <v>445</v>
      </c>
      <c r="G81" s="42" t="s">
        <v>0</v>
      </c>
      <c r="H81" s="42" t="s">
        <v>72</v>
      </c>
      <c r="I81" s="43" t="s">
        <v>445</v>
      </c>
      <c r="J81" s="44" t="s">
        <v>446</v>
      </c>
      <c r="K81" s="45">
        <v>152497</v>
      </c>
      <c r="L81" s="45">
        <v>7132</v>
      </c>
    </row>
    <row r="82" spans="1:12" x14ac:dyDescent="0.2">
      <c r="A82" s="39" t="s">
        <v>54</v>
      </c>
      <c r="B82" s="46" t="s">
        <v>92</v>
      </c>
      <c r="C82" s="47">
        <v>1</v>
      </c>
      <c r="D82" s="42" t="s">
        <v>818</v>
      </c>
      <c r="E82" s="42" t="s">
        <v>10</v>
      </c>
      <c r="F82" s="42" t="s">
        <v>819</v>
      </c>
      <c r="G82" s="42" t="s">
        <v>0</v>
      </c>
      <c r="H82" s="42" t="s">
        <v>72</v>
      </c>
      <c r="I82" s="43" t="s">
        <v>819</v>
      </c>
      <c r="J82" s="44" t="s">
        <v>252</v>
      </c>
      <c r="K82" s="45">
        <v>150975</v>
      </c>
      <c r="L82" s="45">
        <v>199</v>
      </c>
    </row>
    <row r="83" spans="1:12" x14ac:dyDescent="0.2">
      <c r="A83" s="39" t="s">
        <v>54</v>
      </c>
      <c r="B83" s="46" t="s">
        <v>92</v>
      </c>
      <c r="C83" s="47">
        <v>1</v>
      </c>
      <c r="D83" s="42" t="s">
        <v>447</v>
      </c>
      <c r="E83" s="42" t="s">
        <v>10</v>
      </c>
      <c r="F83" s="42" t="s">
        <v>448</v>
      </c>
      <c r="G83" s="42" t="s">
        <v>0</v>
      </c>
      <c r="H83" s="42" t="s">
        <v>72</v>
      </c>
      <c r="I83" s="43" t="s">
        <v>448</v>
      </c>
      <c r="J83" s="44" t="s">
        <v>449</v>
      </c>
      <c r="K83" s="45">
        <v>843965</v>
      </c>
      <c r="L83" s="45">
        <v>17750</v>
      </c>
    </row>
    <row r="84" spans="1:12" x14ac:dyDescent="0.2">
      <c r="A84" s="39" t="s">
        <v>54</v>
      </c>
      <c r="B84" s="46" t="s">
        <v>92</v>
      </c>
      <c r="C84" s="47">
        <v>1</v>
      </c>
      <c r="D84" s="42" t="s">
        <v>820</v>
      </c>
      <c r="E84" s="42" t="s">
        <v>10</v>
      </c>
      <c r="F84" s="42" t="s">
        <v>821</v>
      </c>
      <c r="G84" s="42" t="s">
        <v>0</v>
      </c>
      <c r="H84" s="42" t="s">
        <v>72</v>
      </c>
      <c r="I84" s="43" t="s">
        <v>821</v>
      </c>
      <c r="J84" s="44" t="s">
        <v>822</v>
      </c>
      <c r="K84" s="45">
        <v>94918</v>
      </c>
      <c r="L84" s="45">
        <v>6896</v>
      </c>
    </row>
    <row r="85" spans="1:12" x14ac:dyDescent="0.2">
      <c r="A85" s="39" t="s">
        <v>54</v>
      </c>
      <c r="B85" s="46" t="s">
        <v>92</v>
      </c>
      <c r="C85" s="47">
        <v>1</v>
      </c>
      <c r="D85" s="42" t="s">
        <v>253</v>
      </c>
      <c r="E85" s="42" t="s">
        <v>10</v>
      </c>
      <c r="F85" s="42" t="s">
        <v>254</v>
      </c>
      <c r="G85" s="42" t="s">
        <v>0</v>
      </c>
      <c r="H85" s="42" t="s">
        <v>72</v>
      </c>
      <c r="I85" s="43" t="s">
        <v>254</v>
      </c>
      <c r="J85" s="44" t="s">
        <v>255</v>
      </c>
      <c r="K85" s="45">
        <v>165976</v>
      </c>
      <c r="L85" s="45">
        <v>31515</v>
      </c>
    </row>
    <row r="86" spans="1:12" x14ac:dyDescent="0.2">
      <c r="A86" s="39" t="s">
        <v>54</v>
      </c>
      <c r="B86" s="46" t="s">
        <v>92</v>
      </c>
      <c r="C86" s="47">
        <v>1</v>
      </c>
      <c r="D86" s="42" t="s">
        <v>450</v>
      </c>
      <c r="E86" s="42" t="s">
        <v>10</v>
      </c>
      <c r="F86" s="42" t="s">
        <v>451</v>
      </c>
      <c r="G86" s="42" t="s">
        <v>0</v>
      </c>
      <c r="H86" s="42" t="s">
        <v>72</v>
      </c>
      <c r="I86" s="43" t="s">
        <v>451</v>
      </c>
      <c r="J86" s="44" t="s">
        <v>452</v>
      </c>
      <c r="K86" s="45">
        <v>513510</v>
      </c>
      <c r="L86" s="45">
        <v>22765</v>
      </c>
    </row>
    <row r="87" spans="1:12" x14ac:dyDescent="0.2">
      <c r="A87" s="39" t="s">
        <v>54</v>
      </c>
      <c r="B87" s="46" t="s">
        <v>92</v>
      </c>
      <c r="C87" s="47">
        <v>1</v>
      </c>
      <c r="D87" s="42" t="s">
        <v>823</v>
      </c>
      <c r="E87" s="42" t="s">
        <v>10</v>
      </c>
      <c r="F87" s="42" t="s">
        <v>824</v>
      </c>
      <c r="G87" s="42" t="s">
        <v>0</v>
      </c>
      <c r="H87" s="42" t="s">
        <v>72</v>
      </c>
      <c r="I87" s="43" t="s">
        <v>824</v>
      </c>
      <c r="J87" s="44" t="s">
        <v>825</v>
      </c>
      <c r="K87" s="45">
        <v>45992</v>
      </c>
      <c r="L87" s="45">
        <v>1900</v>
      </c>
    </row>
    <row r="88" spans="1:12" x14ac:dyDescent="0.2">
      <c r="A88" s="39" t="s">
        <v>54</v>
      </c>
      <c r="B88" s="46" t="s">
        <v>92</v>
      </c>
      <c r="C88" s="47">
        <v>1</v>
      </c>
      <c r="D88" s="42" t="s">
        <v>826</v>
      </c>
      <c r="E88" s="42" t="s">
        <v>10</v>
      </c>
      <c r="F88" s="42" t="s">
        <v>827</v>
      </c>
      <c r="G88" s="42" t="s">
        <v>0</v>
      </c>
      <c r="H88" s="42" t="s">
        <v>72</v>
      </c>
      <c r="I88" s="43" t="s">
        <v>827</v>
      </c>
      <c r="J88" s="44" t="s">
        <v>828</v>
      </c>
      <c r="K88" s="45">
        <v>52247</v>
      </c>
      <c r="L88" s="45">
        <v>3955</v>
      </c>
    </row>
    <row r="89" spans="1:12" x14ac:dyDescent="0.2">
      <c r="A89" s="39" t="s">
        <v>54</v>
      </c>
      <c r="B89" s="46" t="s">
        <v>92</v>
      </c>
      <c r="C89" s="47">
        <v>1</v>
      </c>
      <c r="D89" s="42" t="s">
        <v>829</v>
      </c>
      <c r="E89" s="42" t="s">
        <v>10</v>
      </c>
      <c r="F89" s="42" t="s">
        <v>830</v>
      </c>
      <c r="G89" s="42" t="s">
        <v>0</v>
      </c>
      <c r="H89" s="42" t="s">
        <v>72</v>
      </c>
      <c r="I89" s="43" t="s">
        <v>830</v>
      </c>
      <c r="J89" s="44" t="s">
        <v>831</v>
      </c>
      <c r="K89" s="45">
        <v>222995</v>
      </c>
      <c r="L89" s="45">
        <v>1040</v>
      </c>
    </row>
    <row r="90" spans="1:12" x14ac:dyDescent="0.2">
      <c r="A90" s="39" t="s">
        <v>54</v>
      </c>
      <c r="B90" s="46" t="s">
        <v>92</v>
      </c>
      <c r="C90" s="47">
        <v>1</v>
      </c>
      <c r="D90" s="42" t="s">
        <v>130</v>
      </c>
      <c r="E90" s="42" t="s">
        <v>10</v>
      </c>
      <c r="F90" s="42" t="s">
        <v>131</v>
      </c>
      <c r="G90" s="42" t="s">
        <v>0</v>
      </c>
      <c r="H90" s="42" t="s">
        <v>72</v>
      </c>
      <c r="I90" s="43" t="s">
        <v>131</v>
      </c>
      <c r="J90" s="44" t="s">
        <v>132</v>
      </c>
      <c r="K90" s="45">
        <v>219809</v>
      </c>
      <c r="L90" s="45">
        <v>3188</v>
      </c>
    </row>
    <row r="91" spans="1:12" x14ac:dyDescent="0.2">
      <c r="A91" s="39" t="s">
        <v>54</v>
      </c>
      <c r="B91" s="46" t="s">
        <v>92</v>
      </c>
      <c r="C91" s="47">
        <v>1</v>
      </c>
      <c r="D91" s="42" t="s">
        <v>256</v>
      </c>
      <c r="E91" s="42" t="s">
        <v>10</v>
      </c>
      <c r="F91" s="42" t="s">
        <v>257</v>
      </c>
      <c r="G91" s="42" t="s">
        <v>0</v>
      </c>
      <c r="H91" s="42" t="s">
        <v>72</v>
      </c>
      <c r="I91" s="43" t="s">
        <v>257</v>
      </c>
      <c r="J91" s="44" t="s">
        <v>258</v>
      </c>
      <c r="K91" s="45">
        <v>107525</v>
      </c>
      <c r="L91" s="45">
        <v>500</v>
      </c>
    </row>
    <row r="92" spans="1:12" x14ac:dyDescent="0.2">
      <c r="A92" s="39" t="s">
        <v>54</v>
      </c>
      <c r="B92" s="46" t="s">
        <v>92</v>
      </c>
      <c r="C92" s="47">
        <v>1</v>
      </c>
      <c r="D92" s="42" t="s">
        <v>259</v>
      </c>
      <c r="E92" s="42" t="s">
        <v>10</v>
      </c>
      <c r="F92" s="42" t="s">
        <v>260</v>
      </c>
      <c r="G92" s="42" t="s">
        <v>0</v>
      </c>
      <c r="H92" s="42" t="s">
        <v>72</v>
      </c>
      <c r="I92" s="43" t="s">
        <v>260</v>
      </c>
      <c r="J92" s="44" t="s">
        <v>261</v>
      </c>
      <c r="K92" s="45">
        <v>166263</v>
      </c>
      <c r="L92" s="45">
        <v>31563</v>
      </c>
    </row>
    <row r="93" spans="1:12" x14ac:dyDescent="0.2">
      <c r="A93" s="39" t="s">
        <v>54</v>
      </c>
      <c r="B93" s="46" t="s">
        <v>92</v>
      </c>
      <c r="C93" s="47">
        <v>1</v>
      </c>
      <c r="D93" s="42" t="s">
        <v>453</v>
      </c>
      <c r="E93" s="42" t="s">
        <v>10</v>
      </c>
      <c r="F93" s="42" t="s">
        <v>454</v>
      </c>
      <c r="G93" s="42" t="s">
        <v>0</v>
      </c>
      <c r="H93" s="42" t="s">
        <v>72</v>
      </c>
      <c r="I93" s="43" t="s">
        <v>454</v>
      </c>
      <c r="J93" s="44" t="s">
        <v>455</v>
      </c>
      <c r="K93" s="45">
        <v>491098</v>
      </c>
      <c r="L93" s="45">
        <v>107073</v>
      </c>
    </row>
    <row r="94" spans="1:12" x14ac:dyDescent="0.2">
      <c r="A94" s="39" t="s">
        <v>54</v>
      </c>
      <c r="B94" s="46" t="s">
        <v>92</v>
      </c>
      <c r="C94" s="47">
        <v>1</v>
      </c>
      <c r="D94" s="42" t="s">
        <v>832</v>
      </c>
      <c r="E94" s="42" t="s">
        <v>10</v>
      </c>
      <c r="F94" s="42" t="s">
        <v>833</v>
      </c>
      <c r="G94" s="42" t="s">
        <v>0</v>
      </c>
      <c r="H94" s="42" t="s">
        <v>72</v>
      </c>
      <c r="I94" s="43" t="s">
        <v>833</v>
      </c>
      <c r="J94" s="44" t="s">
        <v>834</v>
      </c>
      <c r="K94" s="45">
        <v>21049</v>
      </c>
      <c r="L94" s="45">
        <v>2160</v>
      </c>
    </row>
    <row r="95" spans="1:12" x14ac:dyDescent="0.2">
      <c r="A95" s="39" t="s">
        <v>54</v>
      </c>
      <c r="B95" s="46" t="s">
        <v>92</v>
      </c>
      <c r="C95" s="47">
        <v>1</v>
      </c>
      <c r="D95" s="42" t="s">
        <v>133</v>
      </c>
      <c r="E95" s="42" t="s">
        <v>10</v>
      </c>
      <c r="F95" s="42" t="s">
        <v>134</v>
      </c>
      <c r="G95" s="42" t="s">
        <v>0</v>
      </c>
      <c r="H95" s="42" t="s">
        <v>72</v>
      </c>
      <c r="I95" s="43" t="s">
        <v>134</v>
      </c>
      <c r="J95" s="44" t="s">
        <v>135</v>
      </c>
      <c r="K95" s="45">
        <v>101616</v>
      </c>
      <c r="L95" s="45">
        <v>21369</v>
      </c>
    </row>
    <row r="96" spans="1:12" x14ac:dyDescent="0.2">
      <c r="A96" s="39" t="s">
        <v>54</v>
      </c>
      <c r="B96" s="46" t="s">
        <v>92</v>
      </c>
      <c r="C96" s="47">
        <v>1</v>
      </c>
      <c r="D96" s="42" t="s">
        <v>835</v>
      </c>
      <c r="E96" s="42" t="s">
        <v>10</v>
      </c>
      <c r="F96" s="42" t="s">
        <v>11</v>
      </c>
      <c r="G96" s="42" t="s">
        <v>836</v>
      </c>
      <c r="H96" s="42" t="s">
        <v>837</v>
      </c>
      <c r="I96" s="43" t="s">
        <v>838</v>
      </c>
      <c r="J96" s="44" t="s">
        <v>839</v>
      </c>
      <c r="K96" s="45">
        <v>9397</v>
      </c>
      <c r="L96" s="45">
        <v>7048</v>
      </c>
    </row>
    <row r="97" spans="1:12" x14ac:dyDescent="0.2">
      <c r="A97" s="39" t="s">
        <v>54</v>
      </c>
      <c r="B97" s="46" t="s">
        <v>92</v>
      </c>
      <c r="C97" s="47">
        <v>1</v>
      </c>
      <c r="D97" s="42" t="s">
        <v>840</v>
      </c>
      <c r="E97" s="42" t="s">
        <v>10</v>
      </c>
      <c r="F97" s="42" t="s">
        <v>841</v>
      </c>
      <c r="G97" s="42" t="s">
        <v>842</v>
      </c>
      <c r="H97" s="42" t="s">
        <v>843</v>
      </c>
      <c r="I97" s="43" t="s">
        <v>844</v>
      </c>
      <c r="J97" s="44" t="s">
        <v>845</v>
      </c>
      <c r="K97" s="45">
        <v>6997</v>
      </c>
      <c r="L97" s="45">
        <v>2168</v>
      </c>
    </row>
    <row r="98" spans="1:12" x14ac:dyDescent="0.2">
      <c r="A98" s="39" t="s">
        <v>54</v>
      </c>
      <c r="B98" s="46" t="s">
        <v>92</v>
      </c>
      <c r="C98" s="47">
        <v>1</v>
      </c>
      <c r="D98" s="42" t="s">
        <v>846</v>
      </c>
      <c r="E98" s="42" t="s">
        <v>10</v>
      </c>
      <c r="F98" s="42" t="s">
        <v>847</v>
      </c>
      <c r="G98" s="42" t="s">
        <v>848</v>
      </c>
      <c r="H98" s="42" t="s">
        <v>849</v>
      </c>
      <c r="I98" s="43" t="s">
        <v>850</v>
      </c>
      <c r="J98" s="44" t="s">
        <v>851</v>
      </c>
      <c r="K98" s="45">
        <v>5539</v>
      </c>
      <c r="L98" s="45">
        <v>1715</v>
      </c>
    </row>
    <row r="99" spans="1:12" ht="30" x14ac:dyDescent="0.2">
      <c r="A99" s="39" t="s">
        <v>54</v>
      </c>
      <c r="B99" s="46" t="s">
        <v>92</v>
      </c>
      <c r="C99" s="47">
        <v>1</v>
      </c>
      <c r="D99" s="42" t="s">
        <v>852</v>
      </c>
      <c r="E99" s="42" t="s">
        <v>10</v>
      </c>
      <c r="F99" s="42" t="s">
        <v>11</v>
      </c>
      <c r="G99" s="42" t="s">
        <v>853</v>
      </c>
      <c r="H99" s="42" t="s">
        <v>854</v>
      </c>
      <c r="I99" s="43" t="s">
        <v>855</v>
      </c>
      <c r="J99" s="44" t="s">
        <v>856</v>
      </c>
      <c r="K99" s="45">
        <v>10055</v>
      </c>
      <c r="L99" s="45">
        <v>7541</v>
      </c>
    </row>
    <row r="100" spans="1:12" x14ac:dyDescent="0.2">
      <c r="A100" s="39" t="s">
        <v>54</v>
      </c>
      <c r="B100" s="46" t="s">
        <v>92</v>
      </c>
      <c r="C100" s="47">
        <v>1</v>
      </c>
      <c r="D100" s="42" t="s">
        <v>456</v>
      </c>
      <c r="E100" s="42" t="s">
        <v>10</v>
      </c>
      <c r="F100" s="42" t="s">
        <v>11</v>
      </c>
      <c r="G100" s="42" t="s">
        <v>457</v>
      </c>
      <c r="H100" s="42" t="s">
        <v>458</v>
      </c>
      <c r="I100" s="43" t="s">
        <v>459</v>
      </c>
      <c r="J100" s="44" t="s">
        <v>460</v>
      </c>
      <c r="K100" s="45">
        <v>15632</v>
      </c>
      <c r="L100" s="45">
        <v>708</v>
      </c>
    </row>
    <row r="101" spans="1:12" x14ac:dyDescent="0.2">
      <c r="A101" s="39" t="s">
        <v>54</v>
      </c>
      <c r="B101" s="46" t="s">
        <v>92</v>
      </c>
      <c r="C101" s="47">
        <v>1</v>
      </c>
      <c r="D101" s="42" t="s">
        <v>857</v>
      </c>
      <c r="E101" s="42" t="s">
        <v>10</v>
      </c>
      <c r="F101" s="42" t="s">
        <v>11</v>
      </c>
      <c r="G101" s="42" t="s">
        <v>858</v>
      </c>
      <c r="H101" s="42" t="s">
        <v>859</v>
      </c>
      <c r="I101" s="43" t="s">
        <v>860</v>
      </c>
      <c r="J101" s="44" t="s">
        <v>861</v>
      </c>
      <c r="K101" s="45">
        <v>6272</v>
      </c>
      <c r="L101" s="45">
        <v>3057</v>
      </c>
    </row>
    <row r="102" spans="1:12" x14ac:dyDescent="0.2">
      <c r="A102" s="39" t="s">
        <v>54</v>
      </c>
      <c r="B102" s="46" t="s">
        <v>92</v>
      </c>
      <c r="C102" s="47">
        <v>1</v>
      </c>
      <c r="D102" s="42" t="s">
        <v>862</v>
      </c>
      <c r="E102" s="42" t="s">
        <v>10</v>
      </c>
      <c r="F102" s="42" t="s">
        <v>11</v>
      </c>
      <c r="G102" s="42" t="s">
        <v>863</v>
      </c>
      <c r="H102" s="42" t="s">
        <v>864</v>
      </c>
      <c r="I102" s="43" t="s">
        <v>865</v>
      </c>
      <c r="J102" s="44" t="s">
        <v>866</v>
      </c>
      <c r="K102" s="45">
        <v>23535</v>
      </c>
      <c r="L102" s="45">
        <v>2973</v>
      </c>
    </row>
    <row r="103" spans="1:12" x14ac:dyDescent="0.2">
      <c r="A103" s="39" t="s">
        <v>54</v>
      </c>
      <c r="B103" s="46" t="s">
        <v>92</v>
      </c>
      <c r="C103" s="47">
        <v>1</v>
      </c>
      <c r="D103" s="42" t="s">
        <v>867</v>
      </c>
      <c r="E103" s="42" t="s">
        <v>10</v>
      </c>
      <c r="F103" s="42" t="s">
        <v>11</v>
      </c>
      <c r="G103" s="42" t="s">
        <v>868</v>
      </c>
      <c r="H103" s="42" t="s">
        <v>869</v>
      </c>
      <c r="I103" s="43" t="s">
        <v>870</v>
      </c>
      <c r="J103" s="44" t="s">
        <v>871</v>
      </c>
      <c r="K103" s="45">
        <v>7587</v>
      </c>
      <c r="L103" s="45">
        <v>2953</v>
      </c>
    </row>
    <row r="104" spans="1:12" x14ac:dyDescent="0.2">
      <c r="A104" s="39" t="s">
        <v>54</v>
      </c>
      <c r="B104" s="46" t="s">
        <v>92</v>
      </c>
      <c r="C104" s="47">
        <v>1</v>
      </c>
      <c r="D104" s="42" t="s">
        <v>872</v>
      </c>
      <c r="E104" s="42" t="s">
        <v>10</v>
      </c>
      <c r="F104" s="42" t="s">
        <v>11</v>
      </c>
      <c r="G104" s="42" t="s">
        <v>873</v>
      </c>
      <c r="H104" s="42" t="s">
        <v>874</v>
      </c>
      <c r="I104" s="43" t="s">
        <v>875</v>
      </c>
      <c r="J104" s="44" t="s">
        <v>876</v>
      </c>
      <c r="K104" s="45">
        <v>8996</v>
      </c>
      <c r="L104" s="45">
        <v>1910</v>
      </c>
    </row>
    <row r="105" spans="1:12" ht="30" x14ac:dyDescent="0.2">
      <c r="A105" s="39" t="s">
        <v>54</v>
      </c>
      <c r="B105" s="46" t="s">
        <v>92</v>
      </c>
      <c r="C105" s="47">
        <v>1</v>
      </c>
      <c r="D105" s="42" t="s">
        <v>877</v>
      </c>
      <c r="E105" s="42" t="s">
        <v>10</v>
      </c>
      <c r="F105" s="42" t="s">
        <v>11</v>
      </c>
      <c r="G105" s="42" t="s">
        <v>878</v>
      </c>
      <c r="H105" s="42" t="s">
        <v>879</v>
      </c>
      <c r="I105" s="43" t="s">
        <v>880</v>
      </c>
      <c r="J105" s="44" t="s">
        <v>881</v>
      </c>
      <c r="K105" s="45">
        <v>6248</v>
      </c>
      <c r="L105" s="45">
        <v>2338</v>
      </c>
    </row>
    <row r="106" spans="1:12" x14ac:dyDescent="0.2">
      <c r="A106" s="39" t="s">
        <v>54</v>
      </c>
      <c r="B106" s="46" t="s">
        <v>92</v>
      </c>
      <c r="C106" s="47">
        <v>1</v>
      </c>
      <c r="D106" s="42" t="s">
        <v>882</v>
      </c>
      <c r="E106" s="42" t="s">
        <v>10</v>
      </c>
      <c r="F106" s="42" t="s">
        <v>11</v>
      </c>
      <c r="G106" s="42" t="s">
        <v>883</v>
      </c>
      <c r="H106" s="42" t="s">
        <v>884</v>
      </c>
      <c r="I106" s="43" t="s">
        <v>885</v>
      </c>
      <c r="J106" s="44" t="s">
        <v>886</v>
      </c>
      <c r="K106" s="45">
        <v>9524</v>
      </c>
      <c r="L106" s="45">
        <v>4095</v>
      </c>
    </row>
    <row r="107" spans="1:12" x14ac:dyDescent="0.2">
      <c r="A107" s="39" t="s">
        <v>54</v>
      </c>
      <c r="B107" s="46" t="s">
        <v>92</v>
      </c>
      <c r="C107" s="47">
        <v>1</v>
      </c>
      <c r="D107" s="42" t="s">
        <v>887</v>
      </c>
      <c r="E107" s="42" t="s">
        <v>10</v>
      </c>
      <c r="F107" s="42" t="s">
        <v>11</v>
      </c>
      <c r="G107" s="42" t="s">
        <v>888</v>
      </c>
      <c r="H107" s="42" t="s">
        <v>889</v>
      </c>
      <c r="I107" s="43" t="s">
        <v>890</v>
      </c>
      <c r="J107" s="44" t="s">
        <v>891</v>
      </c>
      <c r="K107" s="45">
        <v>8111</v>
      </c>
      <c r="L107" s="45">
        <v>6083</v>
      </c>
    </row>
    <row r="108" spans="1:12" ht="30" x14ac:dyDescent="0.2">
      <c r="A108" s="39" t="s">
        <v>54</v>
      </c>
      <c r="B108" s="46" t="s">
        <v>92</v>
      </c>
      <c r="C108" s="47">
        <v>1</v>
      </c>
      <c r="D108" s="42" t="s">
        <v>461</v>
      </c>
      <c r="E108" s="42" t="s">
        <v>10</v>
      </c>
      <c r="F108" s="42" t="s">
        <v>11</v>
      </c>
      <c r="G108" s="42" t="s">
        <v>462</v>
      </c>
      <c r="H108" s="42" t="s">
        <v>463</v>
      </c>
      <c r="I108" s="43" t="s">
        <v>464</v>
      </c>
      <c r="J108" s="44" t="s">
        <v>465</v>
      </c>
      <c r="K108" s="45">
        <v>16961</v>
      </c>
      <c r="L108" s="45">
        <v>2504</v>
      </c>
    </row>
    <row r="109" spans="1:12" x14ac:dyDescent="0.2">
      <c r="A109" s="39" t="s">
        <v>54</v>
      </c>
      <c r="B109" s="46" t="s">
        <v>92</v>
      </c>
      <c r="C109" s="47">
        <v>1</v>
      </c>
      <c r="D109" s="42" t="s">
        <v>892</v>
      </c>
      <c r="E109" s="42" t="s">
        <v>10</v>
      </c>
      <c r="F109" s="42" t="s">
        <v>11</v>
      </c>
      <c r="G109" s="42" t="s">
        <v>893</v>
      </c>
      <c r="H109" s="42" t="s">
        <v>894</v>
      </c>
      <c r="I109" s="43" t="s">
        <v>895</v>
      </c>
      <c r="J109" s="44" t="s">
        <v>896</v>
      </c>
      <c r="K109" s="45">
        <v>11035</v>
      </c>
      <c r="L109" s="45">
        <v>3439</v>
      </c>
    </row>
    <row r="110" spans="1:12" x14ac:dyDescent="0.2">
      <c r="A110" s="39" t="s">
        <v>54</v>
      </c>
      <c r="B110" s="46" t="s">
        <v>92</v>
      </c>
      <c r="C110" s="47">
        <v>1</v>
      </c>
      <c r="D110" s="42" t="s">
        <v>897</v>
      </c>
      <c r="E110" s="42" t="s">
        <v>10</v>
      </c>
      <c r="F110" s="42" t="s">
        <v>11</v>
      </c>
      <c r="G110" s="42" t="s">
        <v>898</v>
      </c>
      <c r="H110" s="42" t="s">
        <v>899</v>
      </c>
      <c r="I110" s="43" t="s">
        <v>900</v>
      </c>
      <c r="J110" s="44" t="s">
        <v>901</v>
      </c>
      <c r="K110" s="45">
        <v>6389</v>
      </c>
      <c r="L110" s="45">
        <v>244</v>
      </c>
    </row>
    <row r="111" spans="1:12" x14ac:dyDescent="0.2">
      <c r="A111" s="39" t="s">
        <v>54</v>
      </c>
      <c r="B111" s="46" t="s">
        <v>92</v>
      </c>
      <c r="C111" s="47">
        <v>1</v>
      </c>
      <c r="D111" s="42" t="s">
        <v>136</v>
      </c>
      <c r="E111" s="42" t="s">
        <v>10</v>
      </c>
      <c r="F111" s="42" t="s">
        <v>11</v>
      </c>
      <c r="G111" s="42" t="s">
        <v>137</v>
      </c>
      <c r="H111" s="42" t="s">
        <v>138</v>
      </c>
      <c r="I111" s="43" t="s">
        <v>139</v>
      </c>
      <c r="J111" s="44" t="s">
        <v>140</v>
      </c>
      <c r="K111" s="45">
        <v>6927</v>
      </c>
      <c r="L111" s="45">
        <v>1510</v>
      </c>
    </row>
    <row r="112" spans="1:12" x14ac:dyDescent="0.2">
      <c r="A112" s="39" t="s">
        <v>54</v>
      </c>
      <c r="B112" s="46" t="s">
        <v>92</v>
      </c>
      <c r="C112" s="47">
        <v>1</v>
      </c>
      <c r="D112" s="42" t="s">
        <v>902</v>
      </c>
      <c r="E112" s="42" t="s">
        <v>10</v>
      </c>
      <c r="F112" s="42" t="s">
        <v>11</v>
      </c>
      <c r="G112" s="42" t="s">
        <v>903</v>
      </c>
      <c r="H112" s="42" t="s">
        <v>904</v>
      </c>
      <c r="I112" s="43" t="s">
        <v>905</v>
      </c>
      <c r="J112" s="44" t="s">
        <v>906</v>
      </c>
      <c r="K112" s="45">
        <v>5181</v>
      </c>
      <c r="L112" s="45">
        <v>914</v>
      </c>
    </row>
    <row r="113" spans="1:12" ht="30" x14ac:dyDescent="0.2">
      <c r="A113" s="39" t="s">
        <v>141</v>
      </c>
      <c r="B113" s="46" t="s">
        <v>225</v>
      </c>
      <c r="C113" s="47">
        <v>1</v>
      </c>
      <c r="D113" s="42" t="s">
        <v>466</v>
      </c>
      <c r="E113" s="42" t="s">
        <v>142</v>
      </c>
      <c r="F113" s="42" t="s">
        <v>467</v>
      </c>
      <c r="G113" s="42" t="s">
        <v>0</v>
      </c>
      <c r="H113" s="42" t="s">
        <v>72</v>
      </c>
      <c r="I113" s="43" t="s">
        <v>467</v>
      </c>
      <c r="J113" s="44" t="s">
        <v>468</v>
      </c>
      <c r="K113" s="45">
        <v>10425</v>
      </c>
      <c r="L113" s="45">
        <v>2447</v>
      </c>
    </row>
    <row r="114" spans="1:12" x14ac:dyDescent="0.2">
      <c r="A114" s="39" t="s">
        <v>141</v>
      </c>
      <c r="B114" s="46" t="s">
        <v>225</v>
      </c>
      <c r="C114" s="47">
        <v>1</v>
      </c>
      <c r="D114" s="42" t="s">
        <v>143</v>
      </c>
      <c r="E114" s="42" t="s">
        <v>142</v>
      </c>
      <c r="F114" s="42" t="s">
        <v>144</v>
      </c>
      <c r="G114" s="42" t="s">
        <v>0</v>
      </c>
      <c r="H114" s="42" t="s">
        <v>72</v>
      </c>
      <c r="I114" s="43" t="s">
        <v>144</v>
      </c>
      <c r="J114" s="44" t="s">
        <v>145</v>
      </c>
      <c r="K114" s="45">
        <v>234815</v>
      </c>
      <c r="L114" s="45">
        <v>34488</v>
      </c>
    </row>
    <row r="115" spans="1:12" x14ac:dyDescent="0.2">
      <c r="A115" s="39" t="s">
        <v>469</v>
      </c>
      <c r="B115" s="46" t="s">
        <v>677</v>
      </c>
      <c r="C115" s="47">
        <v>53</v>
      </c>
      <c r="D115" s="42" t="s">
        <v>470</v>
      </c>
      <c r="E115" s="42" t="s">
        <v>471</v>
      </c>
      <c r="F115" s="42" t="s">
        <v>472</v>
      </c>
      <c r="G115" s="42" t="s">
        <v>0</v>
      </c>
      <c r="H115" s="42" t="s">
        <v>72</v>
      </c>
      <c r="I115" s="43" t="s">
        <v>472</v>
      </c>
      <c r="J115" s="44" t="s">
        <v>473</v>
      </c>
      <c r="K115" s="45">
        <v>103966</v>
      </c>
      <c r="L115" s="45">
        <v>1143</v>
      </c>
    </row>
    <row r="116" spans="1:12" x14ac:dyDescent="0.2">
      <c r="A116" s="39" t="s">
        <v>474</v>
      </c>
      <c r="B116" s="46" t="s">
        <v>678</v>
      </c>
      <c r="C116" s="47">
        <v>1</v>
      </c>
      <c r="D116" s="42" t="s">
        <v>475</v>
      </c>
      <c r="E116" s="42" t="s">
        <v>476</v>
      </c>
      <c r="F116" s="42" t="s">
        <v>477</v>
      </c>
      <c r="G116" s="42" t="s">
        <v>0</v>
      </c>
      <c r="H116" s="42" t="s">
        <v>72</v>
      </c>
      <c r="I116" s="43" t="s">
        <v>477</v>
      </c>
      <c r="J116" s="44" t="s">
        <v>478</v>
      </c>
      <c r="K116" s="45">
        <v>23920</v>
      </c>
      <c r="L116" s="45">
        <v>6439</v>
      </c>
    </row>
    <row r="117" spans="1:12" x14ac:dyDescent="0.2">
      <c r="A117" s="39" t="s">
        <v>55</v>
      </c>
      <c r="B117" s="46" t="s">
        <v>93</v>
      </c>
      <c r="C117" s="47">
        <v>31</v>
      </c>
      <c r="D117" s="42" t="s">
        <v>907</v>
      </c>
      <c r="E117" s="42" t="s">
        <v>13</v>
      </c>
      <c r="F117" s="42" t="s">
        <v>908</v>
      </c>
      <c r="G117" s="42" t="s">
        <v>0</v>
      </c>
      <c r="H117" s="42" t="s">
        <v>72</v>
      </c>
      <c r="I117" s="43" t="s">
        <v>908</v>
      </c>
      <c r="J117" s="44" t="s">
        <v>909</v>
      </c>
      <c r="K117" s="45">
        <v>17135</v>
      </c>
      <c r="L117" s="45">
        <v>670</v>
      </c>
    </row>
    <row r="118" spans="1:12" x14ac:dyDescent="0.2">
      <c r="A118" s="39" t="s">
        <v>55</v>
      </c>
      <c r="B118" s="46" t="s">
        <v>93</v>
      </c>
      <c r="C118" s="47">
        <v>31</v>
      </c>
      <c r="D118" s="42" t="s">
        <v>146</v>
      </c>
      <c r="E118" s="42" t="s">
        <v>13</v>
      </c>
      <c r="F118" s="42" t="s">
        <v>147</v>
      </c>
      <c r="G118" s="42" t="s">
        <v>0</v>
      </c>
      <c r="H118" s="42" t="s">
        <v>72</v>
      </c>
      <c r="I118" s="43" t="s">
        <v>147</v>
      </c>
      <c r="J118" s="44" t="s">
        <v>148</v>
      </c>
      <c r="K118" s="45">
        <v>60619</v>
      </c>
      <c r="L118" s="45">
        <v>6053</v>
      </c>
    </row>
    <row r="119" spans="1:12" x14ac:dyDescent="0.2">
      <c r="A119" s="39" t="s">
        <v>56</v>
      </c>
      <c r="B119" s="46" t="s">
        <v>94</v>
      </c>
      <c r="C119" s="47">
        <v>1</v>
      </c>
      <c r="D119" s="42" t="s">
        <v>910</v>
      </c>
      <c r="E119" s="42" t="s">
        <v>14</v>
      </c>
      <c r="F119" s="42" t="s">
        <v>911</v>
      </c>
      <c r="G119" s="42" t="s">
        <v>0</v>
      </c>
      <c r="H119" s="42" t="s">
        <v>72</v>
      </c>
      <c r="I119" s="43" t="s">
        <v>911</v>
      </c>
      <c r="J119" s="44" t="s">
        <v>912</v>
      </c>
      <c r="K119" s="45">
        <v>15929</v>
      </c>
      <c r="L119" s="45">
        <v>673</v>
      </c>
    </row>
    <row r="120" spans="1:12" x14ac:dyDescent="0.2">
      <c r="A120" s="39" t="s">
        <v>56</v>
      </c>
      <c r="B120" s="46" t="s">
        <v>94</v>
      </c>
      <c r="C120" s="47">
        <v>1</v>
      </c>
      <c r="D120" s="42" t="s">
        <v>149</v>
      </c>
      <c r="E120" s="42" t="s">
        <v>14</v>
      </c>
      <c r="F120" s="42" t="s">
        <v>150</v>
      </c>
      <c r="G120" s="42" t="s">
        <v>0</v>
      </c>
      <c r="H120" s="42" t="s">
        <v>72</v>
      </c>
      <c r="I120" s="43" t="s">
        <v>150</v>
      </c>
      <c r="J120" s="44" t="s">
        <v>151</v>
      </c>
      <c r="K120" s="45">
        <v>29580</v>
      </c>
      <c r="L120" s="45">
        <v>100</v>
      </c>
    </row>
    <row r="121" spans="1:12" x14ac:dyDescent="0.2">
      <c r="A121" s="39" t="s">
        <v>56</v>
      </c>
      <c r="B121" s="46" t="s">
        <v>94</v>
      </c>
      <c r="C121" s="47">
        <v>1</v>
      </c>
      <c r="D121" s="42" t="s">
        <v>15</v>
      </c>
      <c r="E121" s="42" t="s">
        <v>14</v>
      </c>
      <c r="F121" s="42" t="s">
        <v>16</v>
      </c>
      <c r="G121" s="42" t="s">
        <v>0</v>
      </c>
      <c r="H121" s="42" t="s">
        <v>72</v>
      </c>
      <c r="I121" s="43" t="s">
        <v>16</v>
      </c>
      <c r="J121" s="44" t="s">
        <v>17</v>
      </c>
      <c r="K121" s="45">
        <v>62827</v>
      </c>
      <c r="L121" s="45">
        <v>2924</v>
      </c>
    </row>
    <row r="122" spans="1:12" x14ac:dyDescent="0.2">
      <c r="A122" s="39" t="s">
        <v>56</v>
      </c>
      <c r="B122" s="46" t="s">
        <v>94</v>
      </c>
      <c r="C122" s="47">
        <v>1</v>
      </c>
      <c r="D122" s="42" t="s">
        <v>152</v>
      </c>
      <c r="E122" s="42" t="s">
        <v>14</v>
      </c>
      <c r="F122" s="42" t="s">
        <v>153</v>
      </c>
      <c r="G122" s="42" t="s">
        <v>0</v>
      </c>
      <c r="H122" s="42" t="s">
        <v>72</v>
      </c>
      <c r="I122" s="43" t="s">
        <v>153</v>
      </c>
      <c r="J122" s="44" t="s">
        <v>154</v>
      </c>
      <c r="K122" s="45">
        <v>105922</v>
      </c>
      <c r="L122" s="45">
        <v>22575</v>
      </c>
    </row>
    <row r="123" spans="1:12" x14ac:dyDescent="0.2">
      <c r="A123" s="39" t="s">
        <v>56</v>
      </c>
      <c r="B123" s="46" t="s">
        <v>94</v>
      </c>
      <c r="C123" s="47">
        <v>1</v>
      </c>
      <c r="D123" s="42" t="s">
        <v>913</v>
      </c>
      <c r="E123" s="42" t="s">
        <v>14</v>
      </c>
      <c r="F123" s="42" t="s">
        <v>914</v>
      </c>
      <c r="G123" s="42" t="s">
        <v>0</v>
      </c>
      <c r="H123" s="42" t="s">
        <v>72</v>
      </c>
      <c r="I123" s="43" t="s">
        <v>914</v>
      </c>
      <c r="J123" s="44" t="s">
        <v>915</v>
      </c>
      <c r="K123" s="45">
        <v>170544</v>
      </c>
      <c r="L123" s="45">
        <v>2165</v>
      </c>
    </row>
    <row r="124" spans="1:12" x14ac:dyDescent="0.2">
      <c r="A124" s="39" t="s">
        <v>56</v>
      </c>
      <c r="B124" s="46" t="s">
        <v>94</v>
      </c>
      <c r="C124" s="47">
        <v>1</v>
      </c>
      <c r="D124" s="42" t="s">
        <v>916</v>
      </c>
      <c r="E124" s="42" t="s">
        <v>14</v>
      </c>
      <c r="F124" s="42" t="s">
        <v>917</v>
      </c>
      <c r="G124" s="42" t="s">
        <v>0</v>
      </c>
      <c r="H124" s="42" t="s">
        <v>72</v>
      </c>
      <c r="I124" s="43" t="s">
        <v>917</v>
      </c>
      <c r="J124" s="44" t="s">
        <v>918</v>
      </c>
      <c r="K124" s="45">
        <v>13851</v>
      </c>
      <c r="L124" s="45">
        <v>10388</v>
      </c>
    </row>
    <row r="125" spans="1:12" x14ac:dyDescent="0.2">
      <c r="A125" s="39" t="s">
        <v>56</v>
      </c>
      <c r="B125" s="46" t="s">
        <v>94</v>
      </c>
      <c r="C125" s="47">
        <v>1</v>
      </c>
      <c r="D125" s="42" t="s">
        <v>479</v>
      </c>
      <c r="E125" s="42" t="s">
        <v>14</v>
      </c>
      <c r="F125" s="42" t="s">
        <v>480</v>
      </c>
      <c r="G125" s="42" t="s">
        <v>0</v>
      </c>
      <c r="H125" s="42" t="s">
        <v>72</v>
      </c>
      <c r="I125" s="43" t="s">
        <v>480</v>
      </c>
      <c r="J125" s="44" t="s">
        <v>481</v>
      </c>
      <c r="K125" s="45">
        <v>18739</v>
      </c>
      <c r="L125" s="45">
        <v>8602</v>
      </c>
    </row>
    <row r="126" spans="1:12" x14ac:dyDescent="0.2">
      <c r="A126" s="39" t="s">
        <v>56</v>
      </c>
      <c r="B126" s="46" t="s">
        <v>94</v>
      </c>
      <c r="C126" s="47">
        <v>1</v>
      </c>
      <c r="D126" s="42" t="s">
        <v>919</v>
      </c>
      <c r="E126" s="42" t="s">
        <v>14</v>
      </c>
      <c r="F126" s="42" t="s">
        <v>920</v>
      </c>
      <c r="G126" s="42" t="s">
        <v>0</v>
      </c>
      <c r="H126" s="42" t="s">
        <v>72</v>
      </c>
      <c r="I126" s="43" t="s">
        <v>920</v>
      </c>
      <c r="J126" s="44" t="s">
        <v>921</v>
      </c>
      <c r="K126" s="45">
        <v>24322</v>
      </c>
      <c r="L126" s="45">
        <v>74</v>
      </c>
    </row>
    <row r="127" spans="1:12" x14ac:dyDescent="0.2">
      <c r="A127" s="39" t="s">
        <v>57</v>
      </c>
      <c r="B127" s="46" t="s">
        <v>95</v>
      </c>
      <c r="C127" s="47">
        <v>2</v>
      </c>
      <c r="D127" s="42" t="s">
        <v>482</v>
      </c>
      <c r="E127" s="42" t="s">
        <v>18</v>
      </c>
      <c r="F127" s="42" t="s">
        <v>483</v>
      </c>
      <c r="G127" s="42" t="s">
        <v>0</v>
      </c>
      <c r="H127" s="42" t="s">
        <v>72</v>
      </c>
      <c r="I127" s="43" t="s">
        <v>483</v>
      </c>
      <c r="J127" s="44" t="s">
        <v>484</v>
      </c>
      <c r="K127" s="45">
        <v>6410</v>
      </c>
      <c r="L127" s="45">
        <v>72</v>
      </c>
    </row>
    <row r="128" spans="1:12" x14ac:dyDescent="0.2">
      <c r="A128" s="39" t="s">
        <v>57</v>
      </c>
      <c r="B128" s="46" t="s">
        <v>95</v>
      </c>
      <c r="C128" s="47">
        <v>2</v>
      </c>
      <c r="D128" s="42" t="s">
        <v>922</v>
      </c>
      <c r="E128" s="42" t="s">
        <v>18</v>
      </c>
      <c r="F128" s="42" t="s">
        <v>923</v>
      </c>
      <c r="G128" s="42" t="s">
        <v>0</v>
      </c>
      <c r="H128" s="42" t="s">
        <v>72</v>
      </c>
      <c r="I128" s="43" t="s">
        <v>923</v>
      </c>
      <c r="J128" s="44" t="s">
        <v>924</v>
      </c>
      <c r="K128" s="45">
        <v>104113</v>
      </c>
      <c r="L128" s="45">
        <v>356</v>
      </c>
    </row>
    <row r="129" spans="1:12" x14ac:dyDescent="0.2">
      <c r="A129" s="39" t="s">
        <v>57</v>
      </c>
      <c r="B129" s="46" t="s">
        <v>95</v>
      </c>
      <c r="C129" s="47">
        <v>2</v>
      </c>
      <c r="D129" s="42" t="s">
        <v>925</v>
      </c>
      <c r="E129" s="42" t="s">
        <v>18</v>
      </c>
      <c r="F129" s="42" t="s">
        <v>926</v>
      </c>
      <c r="G129" s="42" t="s">
        <v>0</v>
      </c>
      <c r="H129" s="42" t="s">
        <v>72</v>
      </c>
      <c r="I129" s="43" t="s">
        <v>926</v>
      </c>
      <c r="J129" s="44" t="s">
        <v>927</v>
      </c>
      <c r="K129" s="45">
        <v>65380</v>
      </c>
      <c r="L129" s="45">
        <v>918</v>
      </c>
    </row>
    <row r="130" spans="1:12" ht="30" x14ac:dyDescent="0.2">
      <c r="A130" s="39" t="s">
        <v>57</v>
      </c>
      <c r="B130" s="46" t="s">
        <v>95</v>
      </c>
      <c r="C130" s="47">
        <v>2</v>
      </c>
      <c r="D130" s="42" t="s">
        <v>155</v>
      </c>
      <c r="E130" s="42" t="s">
        <v>18</v>
      </c>
      <c r="F130" s="42" t="s">
        <v>156</v>
      </c>
      <c r="G130" s="42" t="s">
        <v>0</v>
      </c>
      <c r="H130" s="42" t="s">
        <v>72</v>
      </c>
      <c r="I130" s="43" t="s">
        <v>156</v>
      </c>
      <c r="J130" s="44" t="s">
        <v>157</v>
      </c>
      <c r="K130" s="45">
        <v>32289</v>
      </c>
      <c r="L130" s="45">
        <v>3316</v>
      </c>
    </row>
    <row r="131" spans="1:12" x14ac:dyDescent="0.2">
      <c r="A131" s="39" t="s">
        <v>57</v>
      </c>
      <c r="B131" s="46" t="s">
        <v>95</v>
      </c>
      <c r="C131" s="47">
        <v>2</v>
      </c>
      <c r="D131" s="42" t="s">
        <v>158</v>
      </c>
      <c r="E131" s="42" t="s">
        <v>18</v>
      </c>
      <c r="F131" s="42" t="s">
        <v>159</v>
      </c>
      <c r="G131" s="42" t="s">
        <v>0</v>
      </c>
      <c r="H131" s="42" t="s">
        <v>72</v>
      </c>
      <c r="I131" s="43" t="s">
        <v>159</v>
      </c>
      <c r="J131" s="44" t="s">
        <v>160</v>
      </c>
      <c r="K131" s="45">
        <v>187249</v>
      </c>
      <c r="L131" s="45">
        <v>61628</v>
      </c>
    </row>
    <row r="132" spans="1:12" x14ac:dyDescent="0.2">
      <c r="A132" s="39" t="s">
        <v>57</v>
      </c>
      <c r="B132" s="46" t="s">
        <v>95</v>
      </c>
      <c r="C132" s="47">
        <v>2</v>
      </c>
      <c r="D132" s="42" t="s">
        <v>161</v>
      </c>
      <c r="E132" s="42" t="s">
        <v>18</v>
      </c>
      <c r="F132" s="42" t="s">
        <v>162</v>
      </c>
      <c r="G132" s="42" t="s">
        <v>0</v>
      </c>
      <c r="H132" s="42" t="s">
        <v>72</v>
      </c>
      <c r="I132" s="43" t="s">
        <v>162</v>
      </c>
      <c r="J132" s="44" t="s">
        <v>163</v>
      </c>
      <c r="K132" s="45">
        <v>395441</v>
      </c>
      <c r="L132" s="45">
        <v>39504</v>
      </c>
    </row>
    <row r="133" spans="1:12" x14ac:dyDescent="0.2">
      <c r="A133" s="39" t="s">
        <v>57</v>
      </c>
      <c r="B133" s="46" t="s">
        <v>95</v>
      </c>
      <c r="C133" s="47">
        <v>2</v>
      </c>
      <c r="D133" s="42" t="s">
        <v>164</v>
      </c>
      <c r="E133" s="42" t="s">
        <v>18</v>
      </c>
      <c r="F133" s="42" t="s">
        <v>165</v>
      </c>
      <c r="G133" s="42" t="s">
        <v>0</v>
      </c>
      <c r="H133" s="42" t="s">
        <v>72</v>
      </c>
      <c r="I133" s="43" t="s">
        <v>165</v>
      </c>
      <c r="J133" s="44" t="s">
        <v>166</v>
      </c>
      <c r="K133" s="45">
        <v>81994</v>
      </c>
      <c r="L133" s="45">
        <v>4791</v>
      </c>
    </row>
    <row r="134" spans="1:12" x14ac:dyDescent="0.2">
      <c r="A134" s="39" t="s">
        <v>57</v>
      </c>
      <c r="B134" s="46" t="s">
        <v>95</v>
      </c>
      <c r="C134" s="47">
        <v>2</v>
      </c>
      <c r="D134" s="42" t="s">
        <v>262</v>
      </c>
      <c r="E134" s="42" t="s">
        <v>18</v>
      </c>
      <c r="F134" s="42" t="s">
        <v>263</v>
      </c>
      <c r="G134" s="42" t="s">
        <v>0</v>
      </c>
      <c r="H134" s="42" t="s">
        <v>72</v>
      </c>
      <c r="I134" s="43" t="s">
        <v>263</v>
      </c>
      <c r="J134" s="44" t="s">
        <v>264</v>
      </c>
      <c r="K134" s="45">
        <v>17070</v>
      </c>
      <c r="L134" s="45">
        <v>3486</v>
      </c>
    </row>
    <row r="135" spans="1:12" x14ac:dyDescent="0.2">
      <c r="A135" s="39" t="s">
        <v>57</v>
      </c>
      <c r="B135" s="46" t="s">
        <v>95</v>
      </c>
      <c r="C135" s="47">
        <v>2</v>
      </c>
      <c r="D135" s="42" t="s">
        <v>19</v>
      </c>
      <c r="E135" s="42" t="s">
        <v>18</v>
      </c>
      <c r="F135" s="42" t="s">
        <v>20</v>
      </c>
      <c r="G135" s="42" t="s">
        <v>0</v>
      </c>
      <c r="H135" s="42" t="s">
        <v>72</v>
      </c>
      <c r="I135" s="43" t="s">
        <v>20</v>
      </c>
      <c r="J135" s="44" t="s">
        <v>21</v>
      </c>
      <c r="K135" s="45">
        <v>46858</v>
      </c>
      <c r="L135" s="45">
        <v>2718</v>
      </c>
    </row>
    <row r="136" spans="1:12" x14ac:dyDescent="0.2">
      <c r="A136" s="39" t="s">
        <v>485</v>
      </c>
      <c r="B136" s="46" t="s">
        <v>679</v>
      </c>
      <c r="C136" s="47">
        <v>1</v>
      </c>
      <c r="D136" s="42" t="s">
        <v>928</v>
      </c>
      <c r="E136" s="42" t="s">
        <v>486</v>
      </c>
      <c r="F136" s="42" t="s">
        <v>929</v>
      </c>
      <c r="G136" s="42" t="s">
        <v>0</v>
      </c>
      <c r="H136" s="42" t="s">
        <v>72</v>
      </c>
      <c r="I136" s="43" t="s">
        <v>929</v>
      </c>
      <c r="J136" s="44" t="s">
        <v>930</v>
      </c>
      <c r="K136" s="45">
        <v>6387</v>
      </c>
      <c r="L136" s="45">
        <v>4790</v>
      </c>
    </row>
    <row r="137" spans="1:12" x14ac:dyDescent="0.2">
      <c r="A137" s="39" t="s">
        <v>167</v>
      </c>
      <c r="B137" s="46" t="s">
        <v>226</v>
      </c>
      <c r="C137" s="47">
        <v>1</v>
      </c>
      <c r="D137" s="42" t="s">
        <v>265</v>
      </c>
      <c r="E137" s="42" t="s">
        <v>168</v>
      </c>
      <c r="F137" s="42" t="s">
        <v>266</v>
      </c>
      <c r="G137" s="42" t="s">
        <v>0</v>
      </c>
      <c r="H137" s="42" t="s">
        <v>72</v>
      </c>
      <c r="I137" s="43" t="s">
        <v>266</v>
      </c>
      <c r="J137" s="44" t="s">
        <v>267</v>
      </c>
      <c r="K137" s="45">
        <v>18736</v>
      </c>
      <c r="L137" s="45">
        <v>2173</v>
      </c>
    </row>
    <row r="138" spans="1:12" x14ac:dyDescent="0.2">
      <c r="A138" s="39" t="s">
        <v>167</v>
      </c>
      <c r="B138" s="46" t="s">
        <v>226</v>
      </c>
      <c r="C138" s="47">
        <v>1</v>
      </c>
      <c r="D138" s="42" t="s">
        <v>487</v>
      </c>
      <c r="E138" s="42" t="s">
        <v>168</v>
      </c>
      <c r="F138" s="42" t="s">
        <v>488</v>
      </c>
      <c r="G138" s="42" t="s">
        <v>0</v>
      </c>
      <c r="H138" s="42" t="s">
        <v>72</v>
      </c>
      <c r="I138" s="43" t="s">
        <v>488</v>
      </c>
      <c r="J138" s="44" t="s">
        <v>489</v>
      </c>
      <c r="K138" s="45">
        <v>14736</v>
      </c>
      <c r="L138" s="45">
        <v>480</v>
      </c>
    </row>
    <row r="139" spans="1:12" x14ac:dyDescent="0.2">
      <c r="A139" s="39" t="s">
        <v>167</v>
      </c>
      <c r="B139" s="46" t="s">
        <v>226</v>
      </c>
      <c r="C139" s="47">
        <v>1</v>
      </c>
      <c r="D139" s="42" t="s">
        <v>268</v>
      </c>
      <c r="E139" s="42" t="s">
        <v>168</v>
      </c>
      <c r="F139" s="42" t="s">
        <v>269</v>
      </c>
      <c r="G139" s="42" t="s">
        <v>0</v>
      </c>
      <c r="H139" s="42" t="s">
        <v>72</v>
      </c>
      <c r="I139" s="43" t="s">
        <v>269</v>
      </c>
      <c r="J139" s="44" t="s">
        <v>270</v>
      </c>
      <c r="K139" s="45">
        <v>13822</v>
      </c>
      <c r="L139" s="45">
        <v>3989</v>
      </c>
    </row>
    <row r="140" spans="1:12" x14ac:dyDescent="0.2">
      <c r="A140" s="39" t="s">
        <v>58</v>
      </c>
      <c r="B140" s="46" t="s">
        <v>96</v>
      </c>
      <c r="C140" s="47">
        <v>4</v>
      </c>
      <c r="D140" s="42" t="s">
        <v>271</v>
      </c>
      <c r="E140" s="42" t="s">
        <v>12</v>
      </c>
      <c r="F140" s="42" t="s">
        <v>272</v>
      </c>
      <c r="G140" s="42" t="s">
        <v>0</v>
      </c>
      <c r="H140" s="42" t="s">
        <v>72</v>
      </c>
      <c r="I140" s="43" t="s">
        <v>272</v>
      </c>
      <c r="J140" s="44" t="s">
        <v>273</v>
      </c>
      <c r="K140" s="45">
        <v>302110</v>
      </c>
      <c r="L140" s="45">
        <v>20416</v>
      </c>
    </row>
    <row r="141" spans="1:12" x14ac:dyDescent="0.2">
      <c r="A141" s="39" t="s">
        <v>58</v>
      </c>
      <c r="B141" s="46" t="s">
        <v>96</v>
      </c>
      <c r="C141" s="47">
        <v>4</v>
      </c>
      <c r="D141" s="42" t="s">
        <v>490</v>
      </c>
      <c r="E141" s="42" t="s">
        <v>12</v>
      </c>
      <c r="F141" s="42" t="s">
        <v>491</v>
      </c>
      <c r="G141" s="42" t="s">
        <v>0</v>
      </c>
      <c r="H141" s="42" t="s">
        <v>72</v>
      </c>
      <c r="I141" s="43" t="s">
        <v>491</v>
      </c>
      <c r="J141" s="44" t="s">
        <v>492</v>
      </c>
      <c r="K141" s="45">
        <v>547843</v>
      </c>
      <c r="L141" s="45">
        <v>4998</v>
      </c>
    </row>
    <row r="142" spans="1:12" x14ac:dyDescent="0.2">
      <c r="A142" s="39" t="s">
        <v>58</v>
      </c>
      <c r="B142" s="46" t="s">
        <v>96</v>
      </c>
      <c r="C142" s="47">
        <v>4</v>
      </c>
      <c r="D142" s="42" t="s">
        <v>931</v>
      </c>
      <c r="E142" s="42" t="s">
        <v>12</v>
      </c>
      <c r="F142" s="42" t="s">
        <v>932</v>
      </c>
      <c r="G142" s="42" t="s">
        <v>0</v>
      </c>
      <c r="H142" s="42" t="s">
        <v>72</v>
      </c>
      <c r="I142" s="43" t="s">
        <v>932</v>
      </c>
      <c r="J142" s="44" t="s">
        <v>933</v>
      </c>
      <c r="K142" s="45">
        <v>60973</v>
      </c>
      <c r="L142" s="45">
        <v>5658</v>
      </c>
    </row>
    <row r="143" spans="1:12" x14ac:dyDescent="0.2">
      <c r="A143" s="39" t="s">
        <v>58</v>
      </c>
      <c r="B143" s="46" t="s">
        <v>96</v>
      </c>
      <c r="C143" s="47">
        <v>4</v>
      </c>
      <c r="D143" s="42" t="s">
        <v>493</v>
      </c>
      <c r="E143" s="42" t="s">
        <v>12</v>
      </c>
      <c r="F143" s="42" t="s">
        <v>494</v>
      </c>
      <c r="G143" s="42" t="s">
        <v>0</v>
      </c>
      <c r="H143" s="42" t="s">
        <v>72</v>
      </c>
      <c r="I143" s="43" t="s">
        <v>494</v>
      </c>
      <c r="J143" s="44" t="s">
        <v>495</v>
      </c>
      <c r="K143" s="45">
        <v>493238</v>
      </c>
      <c r="L143" s="45">
        <v>4747</v>
      </c>
    </row>
    <row r="144" spans="1:12" x14ac:dyDescent="0.2">
      <c r="A144" s="39" t="s">
        <v>58</v>
      </c>
      <c r="B144" s="46" t="s">
        <v>96</v>
      </c>
      <c r="C144" s="47">
        <v>4</v>
      </c>
      <c r="D144" s="42" t="s">
        <v>496</v>
      </c>
      <c r="E144" s="42" t="s">
        <v>12</v>
      </c>
      <c r="F144" s="42" t="s">
        <v>497</v>
      </c>
      <c r="G144" s="42" t="s">
        <v>0</v>
      </c>
      <c r="H144" s="42" t="s">
        <v>72</v>
      </c>
      <c r="I144" s="43" t="s">
        <v>497</v>
      </c>
      <c r="J144" s="44" t="s">
        <v>498</v>
      </c>
      <c r="K144" s="45">
        <v>65324</v>
      </c>
      <c r="L144" s="45">
        <v>4929</v>
      </c>
    </row>
    <row r="145" spans="1:12" x14ac:dyDescent="0.2">
      <c r="A145" s="39" t="s">
        <v>58</v>
      </c>
      <c r="B145" s="46" t="s">
        <v>96</v>
      </c>
      <c r="C145" s="47">
        <v>4</v>
      </c>
      <c r="D145" s="42" t="s">
        <v>274</v>
      </c>
      <c r="E145" s="42" t="s">
        <v>12</v>
      </c>
      <c r="F145" s="42" t="s">
        <v>275</v>
      </c>
      <c r="G145" s="42" t="s">
        <v>0</v>
      </c>
      <c r="H145" s="42" t="s">
        <v>72</v>
      </c>
      <c r="I145" s="43" t="s">
        <v>275</v>
      </c>
      <c r="J145" s="44" t="s">
        <v>276</v>
      </c>
      <c r="K145" s="45">
        <v>338962</v>
      </c>
      <c r="L145" s="45">
        <v>26128</v>
      </c>
    </row>
    <row r="146" spans="1:12" x14ac:dyDescent="0.2">
      <c r="A146" s="39" t="s">
        <v>58</v>
      </c>
      <c r="B146" s="46" t="s">
        <v>96</v>
      </c>
      <c r="C146" s="47">
        <v>4</v>
      </c>
      <c r="D146" s="42" t="s">
        <v>934</v>
      </c>
      <c r="E146" s="42" t="s">
        <v>12</v>
      </c>
      <c r="F146" s="42" t="s">
        <v>935</v>
      </c>
      <c r="G146" s="42" t="s">
        <v>0</v>
      </c>
      <c r="H146" s="42" t="s">
        <v>72</v>
      </c>
      <c r="I146" s="43" t="s">
        <v>935</v>
      </c>
      <c r="J146" s="44" t="s">
        <v>936</v>
      </c>
      <c r="K146" s="45">
        <v>12326</v>
      </c>
      <c r="L146" s="45">
        <v>1731</v>
      </c>
    </row>
    <row r="147" spans="1:12" x14ac:dyDescent="0.2">
      <c r="A147" s="39" t="s">
        <v>58</v>
      </c>
      <c r="B147" s="46" t="s">
        <v>96</v>
      </c>
      <c r="C147" s="47">
        <v>4</v>
      </c>
      <c r="D147" s="42" t="s">
        <v>169</v>
      </c>
      <c r="E147" s="42" t="s">
        <v>12</v>
      </c>
      <c r="F147" s="42" t="s">
        <v>170</v>
      </c>
      <c r="G147" s="42" t="s">
        <v>0</v>
      </c>
      <c r="H147" s="42" t="s">
        <v>72</v>
      </c>
      <c r="I147" s="43" t="s">
        <v>170</v>
      </c>
      <c r="J147" s="44" t="s">
        <v>171</v>
      </c>
      <c r="K147" s="45">
        <v>233932</v>
      </c>
      <c r="L147" s="45">
        <v>12177</v>
      </c>
    </row>
    <row r="148" spans="1:12" x14ac:dyDescent="0.2">
      <c r="A148" s="39" t="s">
        <v>58</v>
      </c>
      <c r="B148" s="46" t="s">
        <v>96</v>
      </c>
      <c r="C148" s="47">
        <v>4</v>
      </c>
      <c r="D148" s="42" t="s">
        <v>277</v>
      </c>
      <c r="E148" s="42" t="s">
        <v>12</v>
      </c>
      <c r="F148" s="42" t="s">
        <v>278</v>
      </c>
      <c r="G148" s="42" t="s">
        <v>0</v>
      </c>
      <c r="H148" s="42" t="s">
        <v>72</v>
      </c>
      <c r="I148" s="43" t="s">
        <v>278</v>
      </c>
      <c r="J148" s="44" t="s">
        <v>279</v>
      </c>
      <c r="K148" s="45">
        <v>107406</v>
      </c>
      <c r="L148" s="45">
        <v>6744</v>
      </c>
    </row>
    <row r="149" spans="1:12" x14ac:dyDescent="0.2">
      <c r="A149" s="39" t="s">
        <v>58</v>
      </c>
      <c r="B149" s="46" t="s">
        <v>96</v>
      </c>
      <c r="C149" s="47">
        <v>4</v>
      </c>
      <c r="D149" s="42" t="s">
        <v>280</v>
      </c>
      <c r="E149" s="42" t="s">
        <v>12</v>
      </c>
      <c r="F149" s="42" t="s">
        <v>281</v>
      </c>
      <c r="G149" s="42" t="s">
        <v>0</v>
      </c>
      <c r="H149" s="42" t="s">
        <v>72</v>
      </c>
      <c r="I149" s="43" t="s">
        <v>281</v>
      </c>
      <c r="J149" s="44" t="s">
        <v>282</v>
      </c>
      <c r="K149" s="45">
        <v>449394</v>
      </c>
      <c r="L149" s="45">
        <v>29753</v>
      </c>
    </row>
    <row r="150" spans="1:12" x14ac:dyDescent="0.2">
      <c r="A150" s="39" t="s">
        <v>58</v>
      </c>
      <c r="B150" s="46" t="s">
        <v>96</v>
      </c>
      <c r="C150" s="47">
        <v>4</v>
      </c>
      <c r="D150" s="42" t="s">
        <v>499</v>
      </c>
      <c r="E150" s="42" t="s">
        <v>12</v>
      </c>
      <c r="F150" s="42" t="s">
        <v>500</v>
      </c>
      <c r="G150" s="42" t="s">
        <v>0</v>
      </c>
      <c r="H150" s="42" t="s">
        <v>72</v>
      </c>
      <c r="I150" s="43" t="s">
        <v>500</v>
      </c>
      <c r="J150" s="44" t="s">
        <v>501</v>
      </c>
      <c r="K150" s="45">
        <v>1058219</v>
      </c>
      <c r="L150" s="45">
        <v>86787</v>
      </c>
    </row>
    <row r="151" spans="1:12" x14ac:dyDescent="0.2">
      <c r="A151" s="39" t="s">
        <v>58</v>
      </c>
      <c r="B151" s="46" t="s">
        <v>96</v>
      </c>
      <c r="C151" s="47">
        <v>4</v>
      </c>
      <c r="D151" s="42" t="s">
        <v>283</v>
      </c>
      <c r="E151" s="42" t="s">
        <v>12</v>
      </c>
      <c r="F151" s="42" t="s">
        <v>284</v>
      </c>
      <c r="G151" s="42" t="s">
        <v>0</v>
      </c>
      <c r="H151" s="42" t="s">
        <v>72</v>
      </c>
      <c r="I151" s="43" t="s">
        <v>284</v>
      </c>
      <c r="J151" s="44" t="s">
        <v>285</v>
      </c>
      <c r="K151" s="45">
        <v>122505</v>
      </c>
      <c r="L151" s="45">
        <v>1937</v>
      </c>
    </row>
    <row r="152" spans="1:12" x14ac:dyDescent="0.2">
      <c r="A152" s="39" t="s">
        <v>58</v>
      </c>
      <c r="B152" s="46" t="s">
        <v>96</v>
      </c>
      <c r="C152" s="47">
        <v>4</v>
      </c>
      <c r="D152" s="42" t="s">
        <v>286</v>
      </c>
      <c r="E152" s="42" t="s">
        <v>12</v>
      </c>
      <c r="F152" s="42" t="s">
        <v>287</v>
      </c>
      <c r="G152" s="42" t="s">
        <v>0</v>
      </c>
      <c r="H152" s="42" t="s">
        <v>72</v>
      </c>
      <c r="I152" s="43" t="s">
        <v>287</v>
      </c>
      <c r="J152" s="44" t="s">
        <v>288</v>
      </c>
      <c r="K152" s="45">
        <v>151838</v>
      </c>
      <c r="L152" s="45">
        <v>8526</v>
      </c>
    </row>
    <row r="153" spans="1:12" x14ac:dyDescent="0.2">
      <c r="A153" s="39" t="s">
        <v>58</v>
      </c>
      <c r="B153" s="46" t="s">
        <v>96</v>
      </c>
      <c r="C153" s="47">
        <v>4</v>
      </c>
      <c r="D153" s="42" t="s">
        <v>937</v>
      </c>
      <c r="E153" s="42" t="s">
        <v>12</v>
      </c>
      <c r="F153" s="42" t="s">
        <v>938</v>
      </c>
      <c r="G153" s="42" t="s">
        <v>0</v>
      </c>
      <c r="H153" s="42" t="s">
        <v>72</v>
      </c>
      <c r="I153" s="43" t="s">
        <v>938</v>
      </c>
      <c r="J153" s="44" t="s">
        <v>939</v>
      </c>
      <c r="K153" s="45">
        <v>47814</v>
      </c>
      <c r="L153" s="45">
        <v>475</v>
      </c>
    </row>
    <row r="154" spans="1:12" x14ac:dyDescent="0.2">
      <c r="A154" s="39" t="s">
        <v>59</v>
      </c>
      <c r="B154" s="46" t="s">
        <v>97</v>
      </c>
      <c r="C154" s="47">
        <v>4</v>
      </c>
      <c r="D154" s="42" t="s">
        <v>940</v>
      </c>
      <c r="E154" s="42" t="s">
        <v>22</v>
      </c>
      <c r="F154" s="42" t="s">
        <v>941</v>
      </c>
      <c r="G154" s="42" t="s">
        <v>0</v>
      </c>
      <c r="H154" s="42" t="s">
        <v>72</v>
      </c>
      <c r="I154" s="43" t="s">
        <v>941</v>
      </c>
      <c r="J154" s="44" t="s">
        <v>942</v>
      </c>
      <c r="K154" s="45">
        <v>28547</v>
      </c>
      <c r="L154" s="45">
        <v>204</v>
      </c>
    </row>
    <row r="155" spans="1:12" x14ac:dyDescent="0.2">
      <c r="A155" s="39" t="s">
        <v>59</v>
      </c>
      <c r="B155" s="46" t="s">
        <v>97</v>
      </c>
      <c r="C155" s="47">
        <v>4</v>
      </c>
      <c r="D155" s="42" t="s">
        <v>23</v>
      </c>
      <c r="E155" s="42" t="s">
        <v>22</v>
      </c>
      <c r="F155" s="42" t="s">
        <v>24</v>
      </c>
      <c r="G155" s="42" t="s">
        <v>0</v>
      </c>
      <c r="H155" s="42" t="s">
        <v>72</v>
      </c>
      <c r="I155" s="43" t="s">
        <v>24</v>
      </c>
      <c r="J155" s="44" t="s">
        <v>25</v>
      </c>
      <c r="K155" s="45">
        <v>31694</v>
      </c>
      <c r="L155" s="45">
        <v>5478</v>
      </c>
    </row>
    <row r="156" spans="1:12" x14ac:dyDescent="0.2">
      <c r="A156" s="39" t="s">
        <v>59</v>
      </c>
      <c r="B156" s="46" t="s">
        <v>97</v>
      </c>
      <c r="C156" s="47">
        <v>4</v>
      </c>
      <c r="D156" s="42" t="s">
        <v>502</v>
      </c>
      <c r="E156" s="42" t="s">
        <v>22</v>
      </c>
      <c r="F156" s="42" t="s">
        <v>503</v>
      </c>
      <c r="G156" s="42" t="s">
        <v>0</v>
      </c>
      <c r="H156" s="42" t="s">
        <v>72</v>
      </c>
      <c r="I156" s="43" t="s">
        <v>503</v>
      </c>
      <c r="J156" s="44" t="s">
        <v>504</v>
      </c>
      <c r="K156" s="45">
        <v>12653</v>
      </c>
      <c r="L156" s="45">
        <v>300</v>
      </c>
    </row>
    <row r="157" spans="1:12" x14ac:dyDescent="0.2">
      <c r="A157" s="39" t="s">
        <v>59</v>
      </c>
      <c r="B157" s="46" t="s">
        <v>97</v>
      </c>
      <c r="C157" s="47">
        <v>4</v>
      </c>
      <c r="D157" s="42" t="s">
        <v>505</v>
      </c>
      <c r="E157" s="42" t="s">
        <v>22</v>
      </c>
      <c r="F157" s="42" t="s">
        <v>506</v>
      </c>
      <c r="G157" s="42" t="s">
        <v>0</v>
      </c>
      <c r="H157" s="42" t="s">
        <v>72</v>
      </c>
      <c r="I157" s="43" t="s">
        <v>506</v>
      </c>
      <c r="J157" s="44" t="s">
        <v>507</v>
      </c>
      <c r="K157" s="45">
        <v>31089</v>
      </c>
      <c r="L157" s="45">
        <v>3968</v>
      </c>
    </row>
    <row r="158" spans="1:12" x14ac:dyDescent="0.2">
      <c r="A158" s="39" t="s">
        <v>59</v>
      </c>
      <c r="B158" s="46" t="s">
        <v>97</v>
      </c>
      <c r="C158" s="47">
        <v>4</v>
      </c>
      <c r="D158" s="42" t="s">
        <v>943</v>
      </c>
      <c r="E158" s="42" t="s">
        <v>22</v>
      </c>
      <c r="F158" s="42" t="s">
        <v>944</v>
      </c>
      <c r="G158" s="42" t="s">
        <v>0</v>
      </c>
      <c r="H158" s="42" t="s">
        <v>72</v>
      </c>
      <c r="I158" s="43" t="s">
        <v>944</v>
      </c>
      <c r="J158" s="44" t="s">
        <v>945</v>
      </c>
      <c r="K158" s="45">
        <v>48750</v>
      </c>
      <c r="L158" s="45">
        <v>7642</v>
      </c>
    </row>
    <row r="159" spans="1:12" x14ac:dyDescent="0.2">
      <c r="A159" s="39" t="s">
        <v>59</v>
      </c>
      <c r="B159" s="46" t="s">
        <v>97</v>
      </c>
      <c r="C159" s="47">
        <v>4</v>
      </c>
      <c r="D159" s="42" t="s">
        <v>508</v>
      </c>
      <c r="E159" s="42" t="s">
        <v>22</v>
      </c>
      <c r="F159" s="42" t="s">
        <v>509</v>
      </c>
      <c r="G159" s="42" t="s">
        <v>0</v>
      </c>
      <c r="H159" s="42" t="s">
        <v>72</v>
      </c>
      <c r="I159" s="43" t="s">
        <v>509</v>
      </c>
      <c r="J159" s="44" t="s">
        <v>510</v>
      </c>
      <c r="K159" s="45">
        <v>9392</v>
      </c>
      <c r="L159" s="45">
        <v>113</v>
      </c>
    </row>
    <row r="160" spans="1:12" x14ac:dyDescent="0.2">
      <c r="A160" s="39" t="s">
        <v>59</v>
      </c>
      <c r="B160" s="46" t="s">
        <v>97</v>
      </c>
      <c r="C160" s="47">
        <v>4</v>
      </c>
      <c r="D160" s="42" t="s">
        <v>511</v>
      </c>
      <c r="E160" s="42" t="s">
        <v>22</v>
      </c>
      <c r="F160" s="42" t="s">
        <v>512</v>
      </c>
      <c r="G160" s="42" t="s">
        <v>0</v>
      </c>
      <c r="H160" s="42" t="s">
        <v>72</v>
      </c>
      <c r="I160" s="43" t="s">
        <v>512</v>
      </c>
      <c r="J160" s="44" t="s">
        <v>513</v>
      </c>
      <c r="K160" s="45">
        <v>20925</v>
      </c>
      <c r="L160" s="45">
        <v>7107</v>
      </c>
    </row>
    <row r="161" spans="1:12" x14ac:dyDescent="0.2">
      <c r="A161" s="39" t="s">
        <v>691</v>
      </c>
      <c r="B161" s="46" t="s">
        <v>1093</v>
      </c>
      <c r="C161" s="47">
        <v>1</v>
      </c>
      <c r="D161" s="42" t="s">
        <v>946</v>
      </c>
      <c r="E161" s="42" t="s">
        <v>947</v>
      </c>
      <c r="F161" s="42" t="s">
        <v>948</v>
      </c>
      <c r="G161" s="42" t="s">
        <v>0</v>
      </c>
      <c r="H161" s="42" t="s">
        <v>72</v>
      </c>
      <c r="I161" s="43" t="s">
        <v>948</v>
      </c>
      <c r="J161" s="44" t="s">
        <v>949</v>
      </c>
      <c r="K161" s="45">
        <v>16933</v>
      </c>
      <c r="L161" s="45">
        <v>2405</v>
      </c>
    </row>
    <row r="162" spans="1:12" x14ac:dyDescent="0.2">
      <c r="A162" s="39" t="s">
        <v>172</v>
      </c>
      <c r="B162" s="46" t="s">
        <v>227</v>
      </c>
      <c r="C162" s="47">
        <v>11</v>
      </c>
      <c r="D162" s="42" t="s">
        <v>950</v>
      </c>
      <c r="E162" s="42" t="s">
        <v>173</v>
      </c>
      <c r="F162" s="42" t="s">
        <v>951</v>
      </c>
      <c r="G162" s="42" t="s">
        <v>0</v>
      </c>
      <c r="H162" s="42" t="s">
        <v>72</v>
      </c>
      <c r="I162" s="43" t="s">
        <v>951</v>
      </c>
      <c r="J162" s="44" t="s">
        <v>952</v>
      </c>
      <c r="K162" s="45">
        <v>161513</v>
      </c>
      <c r="L162" s="45">
        <v>59293</v>
      </c>
    </row>
    <row r="163" spans="1:12" x14ac:dyDescent="0.2">
      <c r="A163" s="39" t="s">
        <v>172</v>
      </c>
      <c r="B163" s="46" t="s">
        <v>227</v>
      </c>
      <c r="C163" s="47">
        <v>11</v>
      </c>
      <c r="D163" s="42" t="s">
        <v>953</v>
      </c>
      <c r="E163" s="42" t="s">
        <v>173</v>
      </c>
      <c r="F163" s="42" t="s">
        <v>524</v>
      </c>
      <c r="G163" s="42" t="s">
        <v>0</v>
      </c>
      <c r="H163" s="42" t="s">
        <v>72</v>
      </c>
      <c r="I163" s="43" t="s">
        <v>524</v>
      </c>
      <c r="J163" s="44" t="s">
        <v>954</v>
      </c>
      <c r="K163" s="45">
        <v>28735</v>
      </c>
      <c r="L163" s="45">
        <v>195</v>
      </c>
    </row>
    <row r="164" spans="1:12" x14ac:dyDescent="0.2">
      <c r="A164" s="39" t="s">
        <v>172</v>
      </c>
      <c r="B164" s="46" t="s">
        <v>227</v>
      </c>
      <c r="C164" s="47">
        <v>11</v>
      </c>
      <c r="D164" s="42" t="s">
        <v>289</v>
      </c>
      <c r="E164" s="42" t="s">
        <v>173</v>
      </c>
      <c r="F164" s="42" t="s">
        <v>290</v>
      </c>
      <c r="G164" s="42" t="s">
        <v>0</v>
      </c>
      <c r="H164" s="42" t="s">
        <v>72</v>
      </c>
      <c r="I164" s="43" t="s">
        <v>290</v>
      </c>
      <c r="J164" s="44" t="s">
        <v>291</v>
      </c>
      <c r="K164" s="45">
        <v>150104</v>
      </c>
      <c r="L164" s="45">
        <v>16408</v>
      </c>
    </row>
    <row r="165" spans="1:12" x14ac:dyDescent="0.2">
      <c r="A165" s="39" t="s">
        <v>172</v>
      </c>
      <c r="B165" s="46" t="s">
        <v>227</v>
      </c>
      <c r="C165" s="47">
        <v>11</v>
      </c>
      <c r="D165" s="42" t="s">
        <v>514</v>
      </c>
      <c r="E165" s="42" t="s">
        <v>173</v>
      </c>
      <c r="F165" s="42" t="s">
        <v>515</v>
      </c>
      <c r="G165" s="42" t="s">
        <v>0</v>
      </c>
      <c r="H165" s="42" t="s">
        <v>72</v>
      </c>
      <c r="I165" s="43" t="s">
        <v>515</v>
      </c>
      <c r="J165" s="44" t="s">
        <v>516</v>
      </c>
      <c r="K165" s="45">
        <v>154831</v>
      </c>
      <c r="L165" s="45">
        <v>27541</v>
      </c>
    </row>
    <row r="166" spans="1:12" x14ac:dyDescent="0.2">
      <c r="A166" s="39" t="s">
        <v>172</v>
      </c>
      <c r="B166" s="46" t="s">
        <v>227</v>
      </c>
      <c r="C166" s="47">
        <v>11</v>
      </c>
      <c r="D166" s="42" t="s">
        <v>174</v>
      </c>
      <c r="E166" s="42" t="s">
        <v>173</v>
      </c>
      <c r="F166" s="42" t="s">
        <v>175</v>
      </c>
      <c r="G166" s="42" t="s">
        <v>0</v>
      </c>
      <c r="H166" s="42" t="s">
        <v>72</v>
      </c>
      <c r="I166" s="43" t="s">
        <v>175</v>
      </c>
      <c r="J166" s="44" t="s">
        <v>176</v>
      </c>
      <c r="K166" s="45">
        <v>223226</v>
      </c>
      <c r="L166" s="45">
        <v>36304</v>
      </c>
    </row>
    <row r="167" spans="1:12" x14ac:dyDescent="0.2">
      <c r="A167" s="39" t="s">
        <v>172</v>
      </c>
      <c r="B167" s="46" t="s">
        <v>227</v>
      </c>
      <c r="C167" s="47">
        <v>11</v>
      </c>
      <c r="D167" s="42" t="s">
        <v>955</v>
      </c>
      <c r="E167" s="42" t="s">
        <v>173</v>
      </c>
      <c r="F167" s="42" t="s">
        <v>956</v>
      </c>
      <c r="G167" s="42" t="s">
        <v>0</v>
      </c>
      <c r="H167" s="42" t="s">
        <v>72</v>
      </c>
      <c r="I167" s="43" t="s">
        <v>956</v>
      </c>
      <c r="J167" s="44" t="s">
        <v>957</v>
      </c>
      <c r="K167" s="45">
        <v>111214</v>
      </c>
      <c r="L167" s="45">
        <v>40000</v>
      </c>
    </row>
    <row r="168" spans="1:12" x14ac:dyDescent="0.2">
      <c r="A168" s="39" t="s">
        <v>172</v>
      </c>
      <c r="B168" s="46" t="s">
        <v>227</v>
      </c>
      <c r="C168" s="47">
        <v>11</v>
      </c>
      <c r="D168" s="42" t="s">
        <v>177</v>
      </c>
      <c r="E168" s="42" t="s">
        <v>173</v>
      </c>
      <c r="F168" s="42" t="s">
        <v>178</v>
      </c>
      <c r="G168" s="42" t="s">
        <v>0</v>
      </c>
      <c r="H168" s="42" t="s">
        <v>72</v>
      </c>
      <c r="I168" s="43" t="s">
        <v>178</v>
      </c>
      <c r="J168" s="44" t="s">
        <v>179</v>
      </c>
      <c r="K168" s="45">
        <v>22360</v>
      </c>
      <c r="L168" s="45">
        <v>3648</v>
      </c>
    </row>
    <row r="169" spans="1:12" x14ac:dyDescent="0.2">
      <c r="A169" s="39" t="s">
        <v>172</v>
      </c>
      <c r="B169" s="46" t="s">
        <v>227</v>
      </c>
      <c r="C169" s="47">
        <v>11</v>
      </c>
      <c r="D169" s="42" t="s">
        <v>517</v>
      </c>
      <c r="E169" s="42" t="s">
        <v>173</v>
      </c>
      <c r="F169" s="42" t="s">
        <v>518</v>
      </c>
      <c r="G169" s="42" t="s">
        <v>0</v>
      </c>
      <c r="H169" s="42" t="s">
        <v>72</v>
      </c>
      <c r="I169" s="43" t="s">
        <v>518</v>
      </c>
      <c r="J169" s="44" t="s">
        <v>519</v>
      </c>
      <c r="K169" s="45">
        <v>908815</v>
      </c>
      <c r="L169" s="45">
        <v>33839</v>
      </c>
    </row>
    <row r="170" spans="1:12" x14ac:dyDescent="0.2">
      <c r="A170" s="39" t="s">
        <v>172</v>
      </c>
      <c r="B170" s="46" t="s">
        <v>227</v>
      </c>
      <c r="C170" s="47">
        <v>11</v>
      </c>
      <c r="D170" s="42" t="s">
        <v>958</v>
      </c>
      <c r="E170" s="42" t="s">
        <v>173</v>
      </c>
      <c r="F170" s="42" t="s">
        <v>959</v>
      </c>
      <c r="G170" s="42" t="s">
        <v>0</v>
      </c>
      <c r="H170" s="42" t="s">
        <v>72</v>
      </c>
      <c r="I170" s="43" t="s">
        <v>959</v>
      </c>
      <c r="J170" s="44" t="s">
        <v>960</v>
      </c>
      <c r="K170" s="45">
        <v>172551</v>
      </c>
      <c r="L170" s="45">
        <v>8886</v>
      </c>
    </row>
    <row r="171" spans="1:12" x14ac:dyDescent="0.2">
      <c r="A171" s="39" t="s">
        <v>172</v>
      </c>
      <c r="B171" s="46" t="s">
        <v>227</v>
      </c>
      <c r="C171" s="47">
        <v>11</v>
      </c>
      <c r="D171" s="42" t="s">
        <v>180</v>
      </c>
      <c r="E171" s="42" t="s">
        <v>173</v>
      </c>
      <c r="F171" s="42" t="s">
        <v>181</v>
      </c>
      <c r="G171" s="42" t="s">
        <v>0</v>
      </c>
      <c r="H171" s="42" t="s">
        <v>72</v>
      </c>
      <c r="I171" s="43" t="s">
        <v>181</v>
      </c>
      <c r="J171" s="44" t="s">
        <v>182</v>
      </c>
      <c r="K171" s="45">
        <v>418353</v>
      </c>
      <c r="L171" s="45">
        <v>11945</v>
      </c>
    </row>
    <row r="172" spans="1:12" x14ac:dyDescent="0.2">
      <c r="A172" s="39" t="s">
        <v>172</v>
      </c>
      <c r="B172" s="46" t="s">
        <v>227</v>
      </c>
      <c r="C172" s="47">
        <v>11</v>
      </c>
      <c r="D172" s="42" t="s">
        <v>961</v>
      </c>
      <c r="E172" s="42" t="s">
        <v>173</v>
      </c>
      <c r="F172" s="42" t="s">
        <v>962</v>
      </c>
      <c r="G172" s="42" t="s">
        <v>0</v>
      </c>
      <c r="H172" s="42" t="s">
        <v>72</v>
      </c>
      <c r="I172" s="43" t="s">
        <v>962</v>
      </c>
      <c r="J172" s="44" t="s">
        <v>963</v>
      </c>
      <c r="K172" s="45">
        <v>46650</v>
      </c>
      <c r="L172" s="45">
        <v>595</v>
      </c>
    </row>
    <row r="173" spans="1:12" x14ac:dyDescent="0.2">
      <c r="A173" s="39" t="s">
        <v>172</v>
      </c>
      <c r="B173" s="46" t="s">
        <v>227</v>
      </c>
      <c r="C173" s="47">
        <v>11</v>
      </c>
      <c r="D173" s="42" t="s">
        <v>292</v>
      </c>
      <c r="E173" s="42" t="s">
        <v>173</v>
      </c>
      <c r="F173" s="42" t="s">
        <v>293</v>
      </c>
      <c r="G173" s="42" t="s">
        <v>0</v>
      </c>
      <c r="H173" s="42" t="s">
        <v>72</v>
      </c>
      <c r="I173" s="43" t="s">
        <v>293</v>
      </c>
      <c r="J173" s="44" t="s">
        <v>294</v>
      </c>
      <c r="K173" s="45">
        <v>261151</v>
      </c>
      <c r="L173" s="45">
        <v>944</v>
      </c>
    </row>
    <row r="174" spans="1:12" x14ac:dyDescent="0.2">
      <c r="A174" s="39" t="s">
        <v>172</v>
      </c>
      <c r="B174" s="46" t="s">
        <v>227</v>
      </c>
      <c r="C174" s="47">
        <v>11</v>
      </c>
      <c r="D174" s="42" t="s">
        <v>964</v>
      </c>
      <c r="E174" s="42" t="s">
        <v>173</v>
      </c>
      <c r="F174" s="42" t="s">
        <v>965</v>
      </c>
      <c r="G174" s="42" t="s">
        <v>0</v>
      </c>
      <c r="H174" s="42" t="s">
        <v>72</v>
      </c>
      <c r="I174" s="43" t="s">
        <v>965</v>
      </c>
      <c r="J174" s="44" t="s">
        <v>966</v>
      </c>
      <c r="K174" s="45">
        <v>74404</v>
      </c>
      <c r="L174" s="45">
        <v>2750</v>
      </c>
    </row>
    <row r="175" spans="1:12" x14ac:dyDescent="0.2">
      <c r="A175" s="39" t="s">
        <v>172</v>
      </c>
      <c r="B175" s="46" t="s">
        <v>227</v>
      </c>
      <c r="C175" s="47">
        <v>11</v>
      </c>
      <c r="D175" s="42" t="s">
        <v>520</v>
      </c>
      <c r="E175" s="42" t="s">
        <v>173</v>
      </c>
      <c r="F175" s="42" t="s">
        <v>521</v>
      </c>
      <c r="G175" s="42" t="s">
        <v>0</v>
      </c>
      <c r="H175" s="42" t="s">
        <v>72</v>
      </c>
      <c r="I175" s="43" t="s">
        <v>521</v>
      </c>
      <c r="J175" s="44" t="s">
        <v>522</v>
      </c>
      <c r="K175" s="45">
        <v>207336</v>
      </c>
      <c r="L175" s="45">
        <v>50937</v>
      </c>
    </row>
    <row r="176" spans="1:12" x14ac:dyDescent="0.2">
      <c r="A176" s="39" t="s">
        <v>172</v>
      </c>
      <c r="B176" s="46" t="s">
        <v>227</v>
      </c>
      <c r="C176" s="47">
        <v>11</v>
      </c>
      <c r="D176" s="42" t="s">
        <v>523</v>
      </c>
      <c r="E176" s="42" t="s">
        <v>173</v>
      </c>
      <c r="F176" s="42" t="s">
        <v>524</v>
      </c>
      <c r="G176" s="42" t="s">
        <v>525</v>
      </c>
      <c r="H176" s="42" t="s">
        <v>526</v>
      </c>
      <c r="I176" s="42" t="s">
        <v>527</v>
      </c>
      <c r="J176" s="44" t="s">
        <v>528</v>
      </c>
      <c r="K176" s="45">
        <v>13883</v>
      </c>
      <c r="L176" s="45">
        <v>1155</v>
      </c>
    </row>
    <row r="177" spans="1:12" ht="30" x14ac:dyDescent="0.2">
      <c r="A177" s="39" t="s">
        <v>60</v>
      </c>
      <c r="B177" s="46" t="s">
        <v>98</v>
      </c>
      <c r="C177" s="47">
        <v>52</v>
      </c>
      <c r="D177" s="42" t="s">
        <v>529</v>
      </c>
      <c r="E177" s="42" t="s">
        <v>26</v>
      </c>
      <c r="F177" s="42" t="s">
        <v>530</v>
      </c>
      <c r="G177" s="42" t="s">
        <v>0</v>
      </c>
      <c r="H177" s="42" t="s">
        <v>72</v>
      </c>
      <c r="I177" s="43" t="s">
        <v>530</v>
      </c>
      <c r="J177" s="44" t="s">
        <v>531</v>
      </c>
      <c r="K177" s="45">
        <v>57435</v>
      </c>
      <c r="L177" s="45">
        <v>8232</v>
      </c>
    </row>
    <row r="178" spans="1:12" x14ac:dyDescent="0.2">
      <c r="A178" s="39" t="s">
        <v>60</v>
      </c>
      <c r="B178" s="46" t="s">
        <v>98</v>
      </c>
      <c r="C178" s="47">
        <v>52</v>
      </c>
      <c r="D178" s="42" t="s">
        <v>967</v>
      </c>
      <c r="E178" s="42" t="s">
        <v>26</v>
      </c>
      <c r="F178" s="42" t="s">
        <v>968</v>
      </c>
      <c r="G178" s="42" t="s">
        <v>0</v>
      </c>
      <c r="H178" s="42" t="s">
        <v>72</v>
      </c>
      <c r="I178" s="43" t="s">
        <v>968</v>
      </c>
      <c r="J178" s="44" t="s">
        <v>969</v>
      </c>
      <c r="K178" s="45">
        <v>355588</v>
      </c>
      <c r="L178" s="45">
        <v>35898</v>
      </c>
    </row>
    <row r="179" spans="1:12" x14ac:dyDescent="0.2">
      <c r="A179" s="39" t="s">
        <v>60</v>
      </c>
      <c r="B179" s="46" t="s">
        <v>98</v>
      </c>
      <c r="C179" s="47">
        <v>52</v>
      </c>
      <c r="D179" s="42" t="s">
        <v>532</v>
      </c>
      <c r="E179" s="42" t="s">
        <v>26</v>
      </c>
      <c r="F179" s="42" t="s">
        <v>533</v>
      </c>
      <c r="G179" s="42" t="s">
        <v>0</v>
      </c>
      <c r="H179" s="42" t="s">
        <v>72</v>
      </c>
      <c r="I179" s="43" t="s">
        <v>533</v>
      </c>
      <c r="J179" s="44" t="s">
        <v>534</v>
      </c>
      <c r="K179" s="45">
        <v>142581</v>
      </c>
      <c r="L179" s="45">
        <v>5671</v>
      </c>
    </row>
    <row r="180" spans="1:12" x14ac:dyDescent="0.2">
      <c r="A180" s="39" t="s">
        <v>60</v>
      </c>
      <c r="B180" s="46" t="s">
        <v>98</v>
      </c>
      <c r="C180" s="47">
        <v>52</v>
      </c>
      <c r="D180" s="42" t="s">
        <v>535</v>
      </c>
      <c r="E180" s="42" t="s">
        <v>26</v>
      </c>
      <c r="F180" s="42" t="s">
        <v>536</v>
      </c>
      <c r="G180" s="42" t="s">
        <v>0</v>
      </c>
      <c r="H180" s="42" t="s">
        <v>72</v>
      </c>
      <c r="I180" s="43" t="s">
        <v>536</v>
      </c>
      <c r="J180" s="44" t="s">
        <v>537</v>
      </c>
      <c r="K180" s="45">
        <v>27725</v>
      </c>
      <c r="L180" s="45">
        <v>5992</v>
      </c>
    </row>
    <row r="181" spans="1:12" x14ac:dyDescent="0.2">
      <c r="A181" s="39" t="s">
        <v>60</v>
      </c>
      <c r="B181" s="46" t="s">
        <v>98</v>
      </c>
      <c r="C181" s="47">
        <v>52</v>
      </c>
      <c r="D181" s="42" t="s">
        <v>538</v>
      </c>
      <c r="E181" s="42" t="s">
        <v>26</v>
      </c>
      <c r="F181" s="42" t="s">
        <v>539</v>
      </c>
      <c r="G181" s="42" t="s">
        <v>0</v>
      </c>
      <c r="H181" s="42" t="s">
        <v>72</v>
      </c>
      <c r="I181" s="43" t="s">
        <v>539</v>
      </c>
      <c r="J181" s="44" t="s">
        <v>540</v>
      </c>
      <c r="K181" s="45">
        <v>15822</v>
      </c>
      <c r="L181" s="45">
        <v>1979</v>
      </c>
    </row>
    <row r="182" spans="1:12" x14ac:dyDescent="0.2">
      <c r="A182" s="39" t="s">
        <v>60</v>
      </c>
      <c r="B182" s="46" t="s">
        <v>98</v>
      </c>
      <c r="C182" s="47">
        <v>52</v>
      </c>
      <c r="D182" s="42" t="s">
        <v>183</v>
      </c>
      <c r="E182" s="42" t="s">
        <v>26</v>
      </c>
      <c r="F182" s="42" t="s">
        <v>184</v>
      </c>
      <c r="G182" s="42" t="s">
        <v>0</v>
      </c>
      <c r="H182" s="42" t="s">
        <v>72</v>
      </c>
      <c r="I182" s="43" t="s">
        <v>184</v>
      </c>
      <c r="J182" s="44" t="s">
        <v>185</v>
      </c>
      <c r="K182" s="45">
        <v>503854</v>
      </c>
      <c r="L182" s="45">
        <v>46587</v>
      </c>
    </row>
    <row r="183" spans="1:12" x14ac:dyDescent="0.2">
      <c r="A183" s="39" t="s">
        <v>60</v>
      </c>
      <c r="B183" s="46" t="s">
        <v>98</v>
      </c>
      <c r="C183" s="47">
        <v>52</v>
      </c>
      <c r="D183" s="42" t="s">
        <v>541</v>
      </c>
      <c r="E183" s="42" t="s">
        <v>26</v>
      </c>
      <c r="F183" s="42" t="s">
        <v>27</v>
      </c>
      <c r="G183" s="42" t="s">
        <v>0</v>
      </c>
      <c r="H183" s="42" t="s">
        <v>72</v>
      </c>
      <c r="I183" s="43" t="s">
        <v>27</v>
      </c>
      <c r="J183" s="44" t="s">
        <v>542</v>
      </c>
      <c r="K183" s="45">
        <v>549354</v>
      </c>
      <c r="L183" s="45">
        <v>1647</v>
      </c>
    </row>
    <row r="184" spans="1:12" x14ac:dyDescent="0.2">
      <c r="A184" s="39" t="s">
        <v>60</v>
      </c>
      <c r="B184" s="46" t="s">
        <v>98</v>
      </c>
      <c r="C184" s="47">
        <v>52</v>
      </c>
      <c r="D184" s="42" t="s">
        <v>28</v>
      </c>
      <c r="E184" s="42" t="s">
        <v>26</v>
      </c>
      <c r="F184" s="42" t="s">
        <v>27</v>
      </c>
      <c r="G184" s="42" t="s">
        <v>29</v>
      </c>
      <c r="H184" s="42" t="s">
        <v>30</v>
      </c>
      <c r="I184" s="43" t="s">
        <v>80</v>
      </c>
      <c r="J184" s="44" t="s">
        <v>31</v>
      </c>
      <c r="K184" s="45">
        <v>9447</v>
      </c>
      <c r="L184" s="45">
        <v>341</v>
      </c>
    </row>
    <row r="185" spans="1:12" x14ac:dyDescent="0.2">
      <c r="A185" s="39" t="s">
        <v>60</v>
      </c>
      <c r="B185" s="46" t="s">
        <v>98</v>
      </c>
      <c r="C185" s="47">
        <v>52</v>
      </c>
      <c r="D185" s="42" t="s">
        <v>970</v>
      </c>
      <c r="E185" s="42" t="s">
        <v>26</v>
      </c>
      <c r="F185" s="42" t="s">
        <v>27</v>
      </c>
      <c r="G185" s="42" t="s">
        <v>971</v>
      </c>
      <c r="H185" s="42" t="s">
        <v>972</v>
      </c>
      <c r="I185" s="43" t="s">
        <v>973</v>
      </c>
      <c r="J185" s="44" t="s">
        <v>974</v>
      </c>
      <c r="K185" s="45">
        <v>6440</v>
      </c>
      <c r="L185" s="45">
        <v>4755</v>
      </c>
    </row>
    <row r="186" spans="1:12" ht="30" x14ac:dyDescent="0.2">
      <c r="A186" s="39" t="s">
        <v>61</v>
      </c>
      <c r="B186" s="46" t="s">
        <v>99</v>
      </c>
      <c r="C186" s="47">
        <v>4</v>
      </c>
      <c r="D186" s="42" t="s">
        <v>295</v>
      </c>
      <c r="E186" s="42" t="s">
        <v>32</v>
      </c>
      <c r="F186" s="42" t="s">
        <v>33</v>
      </c>
      <c r="G186" s="42" t="s">
        <v>0</v>
      </c>
      <c r="H186" s="42" t="s">
        <v>72</v>
      </c>
      <c r="I186" s="43" t="s">
        <v>33</v>
      </c>
      <c r="J186" s="44" t="s">
        <v>296</v>
      </c>
      <c r="K186" s="45">
        <v>117357</v>
      </c>
      <c r="L186" s="45">
        <v>12830</v>
      </c>
    </row>
    <row r="187" spans="1:12" x14ac:dyDescent="0.2">
      <c r="A187" s="39" t="s">
        <v>61</v>
      </c>
      <c r="B187" s="46" t="s">
        <v>99</v>
      </c>
      <c r="C187" s="47">
        <v>4</v>
      </c>
      <c r="D187" s="42" t="s">
        <v>545</v>
      </c>
      <c r="E187" s="42" t="s">
        <v>32</v>
      </c>
      <c r="F187" s="42" t="s">
        <v>543</v>
      </c>
      <c r="G187" s="42" t="s">
        <v>0</v>
      </c>
      <c r="H187" s="42" t="s">
        <v>72</v>
      </c>
      <c r="I187" s="43" t="s">
        <v>543</v>
      </c>
      <c r="J187" s="44" t="s">
        <v>544</v>
      </c>
      <c r="K187" s="45">
        <v>37001</v>
      </c>
      <c r="L187" s="45">
        <v>615</v>
      </c>
    </row>
    <row r="188" spans="1:12" x14ac:dyDescent="0.2">
      <c r="A188" s="39" t="s">
        <v>61</v>
      </c>
      <c r="B188" s="46" t="s">
        <v>99</v>
      </c>
      <c r="C188" s="47">
        <v>4</v>
      </c>
      <c r="D188" s="42" t="s">
        <v>186</v>
      </c>
      <c r="E188" s="42" t="s">
        <v>32</v>
      </c>
      <c r="F188" s="42" t="s">
        <v>187</v>
      </c>
      <c r="G188" s="42" t="s">
        <v>0</v>
      </c>
      <c r="H188" s="42" t="s">
        <v>72</v>
      </c>
      <c r="I188" s="43" t="s">
        <v>187</v>
      </c>
      <c r="J188" s="44" t="s">
        <v>188</v>
      </c>
      <c r="K188" s="45">
        <v>34105</v>
      </c>
      <c r="L188" s="45">
        <v>5940</v>
      </c>
    </row>
    <row r="189" spans="1:12" x14ac:dyDescent="0.2">
      <c r="A189" s="39" t="s">
        <v>61</v>
      </c>
      <c r="B189" s="46" t="s">
        <v>99</v>
      </c>
      <c r="C189" s="47">
        <v>4</v>
      </c>
      <c r="D189" s="42" t="s">
        <v>546</v>
      </c>
      <c r="E189" s="42" t="s">
        <v>32</v>
      </c>
      <c r="F189" s="42" t="s">
        <v>547</v>
      </c>
      <c r="G189" s="42" t="s">
        <v>0</v>
      </c>
      <c r="H189" s="42" t="s">
        <v>72</v>
      </c>
      <c r="I189" s="43" t="s">
        <v>547</v>
      </c>
      <c r="J189" s="44" t="s">
        <v>548</v>
      </c>
      <c r="K189" s="45">
        <v>32801</v>
      </c>
      <c r="L189" s="45">
        <v>3300</v>
      </c>
    </row>
    <row r="190" spans="1:12" x14ac:dyDescent="0.2">
      <c r="A190" s="39" t="s">
        <v>61</v>
      </c>
      <c r="B190" s="46" t="s">
        <v>99</v>
      </c>
      <c r="C190" s="47">
        <v>4</v>
      </c>
      <c r="D190" s="42" t="s">
        <v>297</v>
      </c>
      <c r="E190" s="42" t="s">
        <v>32</v>
      </c>
      <c r="F190" s="42" t="s">
        <v>298</v>
      </c>
      <c r="G190" s="42" t="s">
        <v>0</v>
      </c>
      <c r="H190" s="42" t="s">
        <v>72</v>
      </c>
      <c r="I190" s="43" t="s">
        <v>298</v>
      </c>
      <c r="J190" s="44" t="s">
        <v>299</v>
      </c>
      <c r="K190" s="45">
        <v>363986</v>
      </c>
      <c r="L190" s="45">
        <v>36527</v>
      </c>
    </row>
    <row r="191" spans="1:12" x14ac:dyDescent="0.2">
      <c r="A191" s="39" t="s">
        <v>61</v>
      </c>
      <c r="B191" s="46" t="s">
        <v>99</v>
      </c>
      <c r="C191" s="47">
        <v>4</v>
      </c>
      <c r="D191" s="42" t="s">
        <v>549</v>
      </c>
      <c r="E191" s="42" t="s">
        <v>32</v>
      </c>
      <c r="F191" s="42" t="s">
        <v>550</v>
      </c>
      <c r="G191" s="42" t="s">
        <v>0</v>
      </c>
      <c r="H191" s="42" t="s">
        <v>72</v>
      </c>
      <c r="I191" s="43" t="s">
        <v>550</v>
      </c>
      <c r="J191" s="44" t="s">
        <v>551</v>
      </c>
      <c r="K191" s="45">
        <v>355640</v>
      </c>
      <c r="L191" s="45">
        <v>6722</v>
      </c>
    </row>
    <row r="192" spans="1:12" x14ac:dyDescent="0.2">
      <c r="A192" s="39" t="s">
        <v>61</v>
      </c>
      <c r="B192" s="46" t="s">
        <v>99</v>
      </c>
      <c r="C192" s="47">
        <v>4</v>
      </c>
      <c r="D192" s="42" t="s">
        <v>300</v>
      </c>
      <c r="E192" s="42" t="s">
        <v>32</v>
      </c>
      <c r="F192" s="42" t="s">
        <v>301</v>
      </c>
      <c r="G192" s="42" t="s">
        <v>0</v>
      </c>
      <c r="H192" s="42" t="s">
        <v>72</v>
      </c>
      <c r="I192" s="43" t="s">
        <v>301</v>
      </c>
      <c r="J192" s="44" t="s">
        <v>302</v>
      </c>
      <c r="K192" s="45">
        <v>24196</v>
      </c>
      <c r="L192" s="45">
        <v>495</v>
      </c>
    </row>
    <row r="193" spans="1:12" x14ac:dyDescent="0.2">
      <c r="A193" s="39" t="s">
        <v>61</v>
      </c>
      <c r="B193" s="46" t="s">
        <v>99</v>
      </c>
      <c r="C193" s="47">
        <v>4</v>
      </c>
      <c r="D193" s="42" t="s">
        <v>552</v>
      </c>
      <c r="E193" s="42" t="s">
        <v>32</v>
      </c>
      <c r="F193" s="42" t="s">
        <v>553</v>
      </c>
      <c r="G193" s="42" t="s">
        <v>0</v>
      </c>
      <c r="H193" s="42" t="s">
        <v>72</v>
      </c>
      <c r="I193" s="43" t="s">
        <v>553</v>
      </c>
      <c r="J193" s="44" t="s">
        <v>252</v>
      </c>
      <c r="K193" s="45">
        <v>14919</v>
      </c>
      <c r="L193" s="45">
        <v>7459</v>
      </c>
    </row>
    <row r="194" spans="1:12" x14ac:dyDescent="0.2">
      <c r="A194" s="39" t="s">
        <v>61</v>
      </c>
      <c r="B194" s="46" t="s">
        <v>99</v>
      </c>
      <c r="C194" s="47">
        <v>4</v>
      </c>
      <c r="D194" s="42" t="s">
        <v>975</v>
      </c>
      <c r="E194" s="42" t="s">
        <v>32</v>
      </c>
      <c r="F194" s="42" t="s">
        <v>976</v>
      </c>
      <c r="G194" s="42" t="s">
        <v>0</v>
      </c>
      <c r="H194" s="42" t="s">
        <v>72</v>
      </c>
      <c r="I194" s="43" t="s">
        <v>976</v>
      </c>
      <c r="J194" s="44" t="s">
        <v>977</v>
      </c>
      <c r="K194" s="45">
        <v>89841</v>
      </c>
      <c r="L194" s="45">
        <v>2635</v>
      </c>
    </row>
    <row r="195" spans="1:12" x14ac:dyDescent="0.2">
      <c r="A195" s="39" t="s">
        <v>61</v>
      </c>
      <c r="B195" s="46" t="s">
        <v>99</v>
      </c>
      <c r="C195" s="47">
        <v>4</v>
      </c>
      <c r="D195" s="42" t="s">
        <v>554</v>
      </c>
      <c r="E195" s="42" t="s">
        <v>32</v>
      </c>
      <c r="F195" s="42" t="s">
        <v>555</v>
      </c>
      <c r="G195" s="42" t="s">
        <v>0</v>
      </c>
      <c r="H195" s="42" t="s">
        <v>72</v>
      </c>
      <c r="I195" s="43" t="s">
        <v>555</v>
      </c>
      <c r="J195" s="44" t="s">
        <v>556</v>
      </c>
      <c r="K195" s="45">
        <v>151545</v>
      </c>
      <c r="L195" s="45">
        <v>16896</v>
      </c>
    </row>
    <row r="196" spans="1:12" ht="30" x14ac:dyDescent="0.2">
      <c r="A196" s="39" t="s">
        <v>61</v>
      </c>
      <c r="B196" s="46" t="s">
        <v>99</v>
      </c>
      <c r="C196" s="47">
        <v>4</v>
      </c>
      <c r="D196" s="42" t="s">
        <v>978</v>
      </c>
      <c r="E196" s="42" t="s">
        <v>32</v>
      </c>
      <c r="F196" s="42" t="s">
        <v>979</v>
      </c>
      <c r="G196" s="42" t="s">
        <v>980</v>
      </c>
      <c r="H196" s="42" t="s">
        <v>981</v>
      </c>
      <c r="I196" s="43" t="s">
        <v>982</v>
      </c>
      <c r="J196" s="44" t="s">
        <v>983</v>
      </c>
      <c r="K196" s="45">
        <v>6370</v>
      </c>
      <c r="L196" s="45">
        <v>206</v>
      </c>
    </row>
    <row r="197" spans="1:12" x14ac:dyDescent="0.2">
      <c r="A197" s="39" t="s">
        <v>61</v>
      </c>
      <c r="B197" s="46" t="s">
        <v>99</v>
      </c>
      <c r="C197" s="47">
        <v>4</v>
      </c>
      <c r="D197" s="42" t="s">
        <v>984</v>
      </c>
      <c r="E197" s="42" t="s">
        <v>32</v>
      </c>
      <c r="F197" s="42" t="s">
        <v>979</v>
      </c>
      <c r="G197" s="42" t="s">
        <v>985</v>
      </c>
      <c r="H197" s="42" t="s">
        <v>986</v>
      </c>
      <c r="I197" s="43" t="s">
        <v>987</v>
      </c>
      <c r="J197" s="44" t="s">
        <v>988</v>
      </c>
      <c r="K197" s="45">
        <v>9172</v>
      </c>
      <c r="L197" s="45">
        <v>482</v>
      </c>
    </row>
    <row r="198" spans="1:12" x14ac:dyDescent="0.2">
      <c r="A198" s="39" t="s">
        <v>62</v>
      </c>
      <c r="B198" s="46" t="s">
        <v>100</v>
      </c>
      <c r="C198" s="47">
        <v>2</v>
      </c>
      <c r="D198" s="42" t="s">
        <v>303</v>
      </c>
      <c r="E198" s="42" t="s">
        <v>34</v>
      </c>
      <c r="F198" s="42" t="s">
        <v>304</v>
      </c>
      <c r="G198" s="42" t="s">
        <v>0</v>
      </c>
      <c r="H198" s="42" t="s">
        <v>72</v>
      </c>
      <c r="I198" s="43" t="s">
        <v>304</v>
      </c>
      <c r="J198" s="44" t="s">
        <v>305</v>
      </c>
      <c r="K198" s="45">
        <v>174126</v>
      </c>
      <c r="L198" s="45">
        <v>7789</v>
      </c>
    </row>
    <row r="199" spans="1:12" x14ac:dyDescent="0.2">
      <c r="A199" s="39" t="s">
        <v>62</v>
      </c>
      <c r="B199" s="46" t="s">
        <v>100</v>
      </c>
      <c r="C199" s="47">
        <v>2</v>
      </c>
      <c r="D199" s="42" t="s">
        <v>989</v>
      </c>
      <c r="E199" s="42" t="s">
        <v>34</v>
      </c>
      <c r="F199" s="42" t="s">
        <v>990</v>
      </c>
      <c r="G199" s="42" t="s">
        <v>0</v>
      </c>
      <c r="H199" s="42" t="s">
        <v>72</v>
      </c>
      <c r="I199" s="43" t="s">
        <v>990</v>
      </c>
      <c r="J199" s="44" t="s">
        <v>991</v>
      </c>
      <c r="K199" s="45">
        <v>143797</v>
      </c>
      <c r="L199" s="45">
        <v>9342</v>
      </c>
    </row>
    <row r="200" spans="1:12" x14ac:dyDescent="0.2">
      <c r="A200" s="39" t="s">
        <v>62</v>
      </c>
      <c r="B200" s="46" t="s">
        <v>100</v>
      </c>
      <c r="C200" s="47">
        <v>2</v>
      </c>
      <c r="D200" s="42" t="s">
        <v>992</v>
      </c>
      <c r="E200" s="42" t="s">
        <v>34</v>
      </c>
      <c r="F200" s="42" t="s">
        <v>35</v>
      </c>
      <c r="G200" s="42" t="s">
        <v>0</v>
      </c>
      <c r="H200" s="42" t="s">
        <v>72</v>
      </c>
      <c r="I200" s="43" t="s">
        <v>35</v>
      </c>
      <c r="J200" s="44" t="s">
        <v>993</v>
      </c>
      <c r="K200" s="45">
        <v>115304</v>
      </c>
      <c r="L200" s="45">
        <v>275</v>
      </c>
    </row>
    <row r="201" spans="1:12" x14ac:dyDescent="0.2">
      <c r="A201" s="39" t="s">
        <v>62</v>
      </c>
      <c r="B201" s="46" t="s">
        <v>100</v>
      </c>
      <c r="C201" s="47">
        <v>2</v>
      </c>
      <c r="D201" s="42" t="s">
        <v>557</v>
      </c>
      <c r="E201" s="42" t="s">
        <v>34</v>
      </c>
      <c r="F201" s="42" t="s">
        <v>558</v>
      </c>
      <c r="G201" s="42" t="s">
        <v>0</v>
      </c>
      <c r="H201" s="42" t="s">
        <v>72</v>
      </c>
      <c r="I201" s="43" t="s">
        <v>558</v>
      </c>
      <c r="J201" s="44" t="s">
        <v>559</v>
      </c>
      <c r="K201" s="45">
        <v>252777</v>
      </c>
      <c r="L201" s="45">
        <v>24965</v>
      </c>
    </row>
    <row r="202" spans="1:12" x14ac:dyDescent="0.2">
      <c r="A202" s="39" t="s">
        <v>62</v>
      </c>
      <c r="B202" s="46" t="s">
        <v>100</v>
      </c>
      <c r="C202" s="47">
        <v>2</v>
      </c>
      <c r="D202" s="42" t="s">
        <v>306</v>
      </c>
      <c r="E202" s="42" t="s">
        <v>34</v>
      </c>
      <c r="F202" s="42" t="s">
        <v>307</v>
      </c>
      <c r="G202" s="42" t="s">
        <v>0</v>
      </c>
      <c r="H202" s="42" t="s">
        <v>72</v>
      </c>
      <c r="I202" s="43" t="s">
        <v>307</v>
      </c>
      <c r="J202" s="44" t="s">
        <v>308</v>
      </c>
      <c r="K202" s="45">
        <v>132195</v>
      </c>
      <c r="L202" s="45">
        <v>55652</v>
      </c>
    </row>
    <row r="203" spans="1:12" x14ac:dyDescent="0.2">
      <c r="A203" s="39" t="s">
        <v>62</v>
      </c>
      <c r="B203" s="46" t="s">
        <v>100</v>
      </c>
      <c r="C203" s="47">
        <v>2</v>
      </c>
      <c r="D203" s="42" t="s">
        <v>994</v>
      </c>
      <c r="E203" s="42" t="s">
        <v>34</v>
      </c>
      <c r="F203" s="42" t="s">
        <v>995</v>
      </c>
      <c r="G203" s="42" t="s">
        <v>0</v>
      </c>
      <c r="H203" s="42" t="s">
        <v>72</v>
      </c>
      <c r="I203" s="43" t="s">
        <v>995</v>
      </c>
      <c r="J203" s="44" t="s">
        <v>996</v>
      </c>
      <c r="K203" s="45">
        <v>11260</v>
      </c>
      <c r="L203" s="45">
        <v>4686</v>
      </c>
    </row>
    <row r="204" spans="1:12" x14ac:dyDescent="0.2">
      <c r="A204" s="39" t="s">
        <v>62</v>
      </c>
      <c r="B204" s="46" t="s">
        <v>100</v>
      </c>
      <c r="C204" s="47">
        <v>2</v>
      </c>
      <c r="D204" s="42" t="s">
        <v>997</v>
      </c>
      <c r="E204" s="42" t="s">
        <v>34</v>
      </c>
      <c r="F204" s="42" t="s">
        <v>998</v>
      </c>
      <c r="G204" s="42" t="s">
        <v>0</v>
      </c>
      <c r="H204" s="42" t="s">
        <v>72</v>
      </c>
      <c r="I204" s="43" t="s">
        <v>998</v>
      </c>
      <c r="J204" s="44" t="s">
        <v>999</v>
      </c>
      <c r="K204" s="45">
        <v>98239</v>
      </c>
      <c r="L204" s="45">
        <v>24516</v>
      </c>
    </row>
    <row r="205" spans="1:12" x14ac:dyDescent="0.2">
      <c r="A205" s="39" t="s">
        <v>62</v>
      </c>
      <c r="B205" s="46" t="s">
        <v>100</v>
      </c>
      <c r="C205" s="47">
        <v>2</v>
      </c>
      <c r="D205" s="42" t="s">
        <v>1000</v>
      </c>
      <c r="E205" s="42" t="s">
        <v>34</v>
      </c>
      <c r="F205" s="42" t="s">
        <v>1001</v>
      </c>
      <c r="G205" s="42" t="s">
        <v>0</v>
      </c>
      <c r="H205" s="42" t="s">
        <v>72</v>
      </c>
      <c r="I205" s="43" t="s">
        <v>1001</v>
      </c>
      <c r="J205" s="44" t="s">
        <v>1002</v>
      </c>
      <c r="K205" s="45">
        <v>18675</v>
      </c>
      <c r="L205" s="45">
        <v>12187</v>
      </c>
    </row>
    <row r="206" spans="1:12" x14ac:dyDescent="0.2">
      <c r="A206" s="39" t="s">
        <v>62</v>
      </c>
      <c r="B206" s="46" t="s">
        <v>100</v>
      </c>
      <c r="C206" s="47">
        <v>2</v>
      </c>
      <c r="D206" s="42" t="s">
        <v>190</v>
      </c>
      <c r="E206" s="42" t="s">
        <v>34</v>
      </c>
      <c r="F206" s="42" t="s">
        <v>191</v>
      </c>
      <c r="G206" s="42" t="s">
        <v>0</v>
      </c>
      <c r="H206" s="42" t="s">
        <v>72</v>
      </c>
      <c r="I206" s="43" t="s">
        <v>191</v>
      </c>
      <c r="J206" s="44" t="s">
        <v>192</v>
      </c>
      <c r="K206" s="45">
        <v>86805</v>
      </c>
      <c r="L206" s="45">
        <v>4410</v>
      </c>
    </row>
    <row r="207" spans="1:12" x14ac:dyDescent="0.2">
      <c r="A207" s="39" t="s">
        <v>62</v>
      </c>
      <c r="B207" s="46" t="s">
        <v>100</v>
      </c>
      <c r="C207" s="47">
        <v>2</v>
      </c>
      <c r="D207" s="42" t="s">
        <v>193</v>
      </c>
      <c r="E207" s="42" t="s">
        <v>34</v>
      </c>
      <c r="F207" s="42" t="s">
        <v>194</v>
      </c>
      <c r="G207" s="42" t="s">
        <v>0</v>
      </c>
      <c r="H207" s="42" t="s">
        <v>72</v>
      </c>
      <c r="I207" s="43" t="s">
        <v>194</v>
      </c>
      <c r="J207" s="44" t="s">
        <v>195</v>
      </c>
      <c r="K207" s="45">
        <v>1498322</v>
      </c>
      <c r="L207" s="45">
        <v>79194</v>
      </c>
    </row>
    <row r="208" spans="1:12" x14ac:dyDescent="0.2">
      <c r="A208" s="39" t="s">
        <v>62</v>
      </c>
      <c r="B208" s="46" t="s">
        <v>100</v>
      </c>
      <c r="C208" s="47">
        <v>2</v>
      </c>
      <c r="D208" s="42" t="s">
        <v>1003</v>
      </c>
      <c r="E208" s="42" t="s">
        <v>34</v>
      </c>
      <c r="F208" s="42" t="s">
        <v>1004</v>
      </c>
      <c r="G208" s="42" t="s">
        <v>0</v>
      </c>
      <c r="H208" s="42" t="s">
        <v>72</v>
      </c>
      <c r="I208" s="43" t="s">
        <v>1004</v>
      </c>
      <c r="J208" s="44" t="s">
        <v>1005</v>
      </c>
      <c r="K208" s="45">
        <v>16304</v>
      </c>
      <c r="L208" s="45">
        <v>62</v>
      </c>
    </row>
    <row r="209" spans="1:12" x14ac:dyDescent="0.2">
      <c r="A209" s="39" t="s">
        <v>62</v>
      </c>
      <c r="B209" s="46" t="s">
        <v>100</v>
      </c>
      <c r="C209" s="47">
        <v>2</v>
      </c>
      <c r="D209" s="42" t="s">
        <v>309</v>
      </c>
      <c r="E209" s="42" t="s">
        <v>34</v>
      </c>
      <c r="F209" s="42" t="s">
        <v>310</v>
      </c>
      <c r="G209" s="42" t="s">
        <v>0</v>
      </c>
      <c r="H209" s="42" t="s">
        <v>72</v>
      </c>
      <c r="I209" s="43" t="s">
        <v>310</v>
      </c>
      <c r="J209" s="44" t="s">
        <v>311</v>
      </c>
      <c r="K209" s="45">
        <v>5163</v>
      </c>
      <c r="L209" s="45">
        <v>1282</v>
      </c>
    </row>
    <row r="210" spans="1:12" x14ac:dyDescent="0.2">
      <c r="A210" s="39" t="s">
        <v>62</v>
      </c>
      <c r="B210" s="46" t="s">
        <v>100</v>
      </c>
      <c r="C210" s="47">
        <v>2</v>
      </c>
      <c r="D210" s="42" t="s">
        <v>312</v>
      </c>
      <c r="E210" s="42" t="s">
        <v>34</v>
      </c>
      <c r="F210" s="42" t="s">
        <v>313</v>
      </c>
      <c r="G210" s="42" t="s">
        <v>0</v>
      </c>
      <c r="H210" s="42" t="s">
        <v>72</v>
      </c>
      <c r="I210" s="43" t="s">
        <v>313</v>
      </c>
      <c r="J210" s="44" t="s">
        <v>314</v>
      </c>
      <c r="K210" s="45">
        <v>52774</v>
      </c>
      <c r="L210" s="45">
        <v>3742</v>
      </c>
    </row>
    <row r="211" spans="1:12" x14ac:dyDescent="0.2">
      <c r="A211" s="39" t="s">
        <v>62</v>
      </c>
      <c r="B211" s="46" t="s">
        <v>100</v>
      </c>
      <c r="C211" s="47">
        <v>2</v>
      </c>
      <c r="D211" s="42" t="s">
        <v>1006</v>
      </c>
      <c r="E211" s="42" t="s">
        <v>34</v>
      </c>
      <c r="F211" s="42" t="s">
        <v>1007</v>
      </c>
      <c r="G211" s="42" t="s">
        <v>0</v>
      </c>
      <c r="H211" s="42" t="s">
        <v>72</v>
      </c>
      <c r="I211" s="43" t="s">
        <v>1007</v>
      </c>
      <c r="J211" s="44" t="s">
        <v>1008</v>
      </c>
      <c r="K211" s="45">
        <v>74440</v>
      </c>
      <c r="L211" s="45">
        <v>1152</v>
      </c>
    </row>
    <row r="212" spans="1:12" x14ac:dyDescent="0.2">
      <c r="A212" s="39" t="s">
        <v>62</v>
      </c>
      <c r="B212" s="46" t="s">
        <v>100</v>
      </c>
      <c r="C212" s="47">
        <v>2</v>
      </c>
      <c r="D212" s="42" t="s">
        <v>1009</v>
      </c>
      <c r="E212" s="42" t="s">
        <v>34</v>
      </c>
      <c r="F212" s="42" t="s">
        <v>1010</v>
      </c>
      <c r="G212" s="42" t="s">
        <v>0</v>
      </c>
      <c r="H212" s="42" t="s">
        <v>72</v>
      </c>
      <c r="I212" s="43" t="s">
        <v>1010</v>
      </c>
      <c r="J212" s="44" t="s">
        <v>1011</v>
      </c>
      <c r="K212" s="45">
        <v>25345</v>
      </c>
      <c r="L212" s="45">
        <v>15608</v>
      </c>
    </row>
    <row r="213" spans="1:12" x14ac:dyDescent="0.2">
      <c r="A213" s="39" t="s">
        <v>62</v>
      </c>
      <c r="B213" s="46" t="s">
        <v>100</v>
      </c>
      <c r="C213" s="47">
        <v>2</v>
      </c>
      <c r="D213" s="42" t="s">
        <v>1012</v>
      </c>
      <c r="E213" s="42" t="s">
        <v>34</v>
      </c>
      <c r="F213" s="42" t="s">
        <v>1013</v>
      </c>
      <c r="G213" s="42" t="s">
        <v>0</v>
      </c>
      <c r="H213" s="42" t="s">
        <v>72</v>
      </c>
      <c r="I213" s="43" t="s">
        <v>1013</v>
      </c>
      <c r="J213" s="44" t="s">
        <v>1014</v>
      </c>
      <c r="K213" s="45">
        <v>23426</v>
      </c>
      <c r="L213" s="45">
        <v>288</v>
      </c>
    </row>
    <row r="214" spans="1:12" x14ac:dyDescent="0.2">
      <c r="A214" s="39" t="s">
        <v>62</v>
      </c>
      <c r="B214" s="46" t="s">
        <v>100</v>
      </c>
      <c r="C214" s="47">
        <v>2</v>
      </c>
      <c r="D214" s="42" t="s">
        <v>560</v>
      </c>
      <c r="E214" s="42" t="s">
        <v>34</v>
      </c>
      <c r="F214" s="42" t="s">
        <v>561</v>
      </c>
      <c r="G214" s="42" t="s">
        <v>0</v>
      </c>
      <c r="H214" s="42" t="s">
        <v>72</v>
      </c>
      <c r="I214" s="43" t="s">
        <v>561</v>
      </c>
      <c r="J214" s="44" t="s">
        <v>562</v>
      </c>
      <c r="K214" s="45">
        <v>53798</v>
      </c>
      <c r="L214" s="45">
        <v>374</v>
      </c>
    </row>
    <row r="215" spans="1:12" x14ac:dyDescent="0.2">
      <c r="A215" s="39" t="s">
        <v>62</v>
      </c>
      <c r="B215" s="46" t="s">
        <v>100</v>
      </c>
      <c r="C215" s="47">
        <v>2</v>
      </c>
      <c r="D215" s="42" t="s">
        <v>1015</v>
      </c>
      <c r="E215" s="42" t="s">
        <v>34</v>
      </c>
      <c r="F215" s="42" t="s">
        <v>194</v>
      </c>
      <c r="G215" s="42" t="s">
        <v>1016</v>
      </c>
      <c r="H215" s="42" t="s">
        <v>1017</v>
      </c>
      <c r="I215" s="43" t="s">
        <v>1018</v>
      </c>
      <c r="J215" s="44" t="s">
        <v>1019</v>
      </c>
      <c r="K215" s="45">
        <v>14025</v>
      </c>
      <c r="L215" s="45">
        <v>2448</v>
      </c>
    </row>
    <row r="216" spans="1:12" x14ac:dyDescent="0.2">
      <c r="A216" s="39" t="s">
        <v>62</v>
      </c>
      <c r="B216" s="46" t="s">
        <v>100</v>
      </c>
      <c r="C216" s="47">
        <v>2</v>
      </c>
      <c r="D216" s="42" t="s">
        <v>196</v>
      </c>
      <c r="E216" s="42" t="s">
        <v>34</v>
      </c>
      <c r="F216" s="42" t="s">
        <v>189</v>
      </c>
      <c r="G216" s="42" t="s">
        <v>197</v>
      </c>
      <c r="H216" s="42" t="s">
        <v>198</v>
      </c>
      <c r="I216" s="43" t="s">
        <v>199</v>
      </c>
      <c r="J216" s="44" t="s">
        <v>200</v>
      </c>
      <c r="K216" s="45">
        <v>11844</v>
      </c>
      <c r="L216" s="45">
        <v>1361</v>
      </c>
    </row>
    <row r="217" spans="1:12" x14ac:dyDescent="0.2">
      <c r="A217" s="39" t="s">
        <v>62</v>
      </c>
      <c r="B217" s="46" t="s">
        <v>100</v>
      </c>
      <c r="C217" s="47">
        <v>2</v>
      </c>
      <c r="D217" s="42" t="s">
        <v>563</v>
      </c>
      <c r="E217" s="42" t="s">
        <v>34</v>
      </c>
      <c r="F217" s="42" t="s">
        <v>189</v>
      </c>
      <c r="G217" s="42" t="s">
        <v>564</v>
      </c>
      <c r="H217" s="42" t="s">
        <v>565</v>
      </c>
      <c r="I217" s="43" t="s">
        <v>566</v>
      </c>
      <c r="J217" s="44" t="s">
        <v>567</v>
      </c>
      <c r="K217" s="45">
        <v>14689</v>
      </c>
      <c r="L217" s="45">
        <v>1373</v>
      </c>
    </row>
    <row r="218" spans="1:12" x14ac:dyDescent="0.2">
      <c r="A218" s="39" t="s">
        <v>63</v>
      </c>
      <c r="B218" s="46" t="s">
        <v>101</v>
      </c>
      <c r="C218" s="47">
        <v>1</v>
      </c>
      <c r="D218" s="42" t="s">
        <v>568</v>
      </c>
      <c r="E218" s="42" t="s">
        <v>36</v>
      </c>
      <c r="F218" s="42" t="s">
        <v>37</v>
      </c>
      <c r="G218" s="42" t="s">
        <v>0</v>
      </c>
      <c r="H218" s="42" t="s">
        <v>72</v>
      </c>
      <c r="I218" s="43" t="s">
        <v>37</v>
      </c>
      <c r="J218" s="44" t="s">
        <v>569</v>
      </c>
      <c r="K218" s="45">
        <v>485285</v>
      </c>
      <c r="L218" s="45">
        <v>47085</v>
      </c>
    </row>
    <row r="219" spans="1:12" x14ac:dyDescent="0.2">
      <c r="A219" s="39" t="s">
        <v>64</v>
      </c>
      <c r="B219" s="46" t="s">
        <v>102</v>
      </c>
      <c r="C219" s="47">
        <v>1</v>
      </c>
      <c r="D219" s="42" t="s">
        <v>570</v>
      </c>
      <c r="E219" s="42" t="s">
        <v>38</v>
      </c>
      <c r="F219" s="42" t="s">
        <v>571</v>
      </c>
      <c r="G219" s="42" t="s">
        <v>0</v>
      </c>
      <c r="H219" s="42" t="s">
        <v>72</v>
      </c>
      <c r="I219" s="43" t="s">
        <v>571</v>
      </c>
      <c r="J219" s="44" t="s">
        <v>572</v>
      </c>
      <c r="K219" s="45">
        <v>215341</v>
      </c>
      <c r="L219" s="45">
        <v>4596</v>
      </c>
    </row>
    <row r="220" spans="1:12" x14ac:dyDescent="0.2">
      <c r="A220" s="39" t="s">
        <v>64</v>
      </c>
      <c r="B220" s="46" t="s">
        <v>102</v>
      </c>
      <c r="C220" s="47">
        <v>1</v>
      </c>
      <c r="D220" s="42" t="s">
        <v>573</v>
      </c>
      <c r="E220" s="42" t="s">
        <v>38</v>
      </c>
      <c r="F220" s="42" t="s">
        <v>574</v>
      </c>
      <c r="G220" s="42" t="s">
        <v>0</v>
      </c>
      <c r="H220" s="42" t="s">
        <v>72</v>
      </c>
      <c r="I220" s="43" t="s">
        <v>574</v>
      </c>
      <c r="J220" s="44" t="s">
        <v>575</v>
      </c>
      <c r="K220" s="45">
        <v>521649</v>
      </c>
      <c r="L220" s="45">
        <v>85948</v>
      </c>
    </row>
    <row r="221" spans="1:12" x14ac:dyDescent="0.2">
      <c r="A221" s="39" t="s">
        <v>64</v>
      </c>
      <c r="B221" s="46" t="s">
        <v>102</v>
      </c>
      <c r="C221" s="47">
        <v>1</v>
      </c>
      <c r="D221" s="42" t="s">
        <v>39</v>
      </c>
      <c r="E221" s="42" t="s">
        <v>38</v>
      </c>
      <c r="F221" s="42" t="s">
        <v>40</v>
      </c>
      <c r="G221" s="42" t="s">
        <v>0</v>
      </c>
      <c r="H221" s="42" t="s">
        <v>72</v>
      </c>
      <c r="I221" s="43" t="s">
        <v>40</v>
      </c>
      <c r="J221" s="44" t="s">
        <v>41</v>
      </c>
      <c r="K221" s="45">
        <v>103583</v>
      </c>
      <c r="L221" s="45">
        <v>5335</v>
      </c>
    </row>
    <row r="222" spans="1:12" ht="30" x14ac:dyDescent="0.2">
      <c r="A222" s="39" t="s">
        <v>592</v>
      </c>
      <c r="B222" s="46" t="s">
        <v>680</v>
      </c>
      <c r="C222" s="47">
        <v>1</v>
      </c>
      <c r="D222" s="42" t="s">
        <v>1020</v>
      </c>
      <c r="E222" s="42" t="s">
        <v>577</v>
      </c>
      <c r="F222" s="42" t="s">
        <v>1021</v>
      </c>
      <c r="G222" s="42" t="s">
        <v>0</v>
      </c>
      <c r="H222" s="42" t="s">
        <v>72</v>
      </c>
      <c r="I222" s="43" t="s">
        <v>1021</v>
      </c>
      <c r="J222" s="44" t="s">
        <v>1022</v>
      </c>
      <c r="K222" s="45">
        <v>21999</v>
      </c>
      <c r="L222" s="45">
        <v>2256</v>
      </c>
    </row>
    <row r="223" spans="1:12" x14ac:dyDescent="0.2">
      <c r="A223" s="39" t="s">
        <v>592</v>
      </c>
      <c r="B223" s="46" t="s">
        <v>680</v>
      </c>
      <c r="C223" s="47">
        <v>1</v>
      </c>
      <c r="D223" s="42" t="s">
        <v>576</v>
      </c>
      <c r="E223" s="42" t="s">
        <v>577</v>
      </c>
      <c r="F223" s="42" t="s">
        <v>578</v>
      </c>
      <c r="G223" s="42" t="s">
        <v>0</v>
      </c>
      <c r="H223" s="42" t="s">
        <v>72</v>
      </c>
      <c r="I223" s="43" t="s">
        <v>578</v>
      </c>
      <c r="J223" s="44" t="s">
        <v>579</v>
      </c>
      <c r="K223" s="45">
        <v>23664</v>
      </c>
      <c r="L223" s="45">
        <v>4260</v>
      </c>
    </row>
    <row r="224" spans="1:12" x14ac:dyDescent="0.2">
      <c r="A224" s="39" t="s">
        <v>592</v>
      </c>
      <c r="B224" s="46" t="s">
        <v>680</v>
      </c>
      <c r="C224" s="47">
        <v>1</v>
      </c>
      <c r="D224" s="42" t="s">
        <v>1023</v>
      </c>
      <c r="E224" s="42" t="s">
        <v>577</v>
      </c>
      <c r="F224" s="42" t="s">
        <v>1024</v>
      </c>
      <c r="G224" s="42" t="s">
        <v>0</v>
      </c>
      <c r="H224" s="42" t="s">
        <v>72</v>
      </c>
      <c r="I224" s="43" t="s">
        <v>1024</v>
      </c>
      <c r="J224" s="44" t="s">
        <v>1025</v>
      </c>
      <c r="K224" s="45">
        <v>19532</v>
      </c>
      <c r="L224" s="45">
        <v>2461</v>
      </c>
    </row>
    <row r="225" spans="1:12" x14ac:dyDescent="0.2">
      <c r="A225" s="39" t="s">
        <v>592</v>
      </c>
      <c r="B225" s="46" t="s">
        <v>680</v>
      </c>
      <c r="C225" s="47">
        <v>1</v>
      </c>
      <c r="D225" s="42" t="s">
        <v>580</v>
      </c>
      <c r="E225" s="42" t="s">
        <v>577</v>
      </c>
      <c r="F225" s="42" t="s">
        <v>581</v>
      </c>
      <c r="G225" s="42" t="s">
        <v>0</v>
      </c>
      <c r="H225" s="42" t="s">
        <v>72</v>
      </c>
      <c r="I225" s="43" t="s">
        <v>581</v>
      </c>
      <c r="J225" s="44" t="s">
        <v>582</v>
      </c>
      <c r="K225" s="45">
        <v>12209</v>
      </c>
      <c r="L225" s="45">
        <v>5668</v>
      </c>
    </row>
    <row r="226" spans="1:12" x14ac:dyDescent="0.2">
      <c r="A226" s="39" t="s">
        <v>592</v>
      </c>
      <c r="B226" s="46" t="s">
        <v>680</v>
      </c>
      <c r="C226" s="47">
        <v>1</v>
      </c>
      <c r="D226" s="42" t="s">
        <v>583</v>
      </c>
      <c r="E226" s="42" t="s">
        <v>577</v>
      </c>
      <c r="F226" s="42" t="s">
        <v>584</v>
      </c>
      <c r="G226" s="42" t="s">
        <v>0</v>
      </c>
      <c r="H226" s="42" t="s">
        <v>72</v>
      </c>
      <c r="I226" s="43" t="s">
        <v>584</v>
      </c>
      <c r="J226" s="44" t="s">
        <v>585</v>
      </c>
      <c r="K226" s="45">
        <v>5355</v>
      </c>
      <c r="L226" s="45">
        <v>244</v>
      </c>
    </row>
    <row r="227" spans="1:12" x14ac:dyDescent="0.2">
      <c r="A227" s="39" t="s">
        <v>592</v>
      </c>
      <c r="B227" s="46" t="s">
        <v>680</v>
      </c>
      <c r="C227" s="47">
        <v>1</v>
      </c>
      <c r="D227" s="42" t="s">
        <v>586</v>
      </c>
      <c r="E227" s="42" t="s">
        <v>577</v>
      </c>
      <c r="F227" s="42" t="s">
        <v>587</v>
      </c>
      <c r="G227" s="42" t="s">
        <v>0</v>
      </c>
      <c r="H227" s="42" t="s">
        <v>72</v>
      </c>
      <c r="I227" s="43" t="s">
        <v>587</v>
      </c>
      <c r="J227" s="44" t="s">
        <v>588</v>
      </c>
      <c r="K227" s="45">
        <v>66040</v>
      </c>
      <c r="L227" s="45">
        <v>10190</v>
      </c>
    </row>
    <row r="228" spans="1:12" x14ac:dyDescent="0.2">
      <c r="A228" s="39" t="s">
        <v>592</v>
      </c>
      <c r="B228" s="46" t="s">
        <v>680</v>
      </c>
      <c r="C228" s="50">
        <v>1</v>
      </c>
      <c r="D228" s="42" t="s">
        <v>589</v>
      </c>
      <c r="E228" s="42" t="s">
        <v>577</v>
      </c>
      <c r="F228" s="42" t="s">
        <v>590</v>
      </c>
      <c r="G228" s="42" t="s">
        <v>0</v>
      </c>
      <c r="H228" s="42" t="s">
        <v>72</v>
      </c>
      <c r="I228" s="43" t="s">
        <v>590</v>
      </c>
      <c r="J228" s="44" t="s">
        <v>591</v>
      </c>
      <c r="K228" s="45">
        <v>13163</v>
      </c>
      <c r="L228" s="45">
        <v>1560</v>
      </c>
    </row>
    <row r="229" spans="1:12" x14ac:dyDescent="0.2">
      <c r="A229" s="39" t="s">
        <v>201</v>
      </c>
      <c r="B229" s="51" t="s">
        <v>228</v>
      </c>
      <c r="C229" s="51">
        <v>1</v>
      </c>
      <c r="D229" s="42" t="s">
        <v>315</v>
      </c>
      <c r="E229" s="42" t="s">
        <v>202</v>
      </c>
      <c r="F229" s="42" t="s">
        <v>316</v>
      </c>
      <c r="G229" s="42" t="s">
        <v>0</v>
      </c>
      <c r="H229" s="42" t="s">
        <v>72</v>
      </c>
      <c r="I229" s="43" t="s">
        <v>316</v>
      </c>
      <c r="J229" s="44" t="s">
        <v>317</v>
      </c>
      <c r="K229" s="45">
        <v>26573</v>
      </c>
      <c r="L229" s="45">
        <v>500</v>
      </c>
    </row>
    <row r="230" spans="1:12" x14ac:dyDescent="0.2">
      <c r="A230" s="39" t="s">
        <v>201</v>
      </c>
      <c r="B230" s="51" t="s">
        <v>228</v>
      </c>
      <c r="C230" s="51">
        <v>1</v>
      </c>
      <c r="D230" s="42" t="s">
        <v>318</v>
      </c>
      <c r="E230" s="42" t="s">
        <v>202</v>
      </c>
      <c r="F230" s="42" t="s">
        <v>319</v>
      </c>
      <c r="G230" s="42" t="s">
        <v>0</v>
      </c>
      <c r="H230" s="42" t="s">
        <v>72</v>
      </c>
      <c r="I230" s="43" t="s">
        <v>319</v>
      </c>
      <c r="J230" s="44" t="s">
        <v>320</v>
      </c>
      <c r="K230" s="45">
        <v>61067</v>
      </c>
      <c r="L230" s="45">
        <v>2051</v>
      </c>
    </row>
    <row r="231" spans="1:12" x14ac:dyDescent="0.2">
      <c r="A231" s="39" t="s">
        <v>201</v>
      </c>
      <c r="B231" s="51" t="s">
        <v>228</v>
      </c>
      <c r="C231" s="51">
        <v>1</v>
      </c>
      <c r="D231" s="42" t="s">
        <v>1026</v>
      </c>
      <c r="E231" s="42" t="s">
        <v>202</v>
      </c>
      <c r="F231" s="42" t="s">
        <v>1027</v>
      </c>
      <c r="G231" s="42" t="s">
        <v>0</v>
      </c>
      <c r="H231" s="42" t="s">
        <v>72</v>
      </c>
      <c r="I231" s="43" t="s">
        <v>1027</v>
      </c>
      <c r="J231" s="44" t="s">
        <v>1028</v>
      </c>
      <c r="K231" s="45">
        <v>17740</v>
      </c>
      <c r="L231" s="45">
        <v>4448</v>
      </c>
    </row>
    <row r="232" spans="1:12" x14ac:dyDescent="0.2">
      <c r="A232" s="39" t="s">
        <v>203</v>
      </c>
      <c r="B232" s="51" t="s">
        <v>229</v>
      </c>
      <c r="C232" s="51">
        <v>39</v>
      </c>
      <c r="D232" s="42" t="s">
        <v>1029</v>
      </c>
      <c r="E232" s="42" t="s">
        <v>204</v>
      </c>
      <c r="F232" s="42" t="s">
        <v>1030</v>
      </c>
      <c r="G232" s="42" t="s">
        <v>0</v>
      </c>
      <c r="H232" s="42" t="s">
        <v>72</v>
      </c>
      <c r="I232" s="43" t="s">
        <v>1030</v>
      </c>
      <c r="J232" s="44" t="s">
        <v>1031</v>
      </c>
      <c r="K232" s="45">
        <v>560451</v>
      </c>
      <c r="L232" s="45">
        <v>3117</v>
      </c>
    </row>
    <row r="233" spans="1:12" x14ac:dyDescent="0.2">
      <c r="A233" s="39" t="s">
        <v>203</v>
      </c>
      <c r="B233" s="51" t="s">
        <v>229</v>
      </c>
      <c r="C233" s="51">
        <v>39</v>
      </c>
      <c r="D233" s="42" t="s">
        <v>321</v>
      </c>
      <c r="E233" s="42" t="s">
        <v>204</v>
      </c>
      <c r="F233" s="42" t="s">
        <v>322</v>
      </c>
      <c r="G233" s="42" t="s">
        <v>0</v>
      </c>
      <c r="H233" s="42" t="s">
        <v>72</v>
      </c>
      <c r="I233" s="43" t="s">
        <v>322</v>
      </c>
      <c r="J233" s="44" t="s">
        <v>323</v>
      </c>
      <c r="K233" s="45">
        <v>20153</v>
      </c>
      <c r="L233" s="45">
        <v>285</v>
      </c>
    </row>
    <row r="234" spans="1:12" x14ac:dyDescent="0.2">
      <c r="A234" s="39" t="s">
        <v>203</v>
      </c>
      <c r="B234" s="51" t="s">
        <v>229</v>
      </c>
      <c r="C234" s="51">
        <v>39</v>
      </c>
      <c r="D234" s="42" t="s">
        <v>205</v>
      </c>
      <c r="E234" s="42" t="s">
        <v>204</v>
      </c>
      <c r="F234" s="42" t="s">
        <v>206</v>
      </c>
      <c r="G234" s="42" t="s">
        <v>0</v>
      </c>
      <c r="H234" s="42" t="s">
        <v>72</v>
      </c>
      <c r="I234" s="43" t="s">
        <v>206</v>
      </c>
      <c r="J234" s="44" t="s">
        <v>207</v>
      </c>
      <c r="K234" s="45">
        <v>108434</v>
      </c>
      <c r="L234" s="45">
        <v>18114</v>
      </c>
    </row>
    <row r="235" spans="1:12" x14ac:dyDescent="0.2">
      <c r="A235" s="39" t="s">
        <v>203</v>
      </c>
      <c r="B235" s="51" t="s">
        <v>229</v>
      </c>
      <c r="C235" s="51">
        <v>39</v>
      </c>
      <c r="D235" s="42" t="s">
        <v>1032</v>
      </c>
      <c r="E235" s="42" t="s">
        <v>204</v>
      </c>
      <c r="F235" s="42" t="s">
        <v>1033</v>
      </c>
      <c r="G235" s="42" t="s">
        <v>0</v>
      </c>
      <c r="H235" s="42" t="s">
        <v>72</v>
      </c>
      <c r="I235" s="43" t="s">
        <v>1033</v>
      </c>
      <c r="J235" s="44" t="s">
        <v>1034</v>
      </c>
      <c r="K235" s="45">
        <v>11847</v>
      </c>
      <c r="L235" s="45">
        <v>3148</v>
      </c>
    </row>
    <row r="236" spans="1:12" x14ac:dyDescent="0.2">
      <c r="A236" s="39" t="s">
        <v>65</v>
      </c>
      <c r="B236" s="51" t="s">
        <v>103</v>
      </c>
      <c r="C236" s="51">
        <v>3</v>
      </c>
      <c r="D236" s="42" t="s">
        <v>324</v>
      </c>
      <c r="E236" s="42" t="s">
        <v>42</v>
      </c>
      <c r="F236" s="42" t="s">
        <v>325</v>
      </c>
      <c r="G236" s="42" t="s">
        <v>0</v>
      </c>
      <c r="H236" s="42" t="s">
        <v>72</v>
      </c>
      <c r="I236" s="43" t="s">
        <v>325</v>
      </c>
      <c r="J236" s="44" t="s">
        <v>326</v>
      </c>
      <c r="K236" s="45">
        <v>57561</v>
      </c>
      <c r="L236" s="45">
        <v>12180</v>
      </c>
    </row>
    <row r="237" spans="1:12" x14ac:dyDescent="0.2">
      <c r="A237" s="39" t="s">
        <v>65</v>
      </c>
      <c r="B237" s="51" t="s">
        <v>103</v>
      </c>
      <c r="C237" s="51">
        <v>3</v>
      </c>
      <c r="D237" s="42" t="s">
        <v>593</v>
      </c>
      <c r="E237" s="42" t="s">
        <v>42</v>
      </c>
      <c r="F237" s="42" t="s">
        <v>594</v>
      </c>
      <c r="G237" s="42" t="s">
        <v>0</v>
      </c>
      <c r="H237" s="42" t="s">
        <v>72</v>
      </c>
      <c r="I237" s="43" t="s">
        <v>594</v>
      </c>
      <c r="J237" s="44" t="s">
        <v>595</v>
      </c>
      <c r="K237" s="45">
        <v>19592</v>
      </c>
      <c r="L237" s="45">
        <v>5635</v>
      </c>
    </row>
    <row r="238" spans="1:12" x14ac:dyDescent="0.2">
      <c r="A238" s="39" t="s">
        <v>65</v>
      </c>
      <c r="B238" s="51" t="s">
        <v>103</v>
      </c>
      <c r="C238" s="51">
        <v>3</v>
      </c>
      <c r="D238" s="42" t="s">
        <v>327</v>
      </c>
      <c r="E238" s="42" t="s">
        <v>42</v>
      </c>
      <c r="F238" s="42" t="s">
        <v>328</v>
      </c>
      <c r="G238" s="42" t="s">
        <v>0</v>
      </c>
      <c r="H238" s="42" t="s">
        <v>72</v>
      </c>
      <c r="I238" s="43" t="s">
        <v>328</v>
      </c>
      <c r="J238" s="44" t="s">
        <v>329</v>
      </c>
      <c r="K238" s="45">
        <v>89368</v>
      </c>
      <c r="L238" s="45">
        <v>5363</v>
      </c>
    </row>
    <row r="239" spans="1:12" x14ac:dyDescent="0.2">
      <c r="A239" s="39" t="s">
        <v>65</v>
      </c>
      <c r="B239" s="51" t="s">
        <v>103</v>
      </c>
      <c r="C239" s="51">
        <v>3</v>
      </c>
      <c r="D239" s="42" t="s">
        <v>1035</v>
      </c>
      <c r="E239" s="42" t="s">
        <v>42</v>
      </c>
      <c r="F239" s="42" t="s">
        <v>1036</v>
      </c>
      <c r="G239" s="42" t="s">
        <v>0</v>
      </c>
      <c r="H239" s="42" t="s">
        <v>72</v>
      </c>
      <c r="I239" s="43" t="s">
        <v>1036</v>
      </c>
      <c r="J239" s="44" t="s">
        <v>1037</v>
      </c>
      <c r="K239" s="45">
        <v>5162</v>
      </c>
      <c r="L239" s="45">
        <v>1753</v>
      </c>
    </row>
    <row r="240" spans="1:12" x14ac:dyDescent="0.2">
      <c r="A240" s="39" t="s">
        <v>65</v>
      </c>
      <c r="B240" s="51" t="s">
        <v>103</v>
      </c>
      <c r="C240" s="51">
        <v>3</v>
      </c>
      <c r="D240" s="42" t="s">
        <v>1038</v>
      </c>
      <c r="E240" s="42" t="s">
        <v>42</v>
      </c>
      <c r="F240" s="42" t="s">
        <v>1039</v>
      </c>
      <c r="G240" s="42" t="s">
        <v>0</v>
      </c>
      <c r="H240" s="42" t="s">
        <v>72</v>
      </c>
      <c r="I240" s="43" t="s">
        <v>1039</v>
      </c>
      <c r="J240" s="44" t="s">
        <v>1040</v>
      </c>
      <c r="K240" s="45">
        <v>8680</v>
      </c>
      <c r="L240" s="45">
        <v>500</v>
      </c>
    </row>
    <row r="241" spans="1:12" x14ac:dyDescent="0.2">
      <c r="A241" s="39" t="s">
        <v>65</v>
      </c>
      <c r="B241" s="51" t="s">
        <v>103</v>
      </c>
      <c r="C241" s="51">
        <v>3</v>
      </c>
      <c r="D241" s="42" t="s">
        <v>1041</v>
      </c>
      <c r="E241" s="42" t="s">
        <v>42</v>
      </c>
      <c r="F241" s="42" t="s">
        <v>1042</v>
      </c>
      <c r="G241" s="42" t="s">
        <v>0</v>
      </c>
      <c r="H241" s="42" t="s">
        <v>72</v>
      </c>
      <c r="I241" s="43" t="s">
        <v>1042</v>
      </c>
      <c r="J241" s="44" t="s">
        <v>1043</v>
      </c>
      <c r="K241" s="45">
        <v>79341</v>
      </c>
      <c r="L241" s="45">
        <v>5000</v>
      </c>
    </row>
    <row r="242" spans="1:12" x14ac:dyDescent="0.2">
      <c r="A242" s="39" t="s">
        <v>65</v>
      </c>
      <c r="B242" s="51" t="s">
        <v>103</v>
      </c>
      <c r="C242" s="51">
        <v>3</v>
      </c>
      <c r="D242" s="42" t="s">
        <v>1044</v>
      </c>
      <c r="E242" s="42" t="s">
        <v>42</v>
      </c>
      <c r="F242" s="42" t="s">
        <v>1045</v>
      </c>
      <c r="G242" s="42" t="s">
        <v>0</v>
      </c>
      <c r="H242" s="42" t="s">
        <v>72</v>
      </c>
      <c r="I242" s="43" t="s">
        <v>1045</v>
      </c>
      <c r="J242" s="44" t="s">
        <v>1046</v>
      </c>
      <c r="K242" s="45">
        <v>6945</v>
      </c>
      <c r="L242" s="45">
        <v>3618</v>
      </c>
    </row>
    <row r="243" spans="1:12" x14ac:dyDescent="0.2">
      <c r="A243" s="39" t="s">
        <v>65</v>
      </c>
      <c r="B243" s="51" t="s">
        <v>103</v>
      </c>
      <c r="C243" s="51">
        <v>3</v>
      </c>
      <c r="D243" s="42" t="s">
        <v>600</v>
      </c>
      <c r="E243" s="42" t="s">
        <v>42</v>
      </c>
      <c r="F243" s="42" t="s">
        <v>596</v>
      </c>
      <c r="G243" s="42" t="s">
        <v>0</v>
      </c>
      <c r="H243" s="42" t="s">
        <v>72</v>
      </c>
      <c r="I243" s="43" t="s">
        <v>596</v>
      </c>
      <c r="J243" s="44" t="s">
        <v>597</v>
      </c>
      <c r="K243" s="45">
        <v>26401</v>
      </c>
      <c r="L243" s="45">
        <v>1999</v>
      </c>
    </row>
    <row r="244" spans="1:12" x14ac:dyDescent="0.2">
      <c r="A244" s="39" t="s">
        <v>65</v>
      </c>
      <c r="B244" s="51" t="s">
        <v>103</v>
      </c>
      <c r="C244" s="51">
        <v>3</v>
      </c>
      <c r="D244" s="42" t="s">
        <v>601</v>
      </c>
      <c r="E244" s="42" t="s">
        <v>42</v>
      </c>
      <c r="F244" s="42" t="s">
        <v>598</v>
      </c>
      <c r="G244" s="42" t="s">
        <v>0</v>
      </c>
      <c r="H244" s="42" t="s">
        <v>72</v>
      </c>
      <c r="I244" s="43" t="s">
        <v>598</v>
      </c>
      <c r="J244" s="44" t="s">
        <v>599</v>
      </c>
      <c r="K244" s="45">
        <v>55970</v>
      </c>
      <c r="L244" s="45">
        <v>2000</v>
      </c>
    </row>
    <row r="245" spans="1:12" x14ac:dyDescent="0.2">
      <c r="A245" s="39" t="s">
        <v>66</v>
      </c>
      <c r="B245" s="51" t="s">
        <v>104</v>
      </c>
      <c r="C245" s="51">
        <v>1</v>
      </c>
      <c r="D245" s="42" t="s">
        <v>44</v>
      </c>
      <c r="E245" s="42" t="s">
        <v>43</v>
      </c>
      <c r="F245" s="42" t="s">
        <v>45</v>
      </c>
      <c r="G245" s="42" t="s">
        <v>0</v>
      </c>
      <c r="H245" s="42" t="s">
        <v>72</v>
      </c>
      <c r="I245" s="43" t="s">
        <v>45</v>
      </c>
      <c r="J245" s="44" t="s">
        <v>46</v>
      </c>
      <c r="K245" s="45">
        <v>376297</v>
      </c>
      <c r="L245" s="45">
        <v>56682</v>
      </c>
    </row>
    <row r="246" spans="1:12" x14ac:dyDescent="0.2">
      <c r="A246" s="39" t="s">
        <v>67</v>
      </c>
      <c r="B246" s="51" t="s">
        <v>105</v>
      </c>
      <c r="C246" s="51">
        <v>1</v>
      </c>
      <c r="D246" s="42" t="s">
        <v>1047</v>
      </c>
      <c r="E246" s="42" t="s">
        <v>47</v>
      </c>
      <c r="F246" s="42" t="s">
        <v>1048</v>
      </c>
      <c r="G246" s="42" t="s">
        <v>0</v>
      </c>
      <c r="H246" s="42" t="s">
        <v>72</v>
      </c>
      <c r="I246" s="43" t="s">
        <v>1048</v>
      </c>
      <c r="J246" s="44" t="s">
        <v>1049</v>
      </c>
      <c r="K246" s="45">
        <v>45036</v>
      </c>
      <c r="L246" s="45">
        <v>3346</v>
      </c>
    </row>
    <row r="247" spans="1:12" x14ac:dyDescent="0.2">
      <c r="A247" s="39" t="s">
        <v>67</v>
      </c>
      <c r="B247" s="51" t="s">
        <v>105</v>
      </c>
      <c r="C247" s="51">
        <v>1</v>
      </c>
      <c r="D247" s="42" t="s">
        <v>602</v>
      </c>
      <c r="E247" s="42" t="s">
        <v>47</v>
      </c>
      <c r="F247" s="42" t="s">
        <v>603</v>
      </c>
      <c r="G247" s="42" t="s">
        <v>0</v>
      </c>
      <c r="H247" s="42" t="s">
        <v>72</v>
      </c>
      <c r="I247" s="43" t="s">
        <v>603</v>
      </c>
      <c r="J247" s="44" t="s">
        <v>604</v>
      </c>
      <c r="K247" s="45">
        <v>11803</v>
      </c>
      <c r="L247" s="45">
        <v>145</v>
      </c>
    </row>
    <row r="248" spans="1:12" x14ac:dyDescent="0.2">
      <c r="A248" s="39" t="s">
        <v>67</v>
      </c>
      <c r="B248" s="51" t="s">
        <v>105</v>
      </c>
      <c r="C248" s="51">
        <v>1</v>
      </c>
      <c r="D248" s="42" t="s">
        <v>605</v>
      </c>
      <c r="E248" s="42" t="s">
        <v>47</v>
      </c>
      <c r="F248" s="42" t="s">
        <v>606</v>
      </c>
      <c r="G248" s="42" t="s">
        <v>0</v>
      </c>
      <c r="H248" s="42" t="s">
        <v>72</v>
      </c>
      <c r="I248" s="43" t="s">
        <v>606</v>
      </c>
      <c r="J248" s="44" t="s">
        <v>607</v>
      </c>
      <c r="K248" s="45">
        <v>7373</v>
      </c>
      <c r="L248" s="45">
        <v>203</v>
      </c>
    </row>
    <row r="249" spans="1:12" x14ac:dyDescent="0.2">
      <c r="A249" s="39" t="s">
        <v>67</v>
      </c>
      <c r="B249" s="51" t="s">
        <v>105</v>
      </c>
      <c r="C249" s="51">
        <v>1</v>
      </c>
      <c r="D249" s="42" t="s">
        <v>608</v>
      </c>
      <c r="E249" s="42" t="s">
        <v>47</v>
      </c>
      <c r="F249" s="42" t="s">
        <v>609</v>
      </c>
      <c r="G249" s="42" t="s">
        <v>0</v>
      </c>
      <c r="H249" s="42" t="s">
        <v>72</v>
      </c>
      <c r="I249" s="43" t="s">
        <v>609</v>
      </c>
      <c r="J249" s="44" t="s">
        <v>610</v>
      </c>
      <c r="K249" s="45">
        <v>29510</v>
      </c>
      <c r="L249" s="45">
        <v>20111</v>
      </c>
    </row>
    <row r="250" spans="1:12" x14ac:dyDescent="0.2">
      <c r="A250" s="39" t="s">
        <v>67</v>
      </c>
      <c r="B250" s="51" t="s">
        <v>105</v>
      </c>
      <c r="C250" s="51">
        <v>1</v>
      </c>
      <c r="D250" s="42" t="s">
        <v>611</v>
      </c>
      <c r="E250" s="42" t="s">
        <v>47</v>
      </c>
      <c r="F250" s="42" t="s">
        <v>612</v>
      </c>
      <c r="G250" s="42" t="s">
        <v>0</v>
      </c>
      <c r="H250" s="42" t="s">
        <v>72</v>
      </c>
      <c r="I250" s="43" t="s">
        <v>612</v>
      </c>
      <c r="J250" s="44" t="s">
        <v>613</v>
      </c>
      <c r="K250" s="45">
        <v>25138</v>
      </c>
      <c r="L250" s="45">
        <v>1267</v>
      </c>
    </row>
    <row r="251" spans="1:12" x14ac:dyDescent="0.2">
      <c r="A251" s="39" t="s">
        <v>634</v>
      </c>
      <c r="B251" s="51" t="s">
        <v>681</v>
      </c>
      <c r="C251" s="51">
        <v>1</v>
      </c>
      <c r="D251" s="42" t="s">
        <v>1050</v>
      </c>
      <c r="E251" s="42" t="s">
        <v>615</v>
      </c>
      <c r="F251" s="42" t="s">
        <v>1051</v>
      </c>
      <c r="G251" s="42" t="s">
        <v>0</v>
      </c>
      <c r="H251" s="42" t="s">
        <v>72</v>
      </c>
      <c r="I251" s="43" t="s">
        <v>1051</v>
      </c>
      <c r="J251" s="44" t="s">
        <v>1052</v>
      </c>
      <c r="K251" s="45">
        <v>15555</v>
      </c>
      <c r="L251" s="45">
        <v>269</v>
      </c>
    </row>
    <row r="252" spans="1:12" x14ac:dyDescent="0.2">
      <c r="A252" s="39" t="s">
        <v>634</v>
      </c>
      <c r="B252" s="51" t="s">
        <v>681</v>
      </c>
      <c r="C252" s="51">
        <v>1</v>
      </c>
      <c r="D252" s="42" t="s">
        <v>614</v>
      </c>
      <c r="E252" s="42" t="s">
        <v>615</v>
      </c>
      <c r="F252" s="42" t="s">
        <v>616</v>
      </c>
      <c r="G252" s="42" t="s">
        <v>0</v>
      </c>
      <c r="H252" s="42" t="s">
        <v>72</v>
      </c>
      <c r="I252" s="43" t="s">
        <v>616</v>
      </c>
      <c r="J252" s="44" t="s">
        <v>617</v>
      </c>
      <c r="K252" s="45">
        <v>7482</v>
      </c>
      <c r="L252" s="45">
        <v>302</v>
      </c>
    </row>
    <row r="253" spans="1:12" x14ac:dyDescent="0.2">
      <c r="A253" s="39" t="s">
        <v>635</v>
      </c>
      <c r="B253" s="51" t="s">
        <v>682</v>
      </c>
      <c r="C253" s="51">
        <v>3</v>
      </c>
      <c r="D253" s="42" t="s">
        <v>1053</v>
      </c>
      <c r="E253" s="42" t="s">
        <v>619</v>
      </c>
      <c r="F253" s="42" t="s">
        <v>1054</v>
      </c>
      <c r="G253" s="42" t="s">
        <v>0</v>
      </c>
      <c r="H253" s="42" t="s">
        <v>72</v>
      </c>
      <c r="I253" s="43" t="s">
        <v>1054</v>
      </c>
      <c r="J253" s="44" t="s">
        <v>1055</v>
      </c>
      <c r="K253" s="45">
        <v>86639</v>
      </c>
      <c r="L253" s="45">
        <v>1030</v>
      </c>
    </row>
    <row r="254" spans="1:12" x14ac:dyDescent="0.2">
      <c r="A254" s="39" t="s">
        <v>635</v>
      </c>
      <c r="B254" s="51" t="s">
        <v>682</v>
      </c>
      <c r="C254" s="51">
        <v>3</v>
      </c>
      <c r="D254" s="42" t="s">
        <v>618</v>
      </c>
      <c r="E254" s="42" t="s">
        <v>619</v>
      </c>
      <c r="F254" s="42" t="s">
        <v>620</v>
      </c>
      <c r="G254" s="42" t="s">
        <v>0</v>
      </c>
      <c r="H254" s="42" t="s">
        <v>72</v>
      </c>
      <c r="I254" s="43" t="s">
        <v>620</v>
      </c>
      <c r="J254" s="44" t="s">
        <v>621</v>
      </c>
      <c r="K254" s="45">
        <v>34012</v>
      </c>
      <c r="L254" s="45">
        <v>967</v>
      </c>
    </row>
    <row r="255" spans="1:12" x14ac:dyDescent="0.2">
      <c r="A255" s="39" t="s">
        <v>635</v>
      </c>
      <c r="B255" s="51" t="s">
        <v>682</v>
      </c>
      <c r="C255" s="51">
        <v>3</v>
      </c>
      <c r="D255" s="42" t="s">
        <v>622</v>
      </c>
      <c r="E255" s="42" t="s">
        <v>619</v>
      </c>
      <c r="F255" s="42" t="s">
        <v>623</v>
      </c>
      <c r="G255" s="42" t="s">
        <v>0</v>
      </c>
      <c r="H255" s="42" t="s">
        <v>72</v>
      </c>
      <c r="I255" s="43" t="s">
        <v>623</v>
      </c>
      <c r="J255" s="44" t="s">
        <v>624</v>
      </c>
      <c r="K255" s="45">
        <v>91160</v>
      </c>
      <c r="L255" s="45">
        <v>1736</v>
      </c>
    </row>
    <row r="256" spans="1:12" x14ac:dyDescent="0.2">
      <c r="A256" s="39" t="s">
        <v>68</v>
      </c>
      <c r="B256" s="51" t="s">
        <v>106</v>
      </c>
      <c r="C256" s="51">
        <v>6</v>
      </c>
      <c r="D256" s="42" t="s">
        <v>625</v>
      </c>
      <c r="E256" s="42" t="s">
        <v>48</v>
      </c>
      <c r="F256" s="42" t="s">
        <v>626</v>
      </c>
      <c r="G256" s="42" t="s">
        <v>0</v>
      </c>
      <c r="H256" s="42" t="s">
        <v>72</v>
      </c>
      <c r="I256" s="43" t="s">
        <v>626</v>
      </c>
      <c r="J256" s="44" t="s">
        <v>627</v>
      </c>
      <c r="K256" s="45">
        <v>8368</v>
      </c>
      <c r="L256" s="45">
        <v>449</v>
      </c>
    </row>
    <row r="257" spans="1:12" x14ac:dyDescent="0.2">
      <c r="A257" s="39" t="s">
        <v>68</v>
      </c>
      <c r="B257" s="51" t="s">
        <v>106</v>
      </c>
      <c r="C257" s="51">
        <v>6</v>
      </c>
      <c r="D257" s="42" t="s">
        <v>1056</v>
      </c>
      <c r="E257" s="42" t="s">
        <v>48</v>
      </c>
      <c r="F257" s="42" t="s">
        <v>629</v>
      </c>
      <c r="G257" s="42" t="s">
        <v>0</v>
      </c>
      <c r="H257" s="42" t="s">
        <v>72</v>
      </c>
      <c r="I257" s="43" t="s">
        <v>629</v>
      </c>
      <c r="J257" s="44" t="s">
        <v>1057</v>
      </c>
      <c r="K257" s="45">
        <v>6344</v>
      </c>
      <c r="L257" s="45">
        <v>3598</v>
      </c>
    </row>
    <row r="258" spans="1:12" x14ac:dyDescent="0.2">
      <c r="A258" s="39" t="s">
        <v>68</v>
      </c>
      <c r="B258" s="51" t="s">
        <v>106</v>
      </c>
      <c r="C258" s="51">
        <v>6</v>
      </c>
      <c r="D258" s="42" t="s">
        <v>1058</v>
      </c>
      <c r="E258" s="42" t="s">
        <v>48</v>
      </c>
      <c r="F258" s="42" t="s">
        <v>1059</v>
      </c>
      <c r="G258" s="42" t="s">
        <v>0</v>
      </c>
      <c r="H258" s="42" t="s">
        <v>72</v>
      </c>
      <c r="I258" s="43" t="s">
        <v>1059</v>
      </c>
      <c r="J258" s="44" t="s">
        <v>1060</v>
      </c>
      <c r="K258" s="45">
        <v>15323</v>
      </c>
      <c r="L258" s="45">
        <v>356</v>
      </c>
    </row>
    <row r="259" spans="1:12" x14ac:dyDescent="0.2">
      <c r="A259" s="39" t="s">
        <v>68</v>
      </c>
      <c r="B259" s="51" t="s">
        <v>106</v>
      </c>
      <c r="C259" s="51">
        <v>6</v>
      </c>
      <c r="D259" s="42" t="s">
        <v>628</v>
      </c>
      <c r="E259" s="42" t="s">
        <v>48</v>
      </c>
      <c r="F259" s="42" t="s">
        <v>629</v>
      </c>
      <c r="G259" s="42" t="s">
        <v>630</v>
      </c>
      <c r="H259" s="42" t="s">
        <v>631</v>
      </c>
      <c r="I259" s="43" t="s">
        <v>632</v>
      </c>
      <c r="J259" s="44" t="s">
        <v>633</v>
      </c>
      <c r="K259" s="45">
        <v>10990</v>
      </c>
      <c r="L259" s="45">
        <v>336</v>
      </c>
    </row>
    <row r="260" spans="1:12" x14ac:dyDescent="0.2">
      <c r="A260" s="39" t="s">
        <v>208</v>
      </c>
      <c r="B260" s="51" t="s">
        <v>230</v>
      </c>
      <c r="C260" s="51">
        <v>35</v>
      </c>
      <c r="D260" s="42" t="s">
        <v>209</v>
      </c>
      <c r="E260" s="42" t="s">
        <v>210</v>
      </c>
      <c r="F260" s="42" t="s">
        <v>211</v>
      </c>
      <c r="G260" s="42" t="s">
        <v>0</v>
      </c>
      <c r="H260" s="42" t="s">
        <v>72</v>
      </c>
      <c r="I260" s="43" t="s">
        <v>211</v>
      </c>
      <c r="J260" s="44" t="s">
        <v>212</v>
      </c>
      <c r="K260" s="45">
        <v>24554</v>
      </c>
      <c r="L260" s="45">
        <v>573</v>
      </c>
    </row>
    <row r="261" spans="1:12" x14ac:dyDescent="0.2">
      <c r="A261" s="39" t="s">
        <v>208</v>
      </c>
      <c r="B261" s="51" t="s">
        <v>230</v>
      </c>
      <c r="C261" s="51">
        <v>35</v>
      </c>
      <c r="D261" s="42" t="s">
        <v>213</v>
      </c>
      <c r="E261" s="42" t="s">
        <v>210</v>
      </c>
      <c r="F261" s="42" t="s">
        <v>214</v>
      </c>
      <c r="G261" s="42" t="s">
        <v>0</v>
      </c>
      <c r="H261" s="42" t="s">
        <v>72</v>
      </c>
      <c r="I261" s="43" t="s">
        <v>214</v>
      </c>
      <c r="J261" s="44" t="s">
        <v>215</v>
      </c>
      <c r="K261" s="45">
        <v>77352</v>
      </c>
      <c r="L261" s="45">
        <v>3287</v>
      </c>
    </row>
    <row r="262" spans="1:12" x14ac:dyDescent="0.2">
      <c r="A262" s="39" t="s">
        <v>208</v>
      </c>
      <c r="B262" s="51" t="s">
        <v>230</v>
      </c>
      <c r="C262" s="51">
        <v>35</v>
      </c>
      <c r="D262" s="42" t="s">
        <v>636</v>
      </c>
      <c r="E262" s="42" t="s">
        <v>210</v>
      </c>
      <c r="F262" s="42" t="s">
        <v>637</v>
      </c>
      <c r="G262" s="42" t="s">
        <v>0</v>
      </c>
      <c r="H262" s="42" t="s">
        <v>72</v>
      </c>
      <c r="I262" s="43" t="s">
        <v>637</v>
      </c>
      <c r="J262" s="44" t="s">
        <v>638</v>
      </c>
      <c r="K262" s="45">
        <v>56577</v>
      </c>
      <c r="L262" s="45">
        <v>988</v>
      </c>
    </row>
    <row r="263" spans="1:12" x14ac:dyDescent="0.2">
      <c r="A263" s="39" t="s">
        <v>208</v>
      </c>
      <c r="B263" s="51" t="s">
        <v>230</v>
      </c>
      <c r="C263" s="51">
        <v>35</v>
      </c>
      <c r="D263" s="42" t="s">
        <v>639</v>
      </c>
      <c r="E263" s="42" t="s">
        <v>210</v>
      </c>
      <c r="F263" s="42" t="s">
        <v>640</v>
      </c>
      <c r="G263" s="42" t="s">
        <v>0</v>
      </c>
      <c r="H263" s="42" t="s">
        <v>72</v>
      </c>
      <c r="I263" s="43" t="s">
        <v>640</v>
      </c>
      <c r="J263" s="44" t="s">
        <v>641</v>
      </c>
      <c r="K263" s="45">
        <v>36497</v>
      </c>
      <c r="L263" s="45">
        <v>1982</v>
      </c>
    </row>
    <row r="264" spans="1:12" x14ac:dyDescent="0.2">
      <c r="A264" s="39" t="s">
        <v>208</v>
      </c>
      <c r="B264" s="51" t="s">
        <v>230</v>
      </c>
      <c r="C264" s="51">
        <v>35</v>
      </c>
      <c r="D264" s="42" t="s">
        <v>1061</v>
      </c>
      <c r="E264" s="42" t="s">
        <v>210</v>
      </c>
      <c r="F264" s="42" t="s">
        <v>1062</v>
      </c>
      <c r="G264" s="42" t="s">
        <v>0</v>
      </c>
      <c r="H264" s="42" t="s">
        <v>72</v>
      </c>
      <c r="I264" s="43" t="s">
        <v>1062</v>
      </c>
      <c r="J264" s="44" t="s">
        <v>1063</v>
      </c>
      <c r="K264" s="45">
        <v>11713</v>
      </c>
      <c r="L264" s="45">
        <v>2655</v>
      </c>
    </row>
    <row r="265" spans="1:12" x14ac:dyDescent="0.2">
      <c r="A265" s="39" t="s">
        <v>208</v>
      </c>
      <c r="B265" s="51" t="s">
        <v>230</v>
      </c>
      <c r="C265" s="51">
        <v>35</v>
      </c>
      <c r="D265" s="42" t="s">
        <v>642</v>
      </c>
      <c r="E265" s="42" t="s">
        <v>210</v>
      </c>
      <c r="F265" s="42" t="s">
        <v>643</v>
      </c>
      <c r="G265" s="42" t="s">
        <v>0</v>
      </c>
      <c r="H265" s="42" t="s">
        <v>72</v>
      </c>
      <c r="I265" s="43" t="s">
        <v>643</v>
      </c>
      <c r="J265" s="44" t="s">
        <v>644</v>
      </c>
      <c r="K265" s="45">
        <v>8537</v>
      </c>
      <c r="L265" s="45">
        <v>1000</v>
      </c>
    </row>
    <row r="266" spans="1:12" x14ac:dyDescent="0.2">
      <c r="A266" s="39" t="s">
        <v>208</v>
      </c>
      <c r="B266" s="51" t="s">
        <v>230</v>
      </c>
      <c r="C266" s="51">
        <v>35</v>
      </c>
      <c r="D266" s="42" t="s">
        <v>1064</v>
      </c>
      <c r="E266" s="42" t="s">
        <v>210</v>
      </c>
      <c r="F266" s="42" t="s">
        <v>1065</v>
      </c>
      <c r="G266" s="42" t="s">
        <v>0</v>
      </c>
      <c r="H266" s="42" t="s">
        <v>72</v>
      </c>
      <c r="I266" s="43" t="s">
        <v>1065</v>
      </c>
      <c r="J266" s="44" t="s">
        <v>1066</v>
      </c>
      <c r="K266" s="45">
        <v>16297</v>
      </c>
      <c r="L266" s="45">
        <v>9182</v>
      </c>
    </row>
    <row r="267" spans="1:12" x14ac:dyDescent="0.2">
      <c r="A267" s="39" t="s">
        <v>655</v>
      </c>
      <c r="B267" s="51" t="s">
        <v>683</v>
      </c>
      <c r="C267" s="51">
        <v>1</v>
      </c>
      <c r="D267" s="42" t="s">
        <v>645</v>
      </c>
      <c r="E267" s="42" t="s">
        <v>646</v>
      </c>
      <c r="F267" s="42" t="s">
        <v>647</v>
      </c>
      <c r="G267" s="42" t="s">
        <v>0</v>
      </c>
      <c r="H267" s="42" t="s">
        <v>72</v>
      </c>
      <c r="I267" s="43" t="s">
        <v>647</v>
      </c>
      <c r="J267" s="44" t="s">
        <v>648</v>
      </c>
      <c r="K267" s="45">
        <v>27461</v>
      </c>
      <c r="L267" s="45">
        <v>9164</v>
      </c>
    </row>
    <row r="268" spans="1:12" x14ac:dyDescent="0.2">
      <c r="A268" s="39" t="s">
        <v>655</v>
      </c>
      <c r="B268" s="51" t="s">
        <v>683</v>
      </c>
      <c r="C268" s="51">
        <v>1</v>
      </c>
      <c r="D268" s="42" t="s">
        <v>649</v>
      </c>
      <c r="E268" s="42" t="s">
        <v>646</v>
      </c>
      <c r="F268" s="42" t="s">
        <v>650</v>
      </c>
      <c r="G268" s="42" t="s">
        <v>0</v>
      </c>
      <c r="H268" s="42" t="s">
        <v>72</v>
      </c>
      <c r="I268" s="43" t="s">
        <v>650</v>
      </c>
      <c r="J268" s="44" t="s">
        <v>651</v>
      </c>
      <c r="K268" s="45">
        <v>15190</v>
      </c>
      <c r="L268" s="45">
        <v>815</v>
      </c>
    </row>
    <row r="269" spans="1:12" x14ac:dyDescent="0.2">
      <c r="A269" s="39" t="s">
        <v>655</v>
      </c>
      <c r="B269" s="51" t="s">
        <v>683</v>
      </c>
      <c r="C269" s="51">
        <v>1</v>
      </c>
      <c r="D269" s="42" t="s">
        <v>652</v>
      </c>
      <c r="E269" s="42" t="s">
        <v>646</v>
      </c>
      <c r="F269" s="42" t="s">
        <v>653</v>
      </c>
      <c r="G269" s="42" t="s">
        <v>0</v>
      </c>
      <c r="H269" s="42" t="s">
        <v>72</v>
      </c>
      <c r="I269" s="43" t="s">
        <v>653</v>
      </c>
      <c r="J269" s="44" t="s">
        <v>654</v>
      </c>
      <c r="K269" s="45">
        <v>25726</v>
      </c>
      <c r="L269" s="45">
        <v>1698</v>
      </c>
    </row>
    <row r="270" spans="1:12" x14ac:dyDescent="0.2">
      <c r="A270" s="39" t="s">
        <v>362</v>
      </c>
      <c r="B270" s="51" t="s">
        <v>364</v>
      </c>
      <c r="C270" s="51">
        <v>22</v>
      </c>
      <c r="D270" s="42" t="s">
        <v>330</v>
      </c>
      <c r="E270" s="42" t="s">
        <v>331</v>
      </c>
      <c r="F270" s="42" t="s">
        <v>332</v>
      </c>
      <c r="G270" s="42" t="s">
        <v>0</v>
      </c>
      <c r="H270" s="42" t="s">
        <v>72</v>
      </c>
      <c r="I270" s="43" t="s">
        <v>332</v>
      </c>
      <c r="J270" s="44" t="s">
        <v>333</v>
      </c>
      <c r="K270" s="45">
        <v>11618</v>
      </c>
      <c r="L270" s="45">
        <v>624</v>
      </c>
    </row>
    <row r="271" spans="1:12" x14ac:dyDescent="0.2">
      <c r="A271" s="39" t="s">
        <v>362</v>
      </c>
      <c r="B271" s="51" t="s">
        <v>364</v>
      </c>
      <c r="C271" s="51">
        <v>22</v>
      </c>
      <c r="D271" s="42" t="s">
        <v>334</v>
      </c>
      <c r="E271" s="42" t="s">
        <v>331</v>
      </c>
      <c r="F271" s="42" t="s">
        <v>335</v>
      </c>
      <c r="G271" s="42" t="s">
        <v>0</v>
      </c>
      <c r="H271" s="42" t="s">
        <v>72</v>
      </c>
      <c r="I271" s="43" t="s">
        <v>335</v>
      </c>
      <c r="J271" s="44" t="s">
        <v>336</v>
      </c>
      <c r="K271" s="45">
        <v>8715</v>
      </c>
      <c r="L271" s="45">
        <v>1962</v>
      </c>
    </row>
    <row r="272" spans="1:12" x14ac:dyDescent="0.2">
      <c r="A272" s="39" t="s">
        <v>69</v>
      </c>
      <c r="B272" s="51" t="s">
        <v>107</v>
      </c>
      <c r="C272" s="51">
        <v>1</v>
      </c>
      <c r="D272" s="42" t="s">
        <v>1067</v>
      </c>
      <c r="E272" s="42" t="s">
        <v>49</v>
      </c>
      <c r="F272" s="42" t="s">
        <v>1068</v>
      </c>
      <c r="G272" s="42" t="s">
        <v>0</v>
      </c>
      <c r="H272" s="42" t="s">
        <v>72</v>
      </c>
      <c r="I272" s="43" t="s">
        <v>1068</v>
      </c>
      <c r="J272" s="44" t="s">
        <v>1069</v>
      </c>
      <c r="K272" s="45">
        <v>19965</v>
      </c>
      <c r="L272" s="45">
        <v>286</v>
      </c>
    </row>
    <row r="273" spans="1:12" x14ac:dyDescent="0.2">
      <c r="A273" s="39" t="s">
        <v>69</v>
      </c>
      <c r="B273" s="51" t="s">
        <v>107</v>
      </c>
      <c r="C273" s="51">
        <v>1</v>
      </c>
      <c r="D273" s="42" t="s">
        <v>1070</v>
      </c>
      <c r="E273" s="42" t="s">
        <v>49</v>
      </c>
      <c r="F273" s="42" t="s">
        <v>1071</v>
      </c>
      <c r="G273" s="42" t="s">
        <v>0</v>
      </c>
      <c r="H273" s="42" t="s">
        <v>72</v>
      </c>
      <c r="I273" s="43" t="s">
        <v>1071</v>
      </c>
      <c r="J273" s="44" t="s">
        <v>1072</v>
      </c>
      <c r="K273" s="45">
        <v>72440</v>
      </c>
      <c r="L273" s="45">
        <v>5640</v>
      </c>
    </row>
    <row r="274" spans="1:12" x14ac:dyDescent="0.2">
      <c r="A274" s="39" t="s">
        <v>69</v>
      </c>
      <c r="B274" s="51" t="s">
        <v>107</v>
      </c>
      <c r="C274" s="51">
        <v>1</v>
      </c>
      <c r="D274" s="42" t="s">
        <v>337</v>
      </c>
      <c r="E274" s="42" t="s">
        <v>49</v>
      </c>
      <c r="F274" s="42" t="s">
        <v>338</v>
      </c>
      <c r="G274" s="42" t="s">
        <v>0</v>
      </c>
      <c r="H274" s="42" t="s">
        <v>72</v>
      </c>
      <c r="I274" s="43" t="s">
        <v>338</v>
      </c>
      <c r="J274" s="44" t="s">
        <v>339</v>
      </c>
      <c r="K274" s="45">
        <v>31618</v>
      </c>
      <c r="L274" s="45">
        <v>2730</v>
      </c>
    </row>
    <row r="275" spans="1:12" x14ac:dyDescent="0.2">
      <c r="A275" s="39" t="s">
        <v>69</v>
      </c>
      <c r="B275" s="51" t="s">
        <v>107</v>
      </c>
      <c r="C275" s="51">
        <v>1</v>
      </c>
      <c r="D275" s="42" t="s">
        <v>340</v>
      </c>
      <c r="E275" s="42" t="s">
        <v>49</v>
      </c>
      <c r="F275" s="42" t="s">
        <v>341</v>
      </c>
      <c r="G275" s="42" t="s">
        <v>0</v>
      </c>
      <c r="H275" s="42" t="s">
        <v>72</v>
      </c>
      <c r="I275" s="43" t="s">
        <v>341</v>
      </c>
      <c r="J275" s="44" t="s">
        <v>342</v>
      </c>
      <c r="K275" s="45">
        <v>78831</v>
      </c>
      <c r="L275" s="45">
        <v>11611</v>
      </c>
    </row>
    <row r="276" spans="1:12" x14ac:dyDescent="0.2">
      <c r="A276" s="39" t="s">
        <v>69</v>
      </c>
      <c r="B276" s="51" t="s">
        <v>107</v>
      </c>
      <c r="C276" s="51">
        <v>1</v>
      </c>
      <c r="D276" s="42" t="s">
        <v>343</v>
      </c>
      <c r="E276" s="42" t="s">
        <v>49</v>
      </c>
      <c r="F276" s="42" t="s">
        <v>344</v>
      </c>
      <c r="G276" s="42" t="s">
        <v>0</v>
      </c>
      <c r="H276" s="42" t="s">
        <v>72</v>
      </c>
      <c r="I276" s="43" t="s">
        <v>344</v>
      </c>
      <c r="J276" s="44" t="s">
        <v>345</v>
      </c>
      <c r="K276" s="45">
        <v>11975</v>
      </c>
      <c r="L276" s="45">
        <v>533</v>
      </c>
    </row>
    <row r="277" spans="1:12" x14ac:dyDescent="0.2">
      <c r="A277" s="39" t="s">
        <v>69</v>
      </c>
      <c r="B277" s="51" t="s">
        <v>107</v>
      </c>
      <c r="C277" s="51">
        <v>1</v>
      </c>
      <c r="D277" s="42" t="s">
        <v>346</v>
      </c>
      <c r="E277" s="42" t="s">
        <v>49</v>
      </c>
      <c r="F277" s="42" t="s">
        <v>347</v>
      </c>
      <c r="G277" s="42" t="s">
        <v>0</v>
      </c>
      <c r="H277" s="42" t="s">
        <v>72</v>
      </c>
      <c r="I277" s="43" t="s">
        <v>347</v>
      </c>
      <c r="J277" s="44" t="s">
        <v>348</v>
      </c>
      <c r="K277" s="45">
        <v>94482</v>
      </c>
      <c r="L277" s="45">
        <v>382</v>
      </c>
    </row>
    <row r="278" spans="1:12" x14ac:dyDescent="0.2">
      <c r="A278" s="39" t="s">
        <v>69</v>
      </c>
      <c r="B278" s="51" t="s">
        <v>107</v>
      </c>
      <c r="C278" s="51">
        <v>1</v>
      </c>
      <c r="D278" s="42" t="s">
        <v>1073</v>
      </c>
      <c r="E278" s="42" t="s">
        <v>49</v>
      </c>
      <c r="F278" s="42" t="s">
        <v>1074</v>
      </c>
      <c r="G278" s="42" t="s">
        <v>0</v>
      </c>
      <c r="H278" s="42" t="s">
        <v>72</v>
      </c>
      <c r="I278" s="43" t="s">
        <v>1074</v>
      </c>
      <c r="J278" s="44" t="s">
        <v>1075</v>
      </c>
      <c r="K278" s="45">
        <v>45865</v>
      </c>
      <c r="L278" s="45">
        <v>2538</v>
      </c>
    </row>
    <row r="279" spans="1:12" x14ac:dyDescent="0.2">
      <c r="A279" s="39" t="s">
        <v>69</v>
      </c>
      <c r="B279" s="51" t="s">
        <v>107</v>
      </c>
      <c r="C279" s="51">
        <v>1</v>
      </c>
      <c r="D279" s="42" t="s">
        <v>349</v>
      </c>
      <c r="E279" s="42" t="s">
        <v>49</v>
      </c>
      <c r="F279" s="42" t="s">
        <v>350</v>
      </c>
      <c r="G279" s="42" t="s">
        <v>0</v>
      </c>
      <c r="H279" s="42" t="s">
        <v>72</v>
      </c>
      <c r="I279" s="43" t="s">
        <v>350</v>
      </c>
      <c r="J279" s="44" t="s">
        <v>351</v>
      </c>
      <c r="K279" s="45">
        <v>244284</v>
      </c>
      <c r="L279" s="45">
        <v>6917</v>
      </c>
    </row>
    <row r="280" spans="1:12" x14ac:dyDescent="0.2">
      <c r="A280" s="39" t="s">
        <v>69</v>
      </c>
      <c r="B280" s="51" t="s">
        <v>107</v>
      </c>
      <c r="C280" s="51">
        <v>1</v>
      </c>
      <c r="D280" s="42" t="s">
        <v>352</v>
      </c>
      <c r="E280" s="42" t="s">
        <v>49</v>
      </c>
      <c r="F280" s="42" t="s">
        <v>353</v>
      </c>
      <c r="G280" s="42" t="s">
        <v>0</v>
      </c>
      <c r="H280" s="42" t="s">
        <v>72</v>
      </c>
      <c r="I280" s="43" t="s">
        <v>353</v>
      </c>
      <c r="J280" s="44" t="s">
        <v>354</v>
      </c>
      <c r="K280" s="45">
        <v>27453</v>
      </c>
      <c r="L280" s="45">
        <v>152</v>
      </c>
    </row>
    <row r="281" spans="1:12" x14ac:dyDescent="0.2">
      <c r="A281" s="39" t="s">
        <v>69</v>
      </c>
      <c r="B281" s="51" t="s">
        <v>107</v>
      </c>
      <c r="C281" s="51">
        <v>1</v>
      </c>
      <c r="D281" s="42" t="s">
        <v>656</v>
      </c>
      <c r="E281" s="42" t="s">
        <v>49</v>
      </c>
      <c r="F281" s="42" t="s">
        <v>657</v>
      </c>
      <c r="G281" s="42" t="s">
        <v>0</v>
      </c>
      <c r="H281" s="42" t="s">
        <v>72</v>
      </c>
      <c r="I281" s="43" t="s">
        <v>657</v>
      </c>
      <c r="J281" s="44" t="s">
        <v>658</v>
      </c>
      <c r="K281" s="45">
        <v>127327</v>
      </c>
      <c r="L281" s="45">
        <v>7</v>
      </c>
    </row>
    <row r="282" spans="1:12" x14ac:dyDescent="0.2">
      <c r="A282" s="39" t="s">
        <v>69</v>
      </c>
      <c r="B282" s="51" t="s">
        <v>107</v>
      </c>
      <c r="C282" s="51">
        <v>1</v>
      </c>
      <c r="D282" s="42" t="s">
        <v>659</v>
      </c>
      <c r="E282" s="42" t="s">
        <v>49</v>
      </c>
      <c r="F282" s="42" t="s">
        <v>660</v>
      </c>
      <c r="G282" s="42" t="s">
        <v>0</v>
      </c>
      <c r="H282" s="42" t="s">
        <v>72</v>
      </c>
      <c r="I282" s="43" t="s">
        <v>660</v>
      </c>
      <c r="J282" s="44" t="s">
        <v>661</v>
      </c>
      <c r="K282" s="45">
        <v>52120</v>
      </c>
      <c r="L282" s="45">
        <v>527</v>
      </c>
    </row>
    <row r="283" spans="1:12" x14ac:dyDescent="0.2">
      <c r="A283" s="39" t="s">
        <v>69</v>
      </c>
      <c r="B283" s="51" t="s">
        <v>107</v>
      </c>
      <c r="C283" s="51">
        <v>1</v>
      </c>
      <c r="D283" s="42" t="s">
        <v>355</v>
      </c>
      <c r="E283" s="42" t="s">
        <v>49</v>
      </c>
      <c r="F283" s="42" t="s">
        <v>356</v>
      </c>
      <c r="G283" s="42" t="s">
        <v>0</v>
      </c>
      <c r="H283" s="42" t="s">
        <v>72</v>
      </c>
      <c r="I283" s="43" t="s">
        <v>356</v>
      </c>
      <c r="J283" s="44" t="s">
        <v>357</v>
      </c>
      <c r="K283" s="45">
        <v>19902</v>
      </c>
      <c r="L283" s="45">
        <v>2506</v>
      </c>
    </row>
    <row r="284" spans="1:12" x14ac:dyDescent="0.2">
      <c r="A284" s="39" t="s">
        <v>669</v>
      </c>
      <c r="B284" s="51" t="s">
        <v>684</v>
      </c>
      <c r="C284" s="51">
        <v>29</v>
      </c>
      <c r="D284" s="42" t="s">
        <v>1076</v>
      </c>
      <c r="E284" s="42" t="s">
        <v>662</v>
      </c>
      <c r="F284" s="42" t="s">
        <v>1077</v>
      </c>
      <c r="G284" s="42" t="s">
        <v>0</v>
      </c>
      <c r="H284" s="42" t="s">
        <v>72</v>
      </c>
      <c r="I284" s="43" t="s">
        <v>1077</v>
      </c>
      <c r="J284" s="44" t="s">
        <v>1078</v>
      </c>
      <c r="K284" s="45">
        <v>6343</v>
      </c>
      <c r="L284" s="45">
        <v>18</v>
      </c>
    </row>
    <row r="285" spans="1:12" x14ac:dyDescent="0.2">
      <c r="A285" s="39" t="s">
        <v>669</v>
      </c>
      <c r="B285" s="51" t="s">
        <v>684</v>
      </c>
      <c r="C285" s="51">
        <v>29</v>
      </c>
      <c r="D285" s="42" t="s">
        <v>663</v>
      </c>
      <c r="E285" s="42" t="s">
        <v>662</v>
      </c>
      <c r="F285" s="42" t="s">
        <v>664</v>
      </c>
      <c r="G285" s="42" t="s">
        <v>0</v>
      </c>
      <c r="H285" s="42" t="s">
        <v>72</v>
      </c>
      <c r="I285" s="43" t="s">
        <v>664</v>
      </c>
      <c r="J285" s="44" t="s">
        <v>665</v>
      </c>
      <c r="K285" s="45">
        <v>6693</v>
      </c>
      <c r="L285" s="45">
        <v>1066</v>
      </c>
    </row>
    <row r="286" spans="1:12" x14ac:dyDescent="0.2">
      <c r="A286" s="39" t="s">
        <v>70</v>
      </c>
      <c r="B286" s="51" t="s">
        <v>365</v>
      </c>
      <c r="C286" s="51">
        <v>58</v>
      </c>
      <c r="D286" s="42" t="s">
        <v>666</v>
      </c>
      <c r="E286" s="42" t="s">
        <v>50</v>
      </c>
      <c r="F286" s="42" t="s">
        <v>667</v>
      </c>
      <c r="G286" s="42" t="s">
        <v>0</v>
      </c>
      <c r="H286" s="42" t="s">
        <v>72</v>
      </c>
      <c r="I286" s="43" t="s">
        <v>667</v>
      </c>
      <c r="J286" s="44" t="s">
        <v>668</v>
      </c>
      <c r="K286" s="45">
        <v>24262</v>
      </c>
      <c r="L286" s="45">
        <v>1212</v>
      </c>
    </row>
    <row r="287" spans="1:12" x14ac:dyDescent="0.2">
      <c r="A287" s="39" t="s">
        <v>70</v>
      </c>
      <c r="B287" s="51" t="s">
        <v>365</v>
      </c>
      <c r="C287" s="51">
        <v>58</v>
      </c>
      <c r="D287" s="42" t="s">
        <v>358</v>
      </c>
      <c r="E287" s="42" t="s">
        <v>50</v>
      </c>
      <c r="F287" s="42" t="s">
        <v>359</v>
      </c>
      <c r="G287" s="42" t="s">
        <v>0</v>
      </c>
      <c r="H287" s="42" t="s">
        <v>72</v>
      </c>
      <c r="I287" s="43" t="s">
        <v>359</v>
      </c>
      <c r="J287" s="44" t="s">
        <v>360</v>
      </c>
      <c r="K287" s="45">
        <v>90729</v>
      </c>
      <c r="L287" s="45">
        <v>2522</v>
      </c>
    </row>
    <row r="288" spans="1:12" x14ac:dyDescent="0.2">
      <c r="A288" s="39" t="s">
        <v>692</v>
      </c>
      <c r="B288" s="51" t="s">
        <v>1094</v>
      </c>
      <c r="C288" s="51">
        <v>1</v>
      </c>
      <c r="D288" s="42" t="s">
        <v>1079</v>
      </c>
      <c r="E288" s="42" t="s">
        <v>1080</v>
      </c>
      <c r="F288" s="42" t="s">
        <v>1081</v>
      </c>
      <c r="G288" s="42" t="s">
        <v>0</v>
      </c>
      <c r="H288" s="42" t="s">
        <v>72</v>
      </c>
      <c r="I288" s="43" t="s">
        <v>1081</v>
      </c>
      <c r="J288" s="44" t="s">
        <v>1082</v>
      </c>
      <c r="K288" s="45">
        <v>17889</v>
      </c>
      <c r="L288" s="45">
        <v>351</v>
      </c>
    </row>
    <row r="289" spans="1:12" x14ac:dyDescent="0.2">
      <c r="A289" s="39" t="s">
        <v>692</v>
      </c>
      <c r="B289" s="51" t="s">
        <v>1094</v>
      </c>
      <c r="C289" s="51">
        <v>1</v>
      </c>
      <c r="D289" s="42" t="s">
        <v>1083</v>
      </c>
      <c r="E289" s="42" t="s">
        <v>1080</v>
      </c>
      <c r="F289" s="42" t="s">
        <v>1084</v>
      </c>
      <c r="G289" s="42" t="s">
        <v>0</v>
      </c>
      <c r="H289" s="42" t="s">
        <v>72</v>
      </c>
      <c r="I289" s="43" t="s">
        <v>1084</v>
      </c>
      <c r="J289" s="44" t="s">
        <v>766</v>
      </c>
      <c r="K289" s="45">
        <v>70980</v>
      </c>
      <c r="L289" s="45">
        <v>1483</v>
      </c>
    </row>
    <row r="290" spans="1:12" x14ac:dyDescent="0.2">
      <c r="A290" s="39" t="s">
        <v>692</v>
      </c>
      <c r="B290" s="51" t="s">
        <v>1094</v>
      </c>
      <c r="C290" s="51">
        <v>1</v>
      </c>
      <c r="D290" s="42" t="s">
        <v>1085</v>
      </c>
      <c r="E290" s="42" t="s">
        <v>1080</v>
      </c>
      <c r="F290" s="42" t="s">
        <v>1086</v>
      </c>
      <c r="G290" s="42" t="s">
        <v>0</v>
      </c>
      <c r="H290" s="42" t="s">
        <v>72</v>
      </c>
      <c r="I290" s="43" t="s">
        <v>1086</v>
      </c>
      <c r="J290" s="44" t="s">
        <v>1087</v>
      </c>
      <c r="K290" s="45">
        <v>11559</v>
      </c>
      <c r="L290" s="45">
        <v>1291</v>
      </c>
    </row>
    <row r="291" spans="1:12" x14ac:dyDescent="0.2">
      <c r="A291" s="39" t="s">
        <v>692</v>
      </c>
      <c r="B291" s="51" t="s">
        <v>1094</v>
      </c>
      <c r="C291" s="51">
        <v>1</v>
      </c>
      <c r="D291" s="42" t="s">
        <v>1088</v>
      </c>
      <c r="E291" s="42" t="s">
        <v>1080</v>
      </c>
      <c r="F291" s="42" t="s">
        <v>1089</v>
      </c>
      <c r="G291" s="42" t="s">
        <v>0</v>
      </c>
      <c r="H291" s="42" t="s">
        <v>72</v>
      </c>
      <c r="I291" s="43" t="s">
        <v>1089</v>
      </c>
      <c r="J291" s="44" t="s">
        <v>1090</v>
      </c>
      <c r="K291" s="45">
        <v>60964</v>
      </c>
      <c r="L291" s="45">
        <v>427</v>
      </c>
    </row>
    <row r="292" spans="1:12" x14ac:dyDescent="0.2">
      <c r="A292" s="39" t="s">
        <v>216</v>
      </c>
      <c r="B292" s="51" t="s">
        <v>366</v>
      </c>
      <c r="C292" s="51">
        <v>2</v>
      </c>
      <c r="D292" s="42" t="s">
        <v>670</v>
      </c>
      <c r="E292" s="42" t="s">
        <v>217</v>
      </c>
      <c r="F292" s="42" t="s">
        <v>671</v>
      </c>
      <c r="G292" s="42" t="s">
        <v>0</v>
      </c>
      <c r="H292" s="42" t="s">
        <v>72</v>
      </c>
      <c r="I292" s="43" t="s">
        <v>671</v>
      </c>
      <c r="J292" s="44" t="s">
        <v>672</v>
      </c>
      <c r="K292" s="45">
        <v>11668</v>
      </c>
      <c r="L292" s="45">
        <v>5136</v>
      </c>
    </row>
    <row r="293" spans="1:12" x14ac:dyDescent="0.2">
      <c r="A293" s="39" t="s">
        <v>216</v>
      </c>
      <c r="B293" s="51" t="s">
        <v>366</v>
      </c>
      <c r="C293" s="51">
        <v>2</v>
      </c>
      <c r="D293" s="42" t="s">
        <v>218</v>
      </c>
      <c r="E293" s="42" t="s">
        <v>217</v>
      </c>
      <c r="F293" s="42" t="s">
        <v>219</v>
      </c>
      <c r="G293" s="42" t="s">
        <v>0</v>
      </c>
      <c r="H293" s="42" t="s">
        <v>72</v>
      </c>
      <c r="I293" s="43" t="s">
        <v>219</v>
      </c>
      <c r="J293" s="44" t="s">
        <v>220</v>
      </c>
      <c r="K293" s="45">
        <v>88845</v>
      </c>
      <c r="L293" s="45">
        <v>6434</v>
      </c>
    </row>
    <row r="294" spans="1:12" ht="15.75" x14ac:dyDescent="0.25">
      <c r="A294" s="33" t="s">
        <v>81</v>
      </c>
      <c r="B294" s="33"/>
      <c r="C294" s="33"/>
      <c r="D294" s="34"/>
      <c r="E294" s="34"/>
      <c r="F294" s="35"/>
      <c r="G294" s="35"/>
      <c r="H294" s="35"/>
      <c r="I294" s="35"/>
      <c r="J294" s="35"/>
      <c r="K294" s="36">
        <f>SUBTOTAL(109,Table1[Final
Allocation])</f>
        <v>37361979</v>
      </c>
      <c r="L294" s="37">
        <f>SUBTOTAL(109,Table1[6th
Apportionment])</f>
        <v>2561793</v>
      </c>
    </row>
    <row r="295" spans="1:12" x14ac:dyDescent="0.2">
      <c r="A295" s="20" t="s">
        <v>82</v>
      </c>
      <c r="D295" s="1"/>
      <c r="K295" s="16"/>
      <c r="L295" s="4"/>
    </row>
    <row r="296" spans="1:12" x14ac:dyDescent="0.2">
      <c r="A296" s="20" t="s">
        <v>83</v>
      </c>
      <c r="D296" s="1"/>
      <c r="K296" s="16"/>
      <c r="L296" s="4"/>
    </row>
    <row r="297" spans="1:12" x14ac:dyDescent="0.2">
      <c r="A297" s="24" t="s">
        <v>688</v>
      </c>
      <c r="D297" s="1"/>
      <c r="K297" s="16"/>
      <c r="L297" s="4"/>
    </row>
  </sheetData>
  <conditionalFormatting sqref="I6:I228 I235:I293">
    <cfRule type="duplicateValues" dxfId="14" priority="2"/>
  </conditionalFormatting>
  <conditionalFormatting sqref="I229:I234">
    <cfRule type="duplicateValues" dxfId="13" priority="1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D150-3DB4-4069-9654-F565CA71D225}">
  <sheetPr>
    <pageSetUpPr fitToPage="1"/>
  </sheetPr>
  <dimension ref="A1:D57"/>
  <sheetViews>
    <sheetView workbookViewId="0"/>
  </sheetViews>
  <sheetFormatPr defaultColWidth="11.44140625" defaultRowHeight="12.75" x14ac:dyDescent="0.2"/>
  <cols>
    <col min="1" max="1" width="17.77734375" style="11" customWidth="1"/>
    <col min="2" max="2" width="14" style="11" bestFit="1" customWidth="1"/>
    <col min="3" max="3" width="25.109375" style="11" customWidth="1"/>
    <col min="4" max="4" width="21.109375" style="11" customWidth="1"/>
    <col min="5" max="16384" width="11.44140625" style="11"/>
  </cols>
  <sheetData>
    <row r="1" spans="1:4" ht="20.25" x14ac:dyDescent="0.3">
      <c r="A1" s="31" t="s">
        <v>1096</v>
      </c>
      <c r="B1" s="10"/>
      <c r="C1" s="10"/>
      <c r="D1" s="10"/>
    </row>
    <row r="2" spans="1:4" ht="18" x14ac:dyDescent="0.2">
      <c r="A2" s="32" t="s">
        <v>84</v>
      </c>
      <c r="B2" s="10"/>
      <c r="C2" s="10"/>
      <c r="D2" s="10"/>
    </row>
    <row r="3" spans="1:4" ht="15.75" x14ac:dyDescent="0.25">
      <c r="A3" s="30" t="s">
        <v>85</v>
      </c>
      <c r="B3" s="10"/>
      <c r="C3" s="10"/>
      <c r="D3" s="10"/>
    </row>
    <row r="4" spans="1:4" ht="31.5" x14ac:dyDescent="0.25">
      <c r="A4" s="14" t="s">
        <v>74</v>
      </c>
      <c r="B4" s="14" t="s">
        <v>86</v>
      </c>
      <c r="C4" s="14" t="s">
        <v>87</v>
      </c>
      <c r="D4" s="15" t="s">
        <v>88</v>
      </c>
    </row>
    <row r="5" spans="1:4" ht="15" x14ac:dyDescent="0.2">
      <c r="A5" s="18" t="s">
        <v>109</v>
      </c>
      <c r="B5" s="17" t="s">
        <v>108</v>
      </c>
      <c r="C5" s="26" t="s">
        <v>1095</v>
      </c>
      <c r="D5" s="13">
        <v>64357</v>
      </c>
    </row>
    <row r="6" spans="1:4" ht="15" x14ac:dyDescent="0.2">
      <c r="A6" s="18" t="s">
        <v>114</v>
      </c>
      <c r="B6" s="17" t="s">
        <v>113</v>
      </c>
      <c r="C6" s="26" t="s">
        <v>1095</v>
      </c>
      <c r="D6" s="13">
        <v>38873</v>
      </c>
    </row>
    <row r="7" spans="1:4" ht="15" x14ac:dyDescent="0.2">
      <c r="A7" s="18" t="s">
        <v>383</v>
      </c>
      <c r="B7" s="21" t="s">
        <v>382</v>
      </c>
      <c r="C7" s="26" t="s">
        <v>1095</v>
      </c>
      <c r="D7" s="13">
        <v>2309</v>
      </c>
    </row>
    <row r="8" spans="1:4" ht="15" x14ac:dyDescent="0.2">
      <c r="A8" s="19" t="s">
        <v>700</v>
      </c>
      <c r="B8" s="25" t="s">
        <v>689</v>
      </c>
      <c r="C8" s="26" t="s">
        <v>1095</v>
      </c>
      <c r="D8" s="13">
        <v>1326</v>
      </c>
    </row>
    <row r="9" spans="1:4" ht="15" x14ac:dyDescent="0.2">
      <c r="A9" s="19" t="s">
        <v>389</v>
      </c>
      <c r="B9" s="21" t="s">
        <v>685</v>
      </c>
      <c r="C9" s="26" t="s">
        <v>1095</v>
      </c>
      <c r="D9" s="13">
        <v>119220</v>
      </c>
    </row>
    <row r="10" spans="1:4" ht="15" x14ac:dyDescent="0.2">
      <c r="A10" s="19" t="s">
        <v>234</v>
      </c>
      <c r="B10" s="17" t="s">
        <v>361</v>
      </c>
      <c r="C10" s="26" t="s">
        <v>1095</v>
      </c>
      <c r="D10" s="13">
        <v>6488</v>
      </c>
    </row>
    <row r="11" spans="1:4" ht="15" x14ac:dyDescent="0.2">
      <c r="A11" s="19" t="s">
        <v>728</v>
      </c>
      <c r="B11" s="25" t="s">
        <v>690</v>
      </c>
      <c r="C11" s="26" t="s">
        <v>1095</v>
      </c>
      <c r="D11" s="13">
        <v>23145</v>
      </c>
    </row>
    <row r="12" spans="1:4" ht="15" x14ac:dyDescent="0.2">
      <c r="A12" s="19" t="s">
        <v>122</v>
      </c>
      <c r="B12" s="17" t="s">
        <v>121</v>
      </c>
      <c r="C12" s="26" t="s">
        <v>1095</v>
      </c>
      <c r="D12" s="13">
        <v>85167</v>
      </c>
    </row>
    <row r="13" spans="1:4" ht="15" x14ac:dyDescent="0.2">
      <c r="A13" s="19" t="s">
        <v>124</v>
      </c>
      <c r="B13" s="17" t="s">
        <v>123</v>
      </c>
      <c r="C13" s="26" t="s">
        <v>1095</v>
      </c>
      <c r="D13" s="13">
        <v>23027</v>
      </c>
    </row>
    <row r="14" spans="1:4" ht="15" x14ac:dyDescent="0.2">
      <c r="A14" s="19" t="s">
        <v>1</v>
      </c>
      <c r="B14" s="12" t="s">
        <v>51</v>
      </c>
      <c r="C14" s="26" t="s">
        <v>1095</v>
      </c>
      <c r="D14" s="13">
        <v>7855</v>
      </c>
    </row>
    <row r="15" spans="1:4" ht="15" x14ac:dyDescent="0.2">
      <c r="A15" s="19" t="s">
        <v>2</v>
      </c>
      <c r="B15" s="17" t="s">
        <v>52</v>
      </c>
      <c r="C15" s="26" t="s">
        <v>1095</v>
      </c>
      <c r="D15" s="13">
        <v>54530</v>
      </c>
    </row>
    <row r="16" spans="1:4" ht="15" x14ac:dyDescent="0.2">
      <c r="A16" s="19" t="s">
        <v>6</v>
      </c>
      <c r="B16" s="12" t="s">
        <v>53</v>
      </c>
      <c r="C16" s="26" t="s">
        <v>1095</v>
      </c>
      <c r="D16" s="13">
        <v>3034</v>
      </c>
    </row>
    <row r="17" spans="1:4" ht="15" x14ac:dyDescent="0.2">
      <c r="A17" s="19" t="s">
        <v>420</v>
      </c>
      <c r="B17" s="21" t="s">
        <v>419</v>
      </c>
      <c r="C17" s="26" t="s">
        <v>1095</v>
      </c>
      <c r="D17" s="13">
        <v>41</v>
      </c>
    </row>
    <row r="18" spans="1:4" ht="15" x14ac:dyDescent="0.2">
      <c r="A18" s="19" t="s">
        <v>425</v>
      </c>
      <c r="B18" s="21" t="s">
        <v>424</v>
      </c>
      <c r="C18" s="26" t="s">
        <v>1095</v>
      </c>
      <c r="D18" s="13">
        <v>802</v>
      </c>
    </row>
    <row r="19" spans="1:4" ht="15" x14ac:dyDescent="0.2">
      <c r="A19" s="19" t="s">
        <v>10</v>
      </c>
      <c r="B19" s="12" t="s">
        <v>54</v>
      </c>
      <c r="C19" s="26" t="s">
        <v>1095</v>
      </c>
      <c r="D19" s="13">
        <v>494269</v>
      </c>
    </row>
    <row r="20" spans="1:4" ht="15" x14ac:dyDescent="0.2">
      <c r="A20" s="19" t="s">
        <v>142</v>
      </c>
      <c r="B20" s="12" t="s">
        <v>141</v>
      </c>
      <c r="C20" s="26" t="s">
        <v>1095</v>
      </c>
      <c r="D20" s="13">
        <v>36935</v>
      </c>
    </row>
    <row r="21" spans="1:4" ht="15" x14ac:dyDescent="0.2">
      <c r="A21" s="19" t="s">
        <v>471</v>
      </c>
      <c r="B21" s="21" t="s">
        <v>469</v>
      </c>
      <c r="C21" s="26" t="s">
        <v>1095</v>
      </c>
      <c r="D21" s="13">
        <v>1143</v>
      </c>
    </row>
    <row r="22" spans="1:4" ht="15" x14ac:dyDescent="0.2">
      <c r="A22" s="19" t="s">
        <v>476</v>
      </c>
      <c r="B22" s="21" t="s">
        <v>474</v>
      </c>
      <c r="C22" s="26" t="s">
        <v>1095</v>
      </c>
      <c r="D22" s="13">
        <v>6439</v>
      </c>
    </row>
    <row r="23" spans="1:4" ht="15" x14ac:dyDescent="0.2">
      <c r="A23" s="19" t="s">
        <v>13</v>
      </c>
      <c r="B23" s="12" t="s">
        <v>55</v>
      </c>
      <c r="C23" s="26" t="s">
        <v>1095</v>
      </c>
      <c r="D23" s="13">
        <v>6723</v>
      </c>
    </row>
    <row r="24" spans="1:4" ht="15" x14ac:dyDescent="0.2">
      <c r="A24" s="19" t="s">
        <v>14</v>
      </c>
      <c r="B24" s="12" t="s">
        <v>56</v>
      </c>
      <c r="C24" s="26" t="s">
        <v>1095</v>
      </c>
      <c r="D24" s="13">
        <v>47501</v>
      </c>
    </row>
    <row r="25" spans="1:4" ht="15" x14ac:dyDescent="0.2">
      <c r="A25" s="19" t="s">
        <v>18</v>
      </c>
      <c r="B25" s="12" t="s">
        <v>57</v>
      </c>
      <c r="C25" s="26" t="s">
        <v>1095</v>
      </c>
      <c r="D25" s="13">
        <v>116789</v>
      </c>
    </row>
    <row r="26" spans="1:4" ht="15" x14ac:dyDescent="0.2">
      <c r="A26" s="19" t="s">
        <v>486</v>
      </c>
      <c r="B26" s="21" t="s">
        <v>485</v>
      </c>
      <c r="C26" s="26" t="s">
        <v>1095</v>
      </c>
      <c r="D26" s="13">
        <v>4790</v>
      </c>
    </row>
    <row r="27" spans="1:4" ht="15" x14ac:dyDescent="0.2">
      <c r="A27" s="19" t="s">
        <v>168</v>
      </c>
      <c r="B27" s="12" t="s">
        <v>167</v>
      </c>
      <c r="C27" s="26" t="s">
        <v>1095</v>
      </c>
      <c r="D27" s="13">
        <v>6642</v>
      </c>
    </row>
    <row r="28" spans="1:4" ht="15" x14ac:dyDescent="0.2">
      <c r="A28" s="19" t="s">
        <v>12</v>
      </c>
      <c r="B28" s="12" t="s">
        <v>58</v>
      </c>
      <c r="C28" s="26" t="s">
        <v>1095</v>
      </c>
      <c r="D28" s="13">
        <v>215006</v>
      </c>
    </row>
    <row r="29" spans="1:4" ht="15" x14ac:dyDescent="0.2">
      <c r="A29" s="19" t="s">
        <v>22</v>
      </c>
      <c r="B29" s="25" t="s">
        <v>59</v>
      </c>
      <c r="C29" s="26" t="s">
        <v>1095</v>
      </c>
      <c r="D29" s="13">
        <v>24812</v>
      </c>
    </row>
    <row r="30" spans="1:4" ht="15" x14ac:dyDescent="0.2">
      <c r="A30" s="19" t="s">
        <v>947</v>
      </c>
      <c r="B30" s="25" t="s">
        <v>691</v>
      </c>
      <c r="C30" s="26" t="s">
        <v>1095</v>
      </c>
      <c r="D30" s="13">
        <v>2405</v>
      </c>
    </row>
    <row r="31" spans="1:4" ht="15" x14ac:dyDescent="0.2">
      <c r="A31" s="19" t="s">
        <v>173</v>
      </c>
      <c r="B31" s="12" t="s">
        <v>172</v>
      </c>
      <c r="C31" s="26" t="s">
        <v>1095</v>
      </c>
      <c r="D31" s="13">
        <v>294440</v>
      </c>
    </row>
    <row r="32" spans="1:4" ht="15" x14ac:dyDescent="0.2">
      <c r="A32" s="19" t="s">
        <v>26</v>
      </c>
      <c r="B32" s="12" t="s">
        <v>60</v>
      </c>
      <c r="C32" s="26" t="s">
        <v>1095</v>
      </c>
      <c r="D32" s="13">
        <v>111102</v>
      </c>
    </row>
    <row r="33" spans="1:4" ht="15" x14ac:dyDescent="0.2">
      <c r="A33" s="19" t="s">
        <v>32</v>
      </c>
      <c r="B33" s="12" t="s">
        <v>61</v>
      </c>
      <c r="C33" s="26" t="s">
        <v>1095</v>
      </c>
      <c r="D33" s="13">
        <v>94107</v>
      </c>
    </row>
    <row r="34" spans="1:4" ht="15" x14ac:dyDescent="0.2">
      <c r="A34" s="19" t="s">
        <v>34</v>
      </c>
      <c r="B34" s="12" t="s">
        <v>62</v>
      </c>
      <c r="C34" s="26" t="s">
        <v>1095</v>
      </c>
      <c r="D34" s="13">
        <v>250706</v>
      </c>
    </row>
    <row r="35" spans="1:4" ht="15" x14ac:dyDescent="0.2">
      <c r="A35" s="19" t="s">
        <v>36</v>
      </c>
      <c r="B35" s="12" t="s">
        <v>63</v>
      </c>
      <c r="C35" s="26" t="s">
        <v>1095</v>
      </c>
      <c r="D35" s="13">
        <v>47085</v>
      </c>
    </row>
    <row r="36" spans="1:4" ht="15" x14ac:dyDescent="0.2">
      <c r="A36" s="19" t="s">
        <v>38</v>
      </c>
      <c r="B36" s="12" t="s">
        <v>64</v>
      </c>
      <c r="C36" s="26" t="s">
        <v>1095</v>
      </c>
      <c r="D36" s="13">
        <v>95879</v>
      </c>
    </row>
    <row r="37" spans="1:4" ht="15" x14ac:dyDescent="0.2">
      <c r="A37" s="19" t="s">
        <v>577</v>
      </c>
      <c r="B37" s="21" t="s">
        <v>592</v>
      </c>
      <c r="C37" s="26" t="s">
        <v>1095</v>
      </c>
      <c r="D37" s="13">
        <v>26639</v>
      </c>
    </row>
    <row r="38" spans="1:4" ht="15" x14ac:dyDescent="0.2">
      <c r="A38" s="19" t="s">
        <v>202</v>
      </c>
      <c r="B38" s="12" t="s">
        <v>201</v>
      </c>
      <c r="C38" s="26" t="s">
        <v>1095</v>
      </c>
      <c r="D38" s="13">
        <v>6999</v>
      </c>
    </row>
    <row r="39" spans="1:4" ht="15" x14ac:dyDescent="0.2">
      <c r="A39" s="19" t="s">
        <v>204</v>
      </c>
      <c r="B39" s="12" t="s">
        <v>203</v>
      </c>
      <c r="C39" s="26" t="s">
        <v>1095</v>
      </c>
      <c r="D39" s="13">
        <v>24664</v>
      </c>
    </row>
    <row r="40" spans="1:4" ht="15" x14ac:dyDescent="0.2">
      <c r="A40" s="19" t="s">
        <v>42</v>
      </c>
      <c r="B40" s="12" t="s">
        <v>65</v>
      </c>
      <c r="C40" s="26" t="s">
        <v>1095</v>
      </c>
      <c r="D40" s="13">
        <v>38048</v>
      </c>
    </row>
    <row r="41" spans="1:4" ht="15" x14ac:dyDescent="0.2">
      <c r="A41" s="19" t="s">
        <v>43</v>
      </c>
      <c r="B41" s="12" t="s">
        <v>66</v>
      </c>
      <c r="C41" s="26" t="s">
        <v>1095</v>
      </c>
      <c r="D41" s="13">
        <v>56682</v>
      </c>
    </row>
    <row r="42" spans="1:4" ht="15" x14ac:dyDescent="0.2">
      <c r="A42" s="19" t="s">
        <v>47</v>
      </c>
      <c r="B42" s="12" t="s">
        <v>67</v>
      </c>
      <c r="C42" s="26" t="s">
        <v>1095</v>
      </c>
      <c r="D42" s="13">
        <v>25072</v>
      </c>
    </row>
    <row r="43" spans="1:4" ht="15" x14ac:dyDescent="0.2">
      <c r="A43" s="19" t="s">
        <v>615</v>
      </c>
      <c r="B43" s="21" t="s">
        <v>634</v>
      </c>
      <c r="C43" s="26" t="s">
        <v>1095</v>
      </c>
      <c r="D43" s="13">
        <v>571</v>
      </c>
    </row>
    <row r="44" spans="1:4" ht="15" x14ac:dyDescent="0.2">
      <c r="A44" s="19" t="s">
        <v>619</v>
      </c>
      <c r="B44" s="21" t="s">
        <v>635</v>
      </c>
      <c r="C44" s="26" t="s">
        <v>1095</v>
      </c>
      <c r="D44" s="13">
        <v>3733</v>
      </c>
    </row>
    <row r="45" spans="1:4" ht="15" x14ac:dyDescent="0.2">
      <c r="A45" s="19" t="s">
        <v>48</v>
      </c>
      <c r="B45" s="12" t="s">
        <v>68</v>
      </c>
      <c r="C45" s="26" t="s">
        <v>1095</v>
      </c>
      <c r="D45" s="13">
        <v>4739</v>
      </c>
    </row>
    <row r="46" spans="1:4" ht="15" x14ac:dyDescent="0.2">
      <c r="A46" s="19" t="s">
        <v>210</v>
      </c>
      <c r="B46" s="12" t="s">
        <v>208</v>
      </c>
      <c r="C46" s="26" t="s">
        <v>1095</v>
      </c>
      <c r="D46" s="13">
        <v>19667</v>
      </c>
    </row>
    <row r="47" spans="1:4" ht="15" x14ac:dyDescent="0.2">
      <c r="A47" s="19" t="s">
        <v>646</v>
      </c>
      <c r="B47" s="21" t="s">
        <v>655</v>
      </c>
      <c r="C47" s="26" t="s">
        <v>1095</v>
      </c>
      <c r="D47" s="13">
        <v>11677</v>
      </c>
    </row>
    <row r="48" spans="1:4" ht="15" x14ac:dyDescent="0.2">
      <c r="A48" s="19" t="s">
        <v>331</v>
      </c>
      <c r="B48" s="12" t="s">
        <v>362</v>
      </c>
      <c r="C48" s="26" t="s">
        <v>1095</v>
      </c>
      <c r="D48" s="13">
        <v>2586</v>
      </c>
    </row>
    <row r="49" spans="1:4" ht="15" x14ac:dyDescent="0.2">
      <c r="A49" s="19" t="s">
        <v>49</v>
      </c>
      <c r="B49" s="25" t="s">
        <v>69</v>
      </c>
      <c r="C49" s="26" t="s">
        <v>1095</v>
      </c>
      <c r="D49" s="13">
        <v>33829</v>
      </c>
    </row>
    <row r="50" spans="1:4" ht="15" x14ac:dyDescent="0.2">
      <c r="A50" s="19" t="s">
        <v>662</v>
      </c>
      <c r="B50" s="12" t="s">
        <v>669</v>
      </c>
      <c r="C50" s="26" t="s">
        <v>1095</v>
      </c>
      <c r="D50" s="13">
        <v>1084</v>
      </c>
    </row>
    <row r="51" spans="1:4" ht="15" x14ac:dyDescent="0.2">
      <c r="A51" s="19" t="s">
        <v>50</v>
      </c>
      <c r="B51" s="12" t="s">
        <v>70</v>
      </c>
      <c r="C51" s="26" t="s">
        <v>1095</v>
      </c>
      <c r="D51" s="13">
        <v>3734</v>
      </c>
    </row>
    <row r="52" spans="1:4" ht="15" x14ac:dyDescent="0.2">
      <c r="A52" s="19" t="s">
        <v>1080</v>
      </c>
      <c r="B52" s="25" t="s">
        <v>692</v>
      </c>
      <c r="C52" s="26" t="s">
        <v>1095</v>
      </c>
      <c r="D52" s="13">
        <v>3552</v>
      </c>
    </row>
    <row r="53" spans="1:4" ht="15" x14ac:dyDescent="0.2">
      <c r="A53" s="19" t="s">
        <v>217</v>
      </c>
      <c r="B53" s="12" t="s">
        <v>216</v>
      </c>
      <c r="C53" s="26" t="s">
        <v>1095</v>
      </c>
      <c r="D53" s="13">
        <v>11570</v>
      </c>
    </row>
    <row r="54" spans="1:4" ht="15.75" x14ac:dyDescent="0.25">
      <c r="A54" s="38" t="s">
        <v>81</v>
      </c>
      <c r="B54" s="34"/>
      <c r="C54" s="34"/>
      <c r="D54" s="37">
        <f>SUBTOTAL(109,Table3[County
Total])</f>
        <v>2561793</v>
      </c>
    </row>
    <row r="55" spans="1:4" ht="15" x14ac:dyDescent="0.2">
      <c r="A55" s="27" t="s">
        <v>82</v>
      </c>
      <c r="B55" s="25"/>
      <c r="C55" s="25"/>
      <c r="D55" s="13"/>
    </row>
    <row r="56" spans="1:4" ht="15" x14ac:dyDescent="0.2">
      <c r="A56" s="27" t="s">
        <v>83</v>
      </c>
      <c r="B56" s="25"/>
      <c r="C56" s="25"/>
      <c r="D56" s="13"/>
    </row>
    <row r="57" spans="1:4" ht="15" x14ac:dyDescent="0.2">
      <c r="A57" s="28" t="s">
        <v>688</v>
      </c>
      <c r="B57" s="25"/>
      <c r="C57" s="25"/>
      <c r="D57" s="13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21-22 ARP HCY II 6th - LEA</vt:lpstr>
      <vt:lpstr>21-22 ARP HCY II 6th - Cty</vt:lpstr>
      <vt:lpstr>'21-22 ARP HCY II 6th - Cty'!Print_Area</vt:lpstr>
      <vt:lpstr>'21-22 ARP HCY II 6th - Cty'!Print_Titles</vt:lpstr>
      <vt:lpstr>'21-22 ARP HCY II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ARP HCY II (CA Dept of Education)</dc:title>
  <dc:subject>American Rescue Plan-Homeless Children and Youth II sixth apportionment schedule for fiscal year 2021-22.</dc:subject>
  <dc:creator/>
  <cp:lastModifiedBy/>
  <dcterms:created xsi:type="dcterms:W3CDTF">2023-09-19T16:57:25Z</dcterms:created>
  <dcterms:modified xsi:type="dcterms:W3CDTF">2025-03-19T14:54:14Z</dcterms:modified>
</cp:coreProperties>
</file>