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4F332385-49B8-452D-9B25-BCC21EB183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A Amounts" sheetId="1" r:id="rId1"/>
    <sheet name="County Totals" sheetId="2" r:id="rId2"/>
  </sheets>
  <definedNames>
    <definedName name="_xlnm._FilterDatabase" localSheetId="1" hidden="1">'County Totals'!$B$4:$B$4</definedName>
    <definedName name="_xlnm._FilterDatabase" localSheetId="0" hidden="1">'LEA Amounts'!$F$5:$I$5</definedName>
    <definedName name="_xlnm.Print_Titles" localSheetId="1">'County Totals'!$4:$4</definedName>
    <definedName name="_xlnm.Print_Titles" localSheetId="0">'LEA Amounts'!$5:$5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1" l="1"/>
  <c r="J7" i="1" l="1"/>
  <c r="I7" i="1"/>
  <c r="D6" i="2" l="1"/>
</calcChain>
</file>

<file path=xl/sharedStrings.xml><?xml version="1.0" encoding="utf-8"?>
<sst xmlns="http://schemas.openxmlformats.org/spreadsheetml/2006/main" count="41" uniqueCount="33">
  <si>
    <t>County Code</t>
  </si>
  <si>
    <t>California Department of Education</t>
  </si>
  <si>
    <t>School Fiscal Services Division</t>
  </si>
  <si>
    <t>Total 
Apportionment</t>
  </si>
  <si>
    <t>County Name</t>
  </si>
  <si>
    <t>FI$Cal
Supplier ID</t>
  </si>
  <si>
    <t>FI$Cal Address Sequence ID</t>
  </si>
  <si>
    <t>Service
Location
Field</t>
  </si>
  <si>
    <t>Invoice #</t>
  </si>
  <si>
    <t>Marin</t>
  </si>
  <si>
    <t>21</t>
  </si>
  <si>
    <t>0000004508</t>
  </si>
  <si>
    <t>County
Code</t>
  </si>
  <si>
    <t>District
Code</t>
  </si>
  <si>
    <t>Marin County Office of Education</t>
  </si>
  <si>
    <t>County Treasurer</t>
  </si>
  <si>
    <t>County Summary of the Apportionment to the Marin County Superintendent of Schools</t>
  </si>
  <si>
    <t>for the California Collaborative for Educational Excellence</t>
  </si>
  <si>
    <t>Schedule of the Apportionment to the Marin County Superintendent of Schools</t>
  </si>
  <si>
    <t>CCEE Responsibilities 
Sch 1, Prov 2 
(PCA 25392)</t>
  </si>
  <si>
    <r>
      <t>State System of Support 
Sch 2, Prov 4(a)</t>
    </r>
    <r>
      <rPr>
        <b/>
        <sz val="12"/>
        <color theme="0"/>
        <rFont val="Calibri"/>
        <family val="2"/>
      </rPr>
      <t>–</t>
    </r>
    <r>
      <rPr>
        <b/>
        <sz val="12"/>
        <color theme="0"/>
        <rFont val="Arial"/>
        <family val="2"/>
      </rPr>
      <t>(e) 
(PCA 25394)</t>
    </r>
  </si>
  <si>
    <t>Local Educational Agency</t>
  </si>
  <si>
    <t>Statewide Total</t>
  </si>
  <si>
    <t>Fiscal Year 2026–27</t>
  </si>
  <si>
    <t>September 2026</t>
  </si>
  <si>
    <t>121</t>
  </si>
  <si>
    <t>26-25392 &amp; 25394 08-05-2026</t>
  </si>
  <si>
    <t>Full CDS Code</t>
  </si>
  <si>
    <t>21102150000000</t>
  </si>
  <si>
    <t>for the California Collaborative for Educational Excellence (CCEE)</t>
  </si>
  <si>
    <t>CDS: County District School; PCA: Program Cost Account; LEA: Local Educational Agency</t>
  </si>
  <si>
    <t>Voucher Number</t>
  </si>
  <si>
    <t>00531880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</si>
</sst>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"/>
  </numFmts>
  <fonts count="15" x14ac:knownFonts="1">
    <font>
      <sz val="12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b/>
      <sz val="12"/>
      <color theme="1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Calibri"/>
      <family val="2"/>
    </font>
    <font>
      <b/>
      <sz val="16"/>
      <name val="Arial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6" fillId="0" borderId="0" applyNumberFormat="0" applyFill="0" applyAlignment="0" applyProtection="0"/>
    <xf numFmtId="0" fontId="8" fillId="0" borderId="1" applyNumberFormat="0" applyFill="0" applyAlignment="0" applyProtection="0"/>
    <xf numFmtId="0" fontId="6" fillId="0" borderId="0" applyNumberFormat="0" applyFill="0" applyAlignment="0" applyProtection="0"/>
    <xf numFmtId="0" fontId="6" fillId="0" borderId="0" applyNumberFormat="0" applyFill="0" applyAlignment="0" applyProtection="0"/>
    <xf numFmtId="0" fontId="6" fillId="0" borderId="0" applyNumberFormat="0" applyFill="0" applyAlignment="0" applyProtection="0"/>
  </cellStyleXfs>
  <cellXfs count="41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1" applyNumberFormat="1" applyFont="1" applyFill="1" applyBorder="1"/>
    <xf numFmtId="3" fontId="2" fillId="0" borderId="0" xfId="0" applyNumberFormat="1" applyFont="1"/>
    <xf numFmtId="0" fontId="1" fillId="0" borderId="0" xfId="0" applyFont="1" applyAlignment="1">
      <alignment horizontal="left"/>
    </xf>
    <xf numFmtId="0" fontId="5" fillId="0" borderId="0" xfId="0" applyFont="1"/>
    <xf numFmtId="0" fontId="7" fillId="0" borderId="0" xfId="0" applyFont="1"/>
    <xf numFmtId="49" fontId="7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49" fontId="10" fillId="0" borderId="4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right"/>
    </xf>
    <xf numFmtId="164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 wrapText="1"/>
    </xf>
    <xf numFmtId="49" fontId="5" fillId="0" borderId="5" xfId="0" applyNumberFormat="1" applyFont="1" applyBorder="1" applyAlignment="1">
      <alignment horizontal="left"/>
    </xf>
    <xf numFmtId="49" fontId="10" fillId="0" borderId="5" xfId="0" applyNumberFormat="1" applyFont="1" applyBorder="1" applyAlignment="1">
      <alignment horizontal="center"/>
    </xf>
    <xf numFmtId="0" fontId="10" fillId="0" borderId="0" xfId="0" applyFont="1" applyAlignment="1">
      <alignment horizontal="left" wrapText="1"/>
    </xf>
    <xf numFmtId="49" fontId="11" fillId="2" borderId="3" xfId="0" applyNumberFormat="1" applyFont="1" applyFill="1" applyBorder="1" applyAlignment="1">
      <alignment horizontal="center" wrapText="1"/>
    </xf>
    <xf numFmtId="49" fontId="11" fillId="2" borderId="2" xfId="0" applyNumberFormat="1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wrapText="1"/>
    </xf>
    <xf numFmtId="0" fontId="13" fillId="0" borderId="0" xfId="3" applyFont="1" applyFill="1" applyAlignment="1">
      <alignment vertical="center"/>
    </xf>
    <xf numFmtId="0" fontId="14" fillId="0" borderId="0" xfId="0" applyFont="1"/>
    <xf numFmtId="49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49" fontId="13" fillId="0" borderId="0" xfId="3" applyNumberFormat="1" applyFont="1" applyFill="1" applyAlignment="1">
      <alignment vertical="center"/>
    </xf>
    <xf numFmtId="0" fontId="6" fillId="0" borderId="2" xfId="0" applyFont="1" applyBorder="1" applyAlignment="1">
      <alignment horizontal="left"/>
    </xf>
    <xf numFmtId="49" fontId="10" fillId="0" borderId="0" xfId="0" applyNumberFormat="1" applyFont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1" fillId="2" borderId="2" xfId="0" applyFont="1" applyFill="1" applyBorder="1" applyAlignment="1">
      <alignment horizontal="left" wrapText="1"/>
    </xf>
    <xf numFmtId="0" fontId="0" fillId="0" borderId="0" xfId="0" quotePrefix="1" applyAlignment="1">
      <alignment horizontal="left"/>
    </xf>
    <xf numFmtId="49" fontId="6" fillId="0" borderId="0" xfId="0" applyNumberFormat="1" applyFont="1" applyAlignment="1">
      <alignment horizontal="left"/>
    </xf>
    <xf numFmtId="49" fontId="9" fillId="0" borderId="0" xfId="5" applyNumberFormat="1" applyFont="1" applyFill="1" applyAlignment="1">
      <alignment vertical="center"/>
    </xf>
    <xf numFmtId="0" fontId="8" fillId="0" borderId="1" xfId="4"/>
    <xf numFmtId="0" fontId="8" fillId="0" borderId="1" xfId="4" applyAlignment="1">
      <alignment horizontal="left"/>
    </xf>
    <xf numFmtId="164" fontId="8" fillId="0" borderId="1" xfId="4" applyNumberFormat="1" applyAlignment="1">
      <alignment horizontal="right"/>
    </xf>
  </cellXfs>
  <cellStyles count="8">
    <cellStyle name="Comma" xfId="1" builtinId="3"/>
    <cellStyle name="Heading 1" xfId="3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Normal" xfId="0" builtinId="0" customBuiltin="1"/>
    <cellStyle name="Normal 2" xfId="2" xr:uid="{00000000-0005-0000-0000-000003000000}"/>
    <cellStyle name="Total" xfId="4" builtinId="25" customBuiltin="1"/>
  </cellStyles>
  <dxfs count="34">
    <dxf>
      <font>
        <color theme="1"/>
      </font>
      <numFmt numFmtId="30" formatCode="@"/>
      <alignment horizontal="center" vertical="bottom" textRotation="0" wrapText="0" indent="0" justifyLastLine="0" shrinkToFit="0" readingOrder="0"/>
      <border diagonalUp="0" diagonalDown="0">
        <left/>
        <right/>
        <top style="double">
          <color auto="1"/>
        </top>
        <bottom style="thin">
          <color auto="1"/>
        </bottom>
        <vertical/>
        <horizontal/>
      </border>
    </dxf>
    <dxf>
      <numFmt numFmtId="164" formatCode="&quot;$&quot;#,##0"/>
      <alignment horizontal="right" vertical="bottom" textRotation="0" wrapText="0" indent="0" justifyLastLine="0" shrinkToFit="0" readingOrder="0"/>
    </dxf>
    <dxf>
      <numFmt numFmtId="164" formatCode="&quot;$&quot;#,##0"/>
      <alignment horizontal="righ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 style="double">
          <color auto="1"/>
        </top>
        <bottom style="thin">
          <color auto="1"/>
        </bottom>
      </border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double">
          <color auto="1"/>
        </top>
        <bottom style="thin">
          <color auto="1"/>
        </bottom>
        <vertical/>
        <horizontal/>
      </border>
    </dxf>
    <dxf>
      <border outline="0">
        <top style="double">
          <color auto="1"/>
        </top>
      </border>
    </dxf>
    <dxf>
      <alignment horizontal="left" textRotation="0" indent="0" justifyLastLine="0" shrinkToFit="0" readingOrder="0"/>
    </dxf>
    <dxf>
      <border outline="0">
        <bottom style="double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8000"/>
        </patternFill>
      </fill>
      <alignment horizontal="left" vertical="bottom" textRotation="0" wrapText="1" indent="0" justifyLastLine="0" shrinkToFit="0" readingOrder="0"/>
    </dxf>
    <dxf>
      <numFmt numFmtId="164" formatCode="&quot;$&quot;#,##0"/>
      <alignment horizontal="right" vertical="bottom" textRotation="0" wrapText="0" indent="0" justifyLastLine="0" shrinkToFit="0" readingOrder="0"/>
    </dxf>
    <dxf>
      <numFmt numFmtId="164" formatCode="&quot;$&quot;#,##0"/>
      <alignment horizontal="right" vertical="bottom" textRotation="0" wrapText="0" indent="0" justifyLastLine="0" shrinkToFit="0" readingOrder="0"/>
    </dxf>
    <dxf>
      <numFmt numFmtId="164" formatCode="&quot;$&quot;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4" formatCode="&quot;$&quot;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indent="0" justifyLastLine="0" shrinkToFit="0" readingOrder="0"/>
    </dxf>
    <dxf>
      <border outline="0">
        <top style="double">
          <color auto="1"/>
        </top>
      </border>
    </dxf>
    <dxf>
      <alignment horizontal="left" vertical="bottom" textRotation="0" indent="0" justifyLastLine="0" shrinkToFit="0" readingOrder="0"/>
    </dxf>
    <dxf>
      <border outline="0">
        <bottom style="double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</dxf>
  </dxfs>
  <tableStyles count="0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5:K7" totalsRowCount="1" headerRowDxfId="33" dataDxfId="31" headerRowBorderDxfId="32" tableBorderDxfId="30" totalsRowCellStyle="Total">
  <tableColumns count="11">
    <tableColumn id="3" xr3:uid="{AB57FBD4-A515-4A0A-8910-09FE88152320}" name="County Name" totalsRowLabel="Statewide Total" dataDxfId="29" totalsRowCellStyle="Total"/>
    <tableColumn id="5" xr3:uid="{BD8FAF15-5310-4E67-BA8F-AD62A3856D35}" name="FI$Cal_x000a_Supplier ID" dataDxfId="28" totalsRowCellStyle="Total"/>
    <tableColumn id="7" xr3:uid="{B8662AEF-0EDE-4FDB-9CD1-97B6BBA9995C}" name="FI$Cal Address Sequence ID" dataDxfId="27" totalsRowCellStyle="Total"/>
    <tableColumn id="9" xr3:uid="{47204024-7F17-446C-B8C7-EE805462A391}" name="Full CDS Code" dataDxfId="26" totalsRowCellStyle="Total"/>
    <tableColumn id="1" xr3:uid="{00000000-0010-0000-0000-000001000000}" name="County_x000a_Code" dataDxfId="25" totalsRowDxfId="24" totalsRowCellStyle="Total"/>
    <tableColumn id="2" xr3:uid="{00000000-0010-0000-0000-000002000000}" name="District_x000a_Code" dataDxfId="23" totalsRowDxfId="22" totalsRowCellStyle="Total"/>
    <tableColumn id="13" xr3:uid="{00000000-0010-0000-0000-00000D000000}" name="Service_x000a_Location_x000a_Field" dataDxfId="21" totalsRowDxfId="20" totalsRowCellStyle="Total"/>
    <tableColumn id="8" xr3:uid="{DE537736-2D2A-4418-BC9E-62B5DAE5237E}" name="Local Educational Agency" dataDxfId="19" totalsRowDxfId="18" totalsRowCellStyle="Total"/>
    <tableColumn id="4" xr3:uid="{00000000-0010-0000-0000-000004000000}" name="CCEE Responsibilities _x000a_Sch 1, Prov 2 _x000a_(PCA 25392)" totalsRowFunction="sum" dataDxfId="17" totalsRowDxfId="16" totalsRowCellStyle="Total"/>
    <tableColumn id="6" xr3:uid="{00000000-0010-0000-0000-000006000000}" name="State System of Support _x000a_Sch 2, Prov 4(a)–(e) _x000a_(PCA 25394)" totalsRowFunction="sum" dataDxfId="15" totalsRowDxfId="14" totalsRowCellStyle="Total"/>
    <tableColumn id="11" xr3:uid="{00000000-0010-0000-0000-00000B000000}" name="Total _x000a_Apportionment" totalsRowFunction="sum" dataDxfId="13" totalsRowDxfId="12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chedule of the Apportionment for the California Collaborative for Educational Excellence program for fiscal year 2026-27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4:E6" totalsRowCount="1" headerRowDxfId="11" dataDxfId="9" headerRowBorderDxfId="10" tableBorderDxfId="8" totalsRowCellStyle="Total">
  <tableColumns count="5">
    <tableColumn id="1" xr3:uid="{00000000-0010-0000-0100-000001000000}" name="County Code" totalsRowLabel="Statewide Total" dataDxfId="7" totalsRowCellStyle="Total"/>
    <tableColumn id="3" xr3:uid="{00000000-0010-0000-0100-000003000000}" name="County Treasurer" dataDxfId="6" totalsRowDxfId="5" totalsRowCellStyle="Total"/>
    <tableColumn id="2" xr3:uid="{00000000-0010-0000-0100-000002000000}" name="Invoice #" dataDxfId="4" totalsRowDxfId="3" totalsRowCellStyle="Total"/>
    <tableColumn id="11" xr3:uid="{00000000-0010-0000-0100-00000B000000}" name="Total _x000a_Apportionment" totalsRowFunction="sum" dataDxfId="2" totalsRowDxfId="1" totalsRowCellStyle="Total"/>
    <tableColumn id="4" xr3:uid="{C93E8DF6-8C17-4AA5-9B0B-53E4AFFFEEEF}" name="Voucher Number" dataDxfId="0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County summary of apportionment for the California Collaborative for Educational Excellence program for fiscal year 2026-27.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zoomScaleNormal="100" workbookViewId="0">
      <pane ySplit="5" topLeftCell="A6" activePane="bottomLeft" state="frozen"/>
      <selection pane="bottomLeft"/>
    </sheetView>
  </sheetViews>
  <sheetFormatPr defaultColWidth="9.21875" defaultRowHeight="12.75" x14ac:dyDescent="0.2"/>
  <cols>
    <col min="1" max="1" width="20.77734375" style="1" customWidth="1"/>
    <col min="2" max="4" width="15.77734375" style="1" customWidth="1"/>
    <col min="5" max="5" width="15.77734375" style="2" customWidth="1"/>
    <col min="6" max="7" width="15.77734375" style="3" customWidth="1"/>
    <col min="8" max="8" width="40.77734375" style="3" customWidth="1"/>
    <col min="9" max="11" width="15.77734375" style="1" customWidth="1"/>
    <col min="12" max="16384" width="9.21875" style="1"/>
  </cols>
  <sheetData>
    <row r="1" spans="1:11" s="26" customFormat="1" ht="20.25" x14ac:dyDescent="0.3">
      <c r="A1" s="25" t="s">
        <v>18</v>
      </c>
      <c r="E1" s="27"/>
      <c r="F1" s="28"/>
      <c r="G1" s="28"/>
      <c r="H1" s="28"/>
    </row>
    <row r="2" spans="1:11" ht="18" x14ac:dyDescent="0.2">
      <c r="A2" s="37" t="s">
        <v>29</v>
      </c>
      <c r="E2" s="1"/>
      <c r="F2" s="1"/>
      <c r="G2" s="1"/>
      <c r="H2" s="1"/>
    </row>
    <row r="3" spans="1:11" ht="15.75" x14ac:dyDescent="0.25">
      <c r="A3" s="33" t="s">
        <v>23</v>
      </c>
      <c r="B3" s="33"/>
    </row>
    <row r="4" spans="1:11" ht="16.5" thickBot="1" x14ac:dyDescent="0.3">
      <c r="A4" s="32" t="s">
        <v>30</v>
      </c>
      <c r="B4" s="30"/>
    </row>
    <row r="5" spans="1:11" s="12" customFormat="1" ht="80.25" thickTop="1" thickBot="1" x14ac:dyDescent="0.3">
      <c r="A5" s="22" t="s">
        <v>4</v>
      </c>
      <c r="B5" s="22" t="s">
        <v>5</v>
      </c>
      <c r="C5" s="22" t="s">
        <v>6</v>
      </c>
      <c r="D5" s="23" t="s">
        <v>27</v>
      </c>
      <c r="E5" s="23" t="s">
        <v>12</v>
      </c>
      <c r="F5" s="24" t="s">
        <v>13</v>
      </c>
      <c r="G5" s="24" t="s">
        <v>7</v>
      </c>
      <c r="H5" s="24" t="s">
        <v>21</v>
      </c>
      <c r="I5" s="24" t="s">
        <v>19</v>
      </c>
      <c r="J5" s="24" t="s">
        <v>20</v>
      </c>
      <c r="K5" s="24" t="s">
        <v>3</v>
      </c>
    </row>
    <row r="6" spans="1:11" s="10" customFormat="1" ht="15.75" thickTop="1" x14ac:dyDescent="0.2">
      <c r="A6" s="19" t="s">
        <v>9</v>
      </c>
      <c r="B6" s="20" t="s">
        <v>11</v>
      </c>
      <c r="C6" s="20" t="s">
        <v>25</v>
      </c>
      <c r="D6" s="31" t="s">
        <v>28</v>
      </c>
      <c r="E6" s="14" t="s">
        <v>10</v>
      </c>
      <c r="F6" s="15">
        <v>10215</v>
      </c>
      <c r="G6" s="15">
        <v>10215</v>
      </c>
      <c r="H6" s="21" t="s">
        <v>14</v>
      </c>
      <c r="I6" s="16">
        <v>5970000</v>
      </c>
      <c r="J6" s="16">
        <v>6500000</v>
      </c>
      <c r="K6" s="16">
        <v>12470000</v>
      </c>
    </row>
    <row r="7" spans="1:11" ht="16.5" customHeight="1" x14ac:dyDescent="0.25">
      <c r="A7" s="38" t="s">
        <v>22</v>
      </c>
      <c r="B7" s="38"/>
      <c r="C7" s="38"/>
      <c r="D7" s="38"/>
      <c r="E7" s="39"/>
      <c r="F7" s="39"/>
      <c r="G7" s="39"/>
      <c r="H7" s="39"/>
      <c r="I7" s="40">
        <f>SUBTOTAL(109,Table1[CCEE Responsibilities 
Sch 1, Prov 2 
(PCA 25392)])</f>
        <v>5970000</v>
      </c>
      <c r="J7" s="40">
        <f>SUBTOTAL(109,Table1[State System of Support 
Sch 2, Prov 4(a)–(e) 
(PCA 25394)])</f>
        <v>6500000</v>
      </c>
      <c r="K7" s="40">
        <f>SUBTOTAL(109,Table1[Total 
Apportionment])</f>
        <v>12470000</v>
      </c>
    </row>
    <row r="8" spans="1:11" ht="16.5" customHeight="1" x14ac:dyDescent="0.2">
      <c r="A8" s="9" t="s">
        <v>1</v>
      </c>
      <c r="E8" s="7"/>
      <c r="F8" s="7"/>
      <c r="G8" s="7"/>
      <c r="H8" s="7"/>
      <c r="I8" s="8"/>
      <c r="J8" s="7"/>
      <c r="K8" s="7"/>
    </row>
    <row r="9" spans="1:11" ht="16.5" customHeight="1" x14ac:dyDescent="0.2">
      <c r="A9" s="8" t="s">
        <v>2</v>
      </c>
      <c r="F9" s="1"/>
      <c r="G9" s="1"/>
      <c r="H9" s="1"/>
    </row>
    <row r="10" spans="1:11" ht="16.5" customHeight="1" x14ac:dyDescent="0.2">
      <c r="A10" s="35" t="s">
        <v>24</v>
      </c>
      <c r="B10" s="35"/>
      <c r="I10" s="5"/>
    </row>
    <row r="11" spans="1:11" ht="16.5" customHeight="1" x14ac:dyDescent="0.2"/>
    <row r="12" spans="1:11" ht="16.5" customHeight="1" x14ac:dyDescent="0.2">
      <c r="E12" s="4"/>
      <c r="F12" s="1"/>
      <c r="G12" s="1"/>
      <c r="H12" s="1"/>
    </row>
    <row r="13" spans="1:11" ht="16.5" customHeight="1" x14ac:dyDescent="0.2"/>
    <row r="14" spans="1:11" ht="16.5" customHeight="1" x14ac:dyDescent="0.2"/>
    <row r="15" spans="1:11" ht="16.5" customHeight="1" x14ac:dyDescent="0.2"/>
    <row r="16" spans="1:11" ht="16.5" customHeight="1" x14ac:dyDescent="0.2"/>
    <row r="17" ht="16.5" customHeight="1" x14ac:dyDescent="0.2"/>
    <row r="18" ht="16.5" customHeight="1" x14ac:dyDescent="0.2"/>
    <row r="19" ht="16.5" customHeight="1" x14ac:dyDescent="0.2"/>
    <row r="20" ht="16.5" customHeight="1" x14ac:dyDescent="0.2"/>
    <row r="21" ht="16.5" customHeight="1" x14ac:dyDescent="0.2"/>
    <row r="22" ht="16.5" customHeight="1" x14ac:dyDescent="0.2"/>
    <row r="23" ht="16.5" customHeight="1" x14ac:dyDescent="0.2"/>
    <row r="24" ht="16.5" customHeight="1" x14ac:dyDescent="0.2"/>
    <row r="25" ht="13.5" customHeight="1" x14ac:dyDescent="0.2"/>
    <row r="26" ht="13.5" customHeight="1" x14ac:dyDescent="0.2"/>
  </sheetData>
  <sortState xmlns:xlrd2="http://schemas.microsoft.com/office/spreadsheetml/2017/richdata2" ref="F230:J230">
    <sortCondition ref="F230"/>
  </sortState>
  <pageMargins left="0.75" right="0.75" top="0.5" bottom="0.5" header="0.3" footer="0.25"/>
  <pageSetup paperSize="5" scale="64" fitToHeight="0" orientation="landscape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4"/>
  <sheetViews>
    <sheetView zoomScaleNormal="100" workbookViewId="0">
      <pane ySplit="4" topLeftCell="A5" activePane="bottomLeft" state="frozen"/>
      <selection pane="bottomLeft"/>
    </sheetView>
  </sheetViews>
  <sheetFormatPr defaultColWidth="9.21875" defaultRowHeight="12.75" x14ac:dyDescent="0.2"/>
  <cols>
    <col min="1" max="1" width="13.109375" style="2" customWidth="1"/>
    <col min="2" max="2" width="16.21875" style="1" customWidth="1"/>
    <col min="3" max="3" width="31.77734375" style="1" customWidth="1"/>
    <col min="4" max="4" width="16.109375" style="1" customWidth="1"/>
    <col min="5" max="5" width="19.21875" style="1" customWidth="1"/>
    <col min="6" max="16384" width="9.21875" style="1"/>
  </cols>
  <sheetData>
    <row r="1" spans="1:5" s="26" customFormat="1" ht="20.25" x14ac:dyDescent="0.3">
      <c r="A1" s="29" t="s">
        <v>16</v>
      </c>
    </row>
    <row r="2" spans="1:5" ht="18" x14ac:dyDescent="0.2">
      <c r="A2" s="37" t="s">
        <v>17</v>
      </c>
    </row>
    <row r="3" spans="1:5" ht="15.75" x14ac:dyDescent="0.25">
      <c r="A3" s="36" t="s">
        <v>23</v>
      </c>
      <c r="B3" s="36"/>
    </row>
    <row r="4" spans="1:5" s="10" customFormat="1" ht="32.25" thickBot="1" x14ac:dyDescent="0.3">
      <c r="A4" s="23" t="s">
        <v>0</v>
      </c>
      <c r="B4" s="24" t="s">
        <v>15</v>
      </c>
      <c r="C4" s="24" t="s">
        <v>8</v>
      </c>
      <c r="D4" s="24" t="s">
        <v>3</v>
      </c>
      <c r="E4" s="34" t="s">
        <v>31</v>
      </c>
    </row>
    <row r="5" spans="1:5" s="10" customFormat="1" ht="15.75" thickTop="1" x14ac:dyDescent="0.2">
      <c r="A5" s="13" t="s">
        <v>10</v>
      </c>
      <c r="B5" s="11" t="s">
        <v>9</v>
      </c>
      <c r="C5" s="18" t="s">
        <v>26</v>
      </c>
      <c r="D5" s="17">
        <v>12470000</v>
      </c>
      <c r="E5" s="13" t="s">
        <v>32</v>
      </c>
    </row>
    <row r="6" spans="1:5" ht="16.5" customHeight="1" x14ac:dyDescent="0.25">
      <c r="A6" s="38" t="s">
        <v>22</v>
      </c>
      <c r="B6" s="39"/>
      <c r="C6" s="39"/>
      <c r="D6" s="40">
        <f>SUBTOTAL(109,Table13[Total 
Apportionment])</f>
        <v>12470000</v>
      </c>
      <c r="E6" s="38"/>
    </row>
    <row r="7" spans="1:5" ht="16.5" customHeight="1" x14ac:dyDescent="0.2">
      <c r="A7" s="9" t="s">
        <v>1</v>
      </c>
    </row>
    <row r="8" spans="1:5" ht="16.5" customHeight="1" x14ac:dyDescent="0.2">
      <c r="A8" s="8" t="s">
        <v>2</v>
      </c>
    </row>
    <row r="9" spans="1:5" ht="16.5" customHeight="1" x14ac:dyDescent="0.2">
      <c r="A9" s="35" t="s">
        <v>24</v>
      </c>
      <c r="B9" s="35"/>
      <c r="C9" s="6"/>
    </row>
    <row r="10" spans="1:5" ht="16.5" customHeight="1" x14ac:dyDescent="0.2">
      <c r="A10" s="4"/>
    </row>
    <row r="11" spans="1:5" ht="16.5" customHeight="1" x14ac:dyDescent="0.2"/>
    <row r="12" spans="1:5" ht="16.5" customHeight="1" x14ac:dyDescent="0.2"/>
    <row r="13" spans="1:5" ht="16.5" customHeight="1" x14ac:dyDescent="0.2"/>
    <row r="14" spans="1:5" ht="16.5" customHeight="1" x14ac:dyDescent="0.2">
      <c r="B14" s="6"/>
      <c r="C14" s="6"/>
    </row>
    <row r="15" spans="1:5" ht="16.5" customHeight="1" x14ac:dyDescent="0.2"/>
    <row r="16" spans="1:5" ht="16.5" customHeight="1" x14ac:dyDescent="0.2"/>
    <row r="17" ht="16.5" customHeight="1" x14ac:dyDescent="0.2"/>
    <row r="18" ht="16.5" customHeight="1" x14ac:dyDescent="0.2"/>
    <row r="19" ht="16.5" customHeight="1" x14ac:dyDescent="0.2"/>
    <row r="20" ht="16.5" customHeight="1" x14ac:dyDescent="0.2"/>
    <row r="21" ht="16.5" customHeight="1" x14ac:dyDescent="0.2"/>
    <row r="22" ht="16.5" customHeight="1" x14ac:dyDescent="0.2"/>
    <row r="23" ht="13.5" customHeight="1" x14ac:dyDescent="0.2"/>
    <row r="24" ht="13.5" customHeight="1" x14ac:dyDescent="0.2"/>
  </sheetData>
  <pageMargins left="0.75" right="0.75" top="0.5" bottom="0.5" header="0.3" footer="0.25"/>
  <pageSetup scale="62" fitToHeight="0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LEA Amounts</vt:lpstr>
      <vt:lpstr>County Totals</vt:lpstr>
      <vt:lpstr>'County Totals'!Print_Titles</vt:lpstr>
      <vt:lpstr>'LEA Amounts'!Print_Titles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Recip1-26: CCEE (CA Dept of Education)</dc:title>
  <dc:subject>California Collaborative for Educational Excellence first apportionment schedule for fiscal year 2026-27.</dc:subject>
  <dc:creator/>
  <cp:lastModifiedBy/>
  <dcterms:created xsi:type="dcterms:W3CDTF">2026-09-08T16:55:57Z</dcterms:created>
  <dcterms:modified xsi:type="dcterms:W3CDTF">2026-09-08T18:31:59Z</dcterms:modified>
</cp:coreProperties>
</file>