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47F37A22-EA05-4343-BAE2-233B3C86AF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 2018-19 CSESAP Apport 1st" sheetId="1" r:id="rId1"/>
    <sheet name="FY 2018-19 CSESAP County" sheetId="2" r:id="rId2"/>
  </sheets>
  <definedNames>
    <definedName name="_1_2005_06_RE_CERTIFICATIO" localSheetId="0">#REF!</definedName>
    <definedName name="_1_2005_06_RE_CERTIFICATIO" localSheetId="1">#REF!</definedName>
    <definedName name="_1_2005_06_RE_CERTIFICATIO">#REF!</definedName>
    <definedName name="_xlnm._FilterDatabase" localSheetId="0" hidden="1">'FY 2018-19 CSESAP Apport 1st'!$A$3:$H$207</definedName>
    <definedName name="_xlnm._FilterDatabase" localSheetId="1" hidden="1">'FY 2018-19 CSESAP County'!$A$2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harterInfoReport" localSheetId="0">#REF!</definedName>
    <definedName name="CharterInfoReport" localSheetId="1">#REF!</definedName>
    <definedName name="CharterInfoReport">#REF!</definedName>
    <definedName name="closed" localSheetId="0">#REF!</definedName>
    <definedName name="closed" localSheetId="1">#REF!</definedName>
    <definedName name="closed">#REF!</definedName>
    <definedName name="closed_cs">#REF!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rosswalk" localSheetId="0">#REF!</definedName>
    <definedName name="Crosswalk" localSheetId="1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epa">#REF!</definedName>
    <definedName name="GOV" localSheetId="0">#REF!</definedName>
    <definedName name="GOV" localSheetId="1">#REF!</definedName>
    <definedName name="GOV">#REF!</definedName>
    <definedName name="Merge_ELPD_Base_Data3" localSheetId="0">#REF!</definedName>
    <definedName name="Merge_ELPD_Base_Data3" localSheetId="1">#REF!</definedName>
    <definedName name="Merge_ELPD_Base_Data3">#REF!</definedName>
    <definedName name="Merged_CBEDS_Charter_Data" localSheetId="0">#REF!</definedName>
    <definedName name="Merged_CBEDS_Charter_Data" localSheetId="1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0">'FY 2018-19 CSESAP Apport 1st'!$A$1:$I$211</definedName>
    <definedName name="_xlnm.Print_Titles" localSheetId="0">'FY 2018-19 CSESAP Apport 1st'!$1:$3</definedName>
    <definedName name="_xlnm.Print_Titles" localSheetId="1">'FY 2018-19 CSESAP County'!$2:$3</definedName>
    <definedName name="qry_08_09_AdjSchLvl___Dist___LFs" localSheetId="0">#REF!</definedName>
    <definedName name="qry_08_09_AdjSchLvl___Dist___LFs" localSheetId="1">#REF!</definedName>
    <definedName name="qry_08_09_AdjSchLvl___Dist___LFs">#REF!</definedName>
    <definedName name="qry_aggr2007_Teacher_ct_to_LEA_level" localSheetId="0">#REF!</definedName>
    <definedName name="qry_aggr2007_Teacher_ct_to_LEA_level" localSheetId="1">#REF!</definedName>
    <definedName name="qry_aggr2007_Teacher_ct_to_LEA_level">#REF!</definedName>
    <definedName name="qry_aggre_2007_CBED_PAR_Sch_Level_to_dist_level" localSheetId="0">#REF!</definedName>
    <definedName name="qry_aggre_2007_CBED_PAR_Sch_Level_to_dist_level" localSheetId="1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 localSheetId="0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2" l="1"/>
  <c r="I208" i="1" l="1"/>
  <c r="H208" i="1" l="1"/>
</calcChain>
</file>

<file path=xl/sharedStrings.xml><?xml version="1.0" encoding="utf-8"?>
<sst xmlns="http://schemas.openxmlformats.org/spreadsheetml/2006/main" count="1384" uniqueCount="564">
  <si>
    <t>County
Name</t>
  </si>
  <si>
    <t>County
Code</t>
  </si>
  <si>
    <t>District
Code</t>
  </si>
  <si>
    <t>School
Code</t>
  </si>
  <si>
    <t>Local Educational Agency</t>
  </si>
  <si>
    <t>Alameda</t>
  </si>
  <si>
    <t>01</t>
  </si>
  <si>
    <t>0000000</t>
  </si>
  <si>
    <t>61127</t>
  </si>
  <si>
    <t>Albany City Unified</t>
  </si>
  <si>
    <t>61143</t>
  </si>
  <si>
    <t>Berkeley Unified</t>
  </si>
  <si>
    <t>61150</t>
  </si>
  <si>
    <t>Castro Valley Unified</t>
  </si>
  <si>
    <t>61200</t>
  </si>
  <si>
    <t>Livermore Valley Joint Unified</t>
  </si>
  <si>
    <t>61275</t>
  </si>
  <si>
    <t>Piedmont City Unified</t>
  </si>
  <si>
    <t>61309</t>
  </si>
  <si>
    <t>San Lorenzo Unified</t>
  </si>
  <si>
    <t>75101</t>
  </si>
  <si>
    <t>Pleasanton Unified</t>
  </si>
  <si>
    <t>Amador</t>
  </si>
  <si>
    <t>03</t>
  </si>
  <si>
    <t>10033</t>
  </si>
  <si>
    <t>Amador County Office of Education</t>
  </si>
  <si>
    <t>Butte</t>
  </si>
  <si>
    <t>04</t>
  </si>
  <si>
    <t>61515</t>
  </si>
  <si>
    <t>Oroville Union High</t>
  </si>
  <si>
    <t>61549</t>
  </si>
  <si>
    <t>Thermalito Union Elementary</t>
  </si>
  <si>
    <t>Pioneer Union Elementary</t>
  </si>
  <si>
    <t>Calaveras</t>
  </si>
  <si>
    <t>05</t>
  </si>
  <si>
    <t>61564</t>
  </si>
  <si>
    <t>Calaveras Unified</t>
  </si>
  <si>
    <t>Contra Costa</t>
  </si>
  <si>
    <t>07</t>
  </si>
  <si>
    <t>61630</t>
  </si>
  <si>
    <t>Acalanes Union High</t>
  </si>
  <si>
    <t>61697</t>
  </si>
  <si>
    <t>John Swett Unified</t>
  </si>
  <si>
    <t>61713</t>
  </si>
  <si>
    <t>Lafayette Elementary</t>
  </si>
  <si>
    <t>61747</t>
  </si>
  <si>
    <t>Moraga Elementary</t>
  </si>
  <si>
    <t>61770</t>
  </si>
  <si>
    <t>Orinda Union Elementary</t>
  </si>
  <si>
    <t>61804</t>
  </si>
  <si>
    <t>San Ramon Valley Unified</t>
  </si>
  <si>
    <t>61812</t>
  </si>
  <si>
    <t>Walnut Creek Elementary</t>
  </si>
  <si>
    <t>El Dorado</t>
  </si>
  <si>
    <t>09</t>
  </si>
  <si>
    <t>10090</t>
  </si>
  <si>
    <t>El Dorado County Office of Education</t>
  </si>
  <si>
    <t>61838</t>
  </si>
  <si>
    <t>Buckeye Union Elementary</t>
  </si>
  <si>
    <t>61853</t>
  </si>
  <si>
    <t>El Dorado Union High</t>
  </si>
  <si>
    <t>61929</t>
  </si>
  <si>
    <t>Mother Lode Union Elementary</t>
  </si>
  <si>
    <t>61945</t>
  </si>
  <si>
    <t>61952</t>
  </si>
  <si>
    <t>Placerville Union Elementary</t>
  </si>
  <si>
    <t>61978</t>
  </si>
  <si>
    <t>Rescue Union Elementary</t>
  </si>
  <si>
    <t>73783</t>
  </si>
  <si>
    <t>Black Oak Mine Unified</t>
  </si>
  <si>
    <t>Fresno</t>
  </si>
  <si>
    <t>10</t>
  </si>
  <si>
    <t>62125</t>
  </si>
  <si>
    <t>Coalinga-Huron Unified</t>
  </si>
  <si>
    <t>62158</t>
  </si>
  <si>
    <t>Fowler Unified</t>
  </si>
  <si>
    <t>62430</t>
  </si>
  <si>
    <t>Selma Unified</t>
  </si>
  <si>
    <t>75127</t>
  </si>
  <si>
    <t>Mendota Unified</t>
  </si>
  <si>
    <t>Washington Unified</t>
  </si>
  <si>
    <t>Glenn</t>
  </si>
  <si>
    <t>11</t>
  </si>
  <si>
    <t>10116</t>
  </si>
  <si>
    <t>Glenn County Office of Education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</si>
  <si>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</si>
  <si>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</si>
  <si>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</si>
  <si>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</si>
  <si>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</si>
  <si>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</si>
  <si>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</si>
  <si>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</si>
  <si>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76562</t>
  </si>
  <si>
    <t>Hamilton Unified</t>
  </si>
  <si>
    <t>Humboldt</t>
  </si>
  <si>
    <t>12</t>
  </si>
  <si>
    <t>10124</t>
  </si>
  <si>
    <t>Humboldt County Office of Education</t>
  </si>
  <si>
    <t>62679</t>
  </si>
  <si>
    <t>Arcata Elementary</t>
  </si>
  <si>
    <t>75515</t>
  </si>
  <si>
    <t>Eureka City Schools</t>
  </si>
  <si>
    <t>Imperial</t>
  </si>
  <si>
    <t>13</t>
  </si>
  <si>
    <t>63214</t>
  </si>
  <si>
    <t>San Pasqual Valley Unified</t>
  </si>
  <si>
    <t>Inyo</t>
  </si>
  <si>
    <t>14</t>
  </si>
  <si>
    <t>63271</t>
  </si>
  <si>
    <t>Death Valley Unified</t>
  </si>
  <si>
    <t>Kern</t>
  </si>
  <si>
    <t>15</t>
  </si>
  <si>
    <t>63404</t>
  </si>
  <si>
    <t>Delano Union Elementary</t>
  </si>
  <si>
    <t>63834</t>
  </si>
  <si>
    <t>Vineland Elementary</t>
  </si>
  <si>
    <t>73742</t>
  </si>
  <si>
    <t>Sierra Sands Unified</t>
  </si>
  <si>
    <t>Kings</t>
  </si>
  <si>
    <t>16</t>
  </si>
  <si>
    <t>10165</t>
  </si>
  <si>
    <t>Kings County Office of Education</t>
  </si>
  <si>
    <t>63875</t>
  </si>
  <si>
    <t>Armona Union Elementary</t>
  </si>
  <si>
    <t>63883</t>
  </si>
  <si>
    <t>Central Union Elementary</t>
  </si>
  <si>
    <t>63917</t>
  </si>
  <si>
    <t>Hanford Elementary</t>
  </si>
  <si>
    <t>63925</t>
  </si>
  <si>
    <t>Hanford Joint Union High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</si>
  <si>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</si>
  <si>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</si>
  <si>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</si>
  <si>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</si>
  <si>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</si>
  <si>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</si>
  <si>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</si>
  <si>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</si>
  <si>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Lake</t>
  </si>
  <si>
    <t>17</t>
  </si>
  <si>
    <t>10173</t>
  </si>
  <si>
    <t>Lake County Office of Education</t>
  </si>
  <si>
    <t>Lassen</t>
  </si>
  <si>
    <t>18</t>
  </si>
  <si>
    <t>64105</t>
  </si>
  <si>
    <t>Janesville Union Elementary</t>
  </si>
  <si>
    <t>Los Angeles</t>
  </si>
  <si>
    <t>19</t>
  </si>
  <si>
    <t>64212</t>
  </si>
  <si>
    <t>ABC Unified</t>
  </si>
  <si>
    <t>64261</t>
  </si>
  <si>
    <t>Arcadia Unified</t>
  </si>
  <si>
    <t>64287</t>
  </si>
  <si>
    <t>Baldwin Park Unified</t>
  </si>
  <si>
    <t>64337</t>
  </si>
  <si>
    <t>Burbank Unified</t>
  </si>
  <si>
    <t>64378</t>
  </si>
  <si>
    <t>Charter Oak Unified</t>
  </si>
  <si>
    <t>64477</t>
  </si>
  <si>
    <t>Eastside Union Elementary</t>
  </si>
  <si>
    <t>64485</t>
  </si>
  <si>
    <t>East Whittier City Elementary</t>
  </si>
  <si>
    <t>64550</t>
  </si>
  <si>
    <t>Garvey Elementary</t>
  </si>
  <si>
    <t>64659</t>
  </si>
  <si>
    <t>La Canada Unified</t>
  </si>
  <si>
    <t>64667</t>
  </si>
  <si>
    <t>Lancaster Elementary</t>
  </si>
  <si>
    <t>64717</t>
  </si>
  <si>
    <t>Little Lake City Elementary</t>
  </si>
  <si>
    <t>64733</t>
  </si>
  <si>
    <t>Los Angeles Unified</t>
  </si>
  <si>
    <t>64758</t>
  </si>
  <si>
    <t>Los Nietos</t>
  </si>
  <si>
    <t>64774</t>
  </si>
  <si>
    <t>Lynwood Unified</t>
  </si>
  <si>
    <t>64808</t>
  </si>
  <si>
    <t>Montebello Unified</t>
  </si>
  <si>
    <t>64873</t>
  </si>
  <si>
    <t>Paramount Unified</t>
  </si>
  <si>
    <t>64881</t>
  </si>
  <si>
    <t>Pasadena Unified</t>
  </si>
  <si>
    <t>64980</t>
  </si>
  <si>
    <t>Santa Monica-Malibu Unified</t>
  </si>
  <si>
    <t>65029</t>
  </si>
  <si>
    <t>South Pasadena Unified</t>
  </si>
  <si>
    <t>65037</t>
  </si>
  <si>
    <t>South Whittier Elementary</t>
  </si>
  <si>
    <t>65060</t>
  </si>
  <si>
    <t>Torrance Unified</t>
  </si>
  <si>
    <t>65110</t>
  </si>
  <si>
    <t>Whittier City Elementary</t>
  </si>
  <si>
    <t>65136</t>
  </si>
  <si>
    <t>William S. Hart Union High</t>
  </si>
  <si>
    <t>73437</t>
  </si>
  <si>
    <t>Compton Unified</t>
  </si>
  <si>
    <t>73445</t>
  </si>
  <si>
    <t>Hacienda la Puente Unified</t>
  </si>
  <si>
    <t>73452</t>
  </si>
  <si>
    <t>Rowland Unified</t>
  </si>
  <si>
    <t>75291</t>
  </si>
  <si>
    <t>San Gabriel Unified</t>
  </si>
  <si>
    <t>75713</t>
  </si>
  <si>
    <t>Alhambra Unified</t>
  </si>
  <si>
    <t>Madera</t>
  </si>
  <si>
    <t>20</t>
  </si>
  <si>
    <t>65185</t>
  </si>
  <si>
    <t>Bass Lake Joint Union Elementary</t>
  </si>
  <si>
    <t>65243</t>
  </si>
  <si>
    <t>Madera Unified</t>
  </si>
  <si>
    <t>Marin</t>
  </si>
  <si>
    <t>21</t>
  </si>
  <si>
    <t>65425</t>
  </si>
  <si>
    <t>Reed Union Elementary</t>
  </si>
  <si>
    <t>Mendocino</t>
  </si>
  <si>
    <t>23</t>
  </si>
  <si>
    <t>73916</t>
  </si>
  <si>
    <t>Laytonville Unified</t>
  </si>
  <si>
    <t>Merced</t>
  </si>
  <si>
    <t>24</t>
  </si>
  <si>
    <t>65698</t>
  </si>
  <si>
    <t>Hilmar Unified</t>
  </si>
  <si>
    <t>65748</t>
  </si>
  <si>
    <t>Livingston Union</t>
  </si>
  <si>
    <t>65771</t>
  </si>
  <si>
    <t>Merced City Elementary</t>
  </si>
  <si>
    <t>65789</t>
  </si>
  <si>
    <t>Merced Union High</t>
  </si>
  <si>
    <t>65821</t>
  </si>
  <si>
    <t>Planada Elementary</t>
  </si>
  <si>
    <t>73619</t>
  </si>
  <si>
    <t>Gustine Unified</t>
  </si>
  <si>
    <t>75317</t>
  </si>
  <si>
    <t>Dos Palos Oro Loma Joint Unified</t>
  </si>
  <si>
    <t>75366</t>
  </si>
  <si>
    <t>Delhi Unified</t>
  </si>
  <si>
    <t>Mono</t>
  </si>
  <si>
    <t>26</t>
  </si>
  <si>
    <t>10264</t>
  </si>
  <si>
    <t>Mono County Office of Education</t>
  </si>
  <si>
    <t>73668</t>
  </si>
  <si>
    <t>Eastern Sierra Unified</t>
  </si>
  <si>
    <t>Monterey</t>
  </si>
  <si>
    <t>27</t>
  </si>
  <si>
    <t>65961</t>
  </si>
  <si>
    <t>Alisal Union</t>
  </si>
  <si>
    <t>65995</t>
  </si>
  <si>
    <t>Chualar Union</t>
  </si>
  <si>
    <t>66159</t>
  </si>
  <si>
    <t>Salinas Union High</t>
  </si>
  <si>
    <t>66167</t>
  </si>
  <si>
    <t>San Antonio Union Elementary</t>
  </si>
  <si>
    <t>66191</t>
  </si>
  <si>
    <t>Santa Rita Union Elementary</t>
  </si>
  <si>
    <t>66233</t>
  </si>
  <si>
    <t>Washington Union Elementary</t>
  </si>
  <si>
    <t>75150</t>
  </si>
  <si>
    <t>Big Sur Unified</t>
  </si>
  <si>
    <t>75440</t>
  </si>
  <si>
    <t>Soledad Unified</t>
  </si>
  <si>
    <t>75473</t>
  </si>
  <si>
    <t>Gonzales Unified</t>
  </si>
  <si>
    <t>Napa</t>
  </si>
  <si>
    <t>28</t>
  </si>
  <si>
    <t>66266</t>
  </si>
  <si>
    <t>Napa Valley Unified</t>
  </si>
  <si>
    <t>Nevada</t>
  </si>
  <si>
    <t>29</t>
  </si>
  <si>
    <t>66340</t>
  </si>
  <si>
    <t>Nevada City Elementary</t>
  </si>
  <si>
    <t>Orange</t>
  </si>
  <si>
    <t>30</t>
  </si>
  <si>
    <t>66431</t>
  </si>
  <si>
    <t>Anaheim Union High</t>
  </si>
  <si>
    <t>66613</t>
  </si>
  <si>
    <t>Ocean View</t>
  </si>
  <si>
    <t>73924</t>
  </si>
  <si>
    <t>Los Alamitos Unified</t>
  </si>
  <si>
    <t>Placer</t>
  </si>
  <si>
    <t>31</t>
  </si>
  <si>
    <t>66787</t>
  </si>
  <si>
    <t>Auburn Union Elementary</t>
  </si>
  <si>
    <t>66928</t>
  </si>
  <si>
    <t>Roseville Joint Union High</t>
  </si>
  <si>
    <t>75085</t>
  </si>
  <si>
    <t>Rocklin Unified</t>
  </si>
  <si>
    <t>Riverside</t>
  </si>
  <si>
    <t>33</t>
  </si>
  <si>
    <t>66985</t>
  </si>
  <si>
    <t>Banning Unified</t>
  </si>
  <si>
    <t>67181</t>
  </si>
  <si>
    <t>Palo Verde Unified</t>
  </si>
  <si>
    <t>67231</t>
  </si>
  <si>
    <t>Romoland Elementary</t>
  </si>
  <si>
    <t>75242</t>
  </si>
  <si>
    <t>Val Verde Unified</t>
  </si>
  <si>
    <t>Sacramento</t>
  </si>
  <si>
    <t>34</t>
  </si>
  <si>
    <t>10348</t>
  </si>
  <si>
    <t>Sacramento County Office of Education</t>
  </si>
  <si>
    <t>67348</t>
  </si>
  <si>
    <t>Galt Joint Union Elementary</t>
  </si>
  <si>
    <t>67355</t>
  </si>
  <si>
    <t>Galt Joint Union High</t>
  </si>
  <si>
    <t>67413</t>
  </si>
  <si>
    <t>River Delta Joint Unified</t>
  </si>
  <si>
    <t>67421</t>
  </si>
  <si>
    <t>Robla Elementary</t>
  </si>
  <si>
    <t>73973</t>
  </si>
  <si>
    <t>Center Joint Unified</t>
  </si>
  <si>
    <t>75283</t>
  </si>
  <si>
    <t>Natomas Unified</t>
  </si>
  <si>
    <t>San Bernardino</t>
  </si>
  <si>
    <t>36</t>
  </si>
  <si>
    <t>67611</t>
  </si>
  <si>
    <t>Barstow Unified</t>
  </si>
  <si>
    <t>67868</t>
  </si>
  <si>
    <t>Rim of the World Unified</t>
  </si>
  <si>
    <t>67918</t>
  </si>
  <si>
    <t>Victor Elementary</t>
  </si>
  <si>
    <t>73957</t>
  </si>
  <si>
    <t>Snowline Joint Unified</t>
  </si>
  <si>
    <t>75044</t>
  </si>
  <si>
    <t>Hesperia Unified</t>
  </si>
  <si>
    <t>San Diego</t>
  </si>
  <si>
    <t>37</t>
  </si>
  <si>
    <t>10371</t>
  </si>
  <si>
    <t>San Diego County Office of Education</t>
  </si>
  <si>
    <t>68031</t>
  </si>
  <si>
    <t>Coronado Unified</t>
  </si>
  <si>
    <t>68114</t>
  </si>
  <si>
    <t>Fallbrook Union Elementary</t>
  </si>
  <si>
    <t>68130</t>
  </si>
  <si>
    <t>Grossmont Union High</t>
  </si>
  <si>
    <t>68155</t>
  </si>
  <si>
    <t>Jamul-Dulzura Union Elementary</t>
  </si>
  <si>
    <t>68189</t>
  </si>
  <si>
    <t>68197</t>
  </si>
  <si>
    <t>La Mesa-Spring Valley</t>
  </si>
  <si>
    <t>68205</t>
  </si>
  <si>
    <t>Lemon Grove</t>
  </si>
  <si>
    <t>68213</t>
  </si>
  <si>
    <t>Mountain Empire Unified</t>
  </si>
  <si>
    <t>68361</t>
  </si>
  <si>
    <t>Santee</t>
  </si>
  <si>
    <t>73551</t>
  </si>
  <si>
    <t>Carlsbad Unified</t>
  </si>
  <si>
    <t>73791</t>
  </si>
  <si>
    <t>San Marcos Unified</t>
  </si>
  <si>
    <t>76851</t>
  </si>
  <si>
    <t>Bonsall Unified</t>
  </si>
  <si>
    <t>San Joaquin</t>
  </si>
  <si>
    <t>39</t>
  </si>
  <si>
    <t>10397</t>
  </si>
  <si>
    <t>San Joaquin County Office of Education</t>
  </si>
  <si>
    <t>68502</t>
  </si>
  <si>
    <t>Escalon Unified</t>
  </si>
  <si>
    <t>68569</t>
  </si>
  <si>
    <t>Lincoln Unified</t>
  </si>
  <si>
    <t>68585</t>
  </si>
  <si>
    <t>Lodi Unified</t>
  </si>
  <si>
    <t>68650</t>
  </si>
  <si>
    <t>Ripon Unified</t>
  </si>
  <si>
    <t>68676</t>
  </si>
  <si>
    <t>Stockton Unified</t>
  </si>
  <si>
    <t>75499</t>
  </si>
  <si>
    <t>Tracy Joint Unified</t>
  </si>
  <si>
    <t>76760</t>
  </si>
  <si>
    <t>Lammersville Joint Unified</t>
  </si>
  <si>
    <t>San Luis Obispo</t>
  </si>
  <si>
    <t>40</t>
  </si>
  <si>
    <t>68809</t>
  </si>
  <si>
    <t>San Luis Coastal Unified</t>
  </si>
  <si>
    <t>Santa Clara</t>
  </si>
  <si>
    <t>43</t>
  </si>
  <si>
    <t>69393</t>
  </si>
  <si>
    <t>Campbell Union</t>
  </si>
  <si>
    <t>69435</t>
  </si>
  <si>
    <t>Evergreen Elementary</t>
  </si>
  <si>
    <t>69468</t>
  </si>
  <si>
    <t>Fremont Union High</t>
  </si>
  <si>
    <t>69617</t>
  </si>
  <si>
    <t>Mount Pleasant Elementary</t>
  </si>
  <si>
    <t>69674</t>
  </si>
  <si>
    <t>Santa Clara Unified</t>
  </si>
  <si>
    <t>73387</t>
  </si>
  <si>
    <t>Milpitas Unified</t>
  </si>
  <si>
    <t>Santa Cruz</t>
  </si>
  <si>
    <t>44</t>
  </si>
  <si>
    <t>10447</t>
  </si>
  <si>
    <t>Santa Cruz County Office of Education</t>
  </si>
  <si>
    <t>69765</t>
  </si>
  <si>
    <t>Live Oak Elementary</t>
  </si>
  <si>
    <t>69799</t>
  </si>
  <si>
    <t>Pajaro Valley Unified</t>
  </si>
  <si>
    <t>69849</t>
  </si>
  <si>
    <t>Soquel Union Elementary</t>
  </si>
  <si>
    <t>Shasta</t>
  </si>
  <si>
    <t>45</t>
  </si>
  <si>
    <t>69872</t>
  </si>
  <si>
    <t>Bella Vista Elementary</t>
  </si>
  <si>
    <t>70003</t>
  </si>
  <si>
    <t>Grant Elementary</t>
  </si>
  <si>
    <t>70086</t>
  </si>
  <si>
    <t>Oak Run Elementary</t>
  </si>
  <si>
    <t>70094</t>
  </si>
  <si>
    <t>Pacheco Union Elementary</t>
  </si>
  <si>
    <t>Siskiyou</t>
  </si>
  <si>
    <t>47</t>
  </si>
  <si>
    <t>70359</t>
  </si>
  <si>
    <t>Hornbrook Elementary</t>
  </si>
  <si>
    <t>76455</t>
  </si>
  <si>
    <t>Scott Valley Unified</t>
  </si>
  <si>
    <t>Solano</t>
  </si>
  <si>
    <t>48</t>
  </si>
  <si>
    <t>70524</t>
  </si>
  <si>
    <t>Benicia Unified</t>
  </si>
  <si>
    <t>Sonoma</t>
  </si>
  <si>
    <t>49</t>
  </si>
  <si>
    <t>10496</t>
  </si>
  <si>
    <t>Sonoma County Office of Education</t>
  </si>
  <si>
    <t>70607</t>
  </si>
  <si>
    <t>West Sonoma County Union High</t>
  </si>
  <si>
    <t>70623</t>
  </si>
  <si>
    <t>Bennett Valley Union Elementary</t>
  </si>
  <si>
    <t>70680</t>
  </si>
  <si>
    <t>Forestville Union Elementary</t>
  </si>
  <si>
    <t>70797</t>
  </si>
  <si>
    <t>Liberty Elementary</t>
  </si>
  <si>
    <t>70813</t>
  </si>
  <si>
    <t>Monte Rio Union Elementary</t>
  </si>
  <si>
    <t>70953</t>
  </si>
  <si>
    <t>Sonoma Valley Unified</t>
  </si>
  <si>
    <t>70995</t>
  </si>
  <si>
    <t>Waugh Elementary</t>
  </si>
  <si>
    <t>71001</t>
  </si>
  <si>
    <t>West Side Union Elementary</t>
  </si>
  <si>
    <t>75390</t>
  </si>
  <si>
    <t>Healdsburg Unified</t>
  </si>
  <si>
    <t>Sutter</t>
  </si>
  <si>
    <t>51</t>
  </si>
  <si>
    <t>71399</t>
  </si>
  <si>
    <t>Live Oak Unified</t>
  </si>
  <si>
    <t>71464</t>
  </si>
  <si>
    <t>Yuba City Unified</t>
  </si>
  <si>
    <t>Trinity</t>
  </si>
  <si>
    <t>53</t>
  </si>
  <si>
    <t>10538</t>
  </si>
  <si>
    <t>Trinity County Office of Education</t>
  </si>
  <si>
    <t>71738</t>
  </si>
  <si>
    <t>Junction City Elementary</t>
  </si>
  <si>
    <t>73833</t>
  </si>
  <si>
    <t>Southern Trinity Joint Unified</t>
  </si>
  <si>
    <t>Tulare</t>
  </si>
  <si>
    <t>54</t>
  </si>
  <si>
    <t>71852</t>
  </si>
  <si>
    <t>Columbine Elementary</t>
  </si>
  <si>
    <t>72033</t>
  </si>
  <si>
    <t>Palo Verde Union Elementary</t>
  </si>
  <si>
    <t>72041</t>
  </si>
  <si>
    <t>Pixley Union Elementary</t>
  </si>
  <si>
    <t>72173</t>
  </si>
  <si>
    <t>Sundale Union Elementary</t>
  </si>
  <si>
    <t>72181</t>
  </si>
  <si>
    <t>Sunnyside Union Elementary</t>
  </si>
  <si>
    <t>72215</t>
  </si>
  <si>
    <t>Tipton Elementary</t>
  </si>
  <si>
    <t>72231</t>
  </si>
  <si>
    <t>Tulare City</t>
  </si>
  <si>
    <t>75523</t>
  </si>
  <si>
    <t>Porterville Unified</t>
  </si>
  <si>
    <t>Tuolumne</t>
  </si>
  <si>
    <t>55</t>
  </si>
  <si>
    <t>72389</t>
  </si>
  <si>
    <t>Sonora Union High</t>
  </si>
  <si>
    <t>Ventura</t>
  </si>
  <si>
    <t>56</t>
  </si>
  <si>
    <t>72462</t>
  </si>
  <si>
    <t>Hueneme Elementary</t>
  </si>
  <si>
    <t>72512</t>
  </si>
  <si>
    <t>72546</t>
  </si>
  <si>
    <t>Oxnard Union High</t>
  </si>
  <si>
    <t>72603</t>
  </si>
  <si>
    <t>Simi Valley Unified</t>
  </si>
  <si>
    <t>72652</t>
  </si>
  <si>
    <t>Ventura Unified</t>
  </si>
  <si>
    <t>Yolo</t>
  </si>
  <si>
    <t>57</t>
  </si>
  <si>
    <t>72678</t>
  </si>
  <si>
    <t>Davis Joint Unified</t>
  </si>
  <si>
    <t>72686</t>
  </si>
  <si>
    <t>Esparto Unified</t>
  </si>
  <si>
    <t>72694</t>
  </si>
  <si>
    <t>72702</t>
  </si>
  <si>
    <t>Winters Joint Unified</t>
  </si>
  <si>
    <t>Yuba</t>
  </si>
  <si>
    <t>58</t>
  </si>
  <si>
    <t>72744</t>
  </si>
  <si>
    <t>Plumas Lake Elementary</t>
  </si>
  <si>
    <t>72751</t>
  </si>
  <si>
    <t>Wheatland</t>
  </si>
  <si>
    <t>Statewide Total</t>
  </si>
  <si>
    <t>California Department of Education</t>
  </si>
  <si>
    <t>School Fiscal Services Division</t>
  </si>
  <si>
    <t>August 2020</t>
  </si>
  <si>
    <t>1st Apportionment Amount</t>
  </si>
  <si>
    <t>FI$Cal
Supplier ID</t>
  </si>
  <si>
    <t>FI$Cal
Address
Sequence
ID</t>
  </si>
  <si>
    <t>0000011784</t>
  </si>
  <si>
    <t>0000011786</t>
  </si>
  <si>
    <t>0000004172</t>
  </si>
  <si>
    <t>0000011788</t>
  </si>
  <si>
    <t>0000009047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</si>
  <si>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</si>
  <si>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</si>
  <si>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</si>
  <si>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</si>
  <si>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</si>
  <si>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</si>
  <si>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</si>
  <si>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</si>
  <si>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</si>
  <si>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</si>
  <si>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</si>
  <si>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</si>
  <si>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</si>
  <si>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0000004364</t>
  </si>
  <si>
    <t>0000011831</t>
  </si>
  <si>
    <t>0000011833</t>
  </si>
  <si>
    <t>0000008322</t>
  </si>
  <si>
    <t>0000011834</t>
  </si>
  <si>
    <t>0000011835</t>
  </si>
  <si>
    <t>0000012840</t>
  </si>
  <si>
    <t>0000012839</t>
  </si>
  <si>
    <t>0000011837</t>
  </si>
  <si>
    <t>0000004357</t>
  </si>
  <si>
    <t>0000011839</t>
  </si>
  <si>
    <t>0000007988</t>
  </si>
  <si>
    <t>0000011841</t>
  </si>
  <si>
    <t>0000011842</t>
  </si>
  <si>
    <t>0000011846</t>
  </si>
  <si>
    <t>0000011781</t>
  </si>
  <si>
    <t>0000011849</t>
  </si>
  <si>
    <t>0000011782</t>
  </si>
  <si>
    <t>0000011854</t>
  </si>
  <si>
    <t>0000011855</t>
  </si>
  <si>
    <t>0000004848</t>
  </si>
  <si>
    <t>0000004402</t>
  </si>
  <si>
    <t>0000011859</t>
  </si>
  <si>
    <t>0000004851</t>
  </si>
  <si>
    <t>0000001357</t>
  </si>
  <si>
    <t>0000011865</t>
  </si>
  <si>
    <t>0000011783</t>
  </si>
  <si>
    <t>Allocation Amount
State Match Factor is 
$1 for Each $1 Withheld</t>
  </si>
  <si>
    <t>County Code</t>
  </si>
  <si>
    <t>County
Treasurer</t>
  </si>
  <si>
    <t>Invoice #</t>
  </si>
  <si>
    <t>County
Total</t>
  </si>
  <si>
    <t>Fiscal Year 2018–19</t>
  </si>
  <si>
    <t>Schedule of the First Apportionment for the Classified School Employee Summer Assistance Program</t>
  </si>
  <si>
    <t>Fiscal Year 2018–19 for the School Year 2019–20</t>
  </si>
  <si>
    <t>18-25424 08-26-2020</t>
  </si>
  <si>
    <t>County Summary of the First Apportionment for Classified School Employee Summer Assistance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</si>
</sst>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1" applyNumberFormat="0" applyFill="0" applyAlignment="0" applyProtection="0"/>
    <xf numFmtId="0" fontId="4" fillId="0" borderId="0" applyNumberFormat="0" applyFill="0" applyAlignment="0" applyProtection="0"/>
    <xf numFmtId="0" fontId="6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1" applyBorder="1" applyAlignment="1">
      <alignment horizontal="left" vertical="top"/>
    </xf>
    <xf numFmtId="0" fontId="2" fillId="0" borderId="0" xfId="2" applyFont="1" applyFill="1" applyAlignment="1">
      <alignment horizontal="centerContinuous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0" xfId="0" applyFont="1"/>
    <xf numFmtId="164" fontId="1" fillId="0" borderId="0" xfId="0" applyNumberFormat="1" applyFont="1"/>
    <xf numFmtId="0" fontId="5" fillId="0" borderId="0" xfId="3" applyFont="1" applyAlignment="1">
      <alignment horizontal="center"/>
    </xf>
    <xf numFmtId="0" fontId="5" fillId="0" borderId="0" xfId="3" applyFont="1"/>
    <xf numFmtId="0" fontId="5" fillId="0" borderId="4" xfId="0" applyFont="1" applyBorder="1"/>
    <xf numFmtId="0" fontId="5" fillId="0" borderId="4" xfId="3" applyFont="1" applyBorder="1" applyAlignment="1">
      <alignment horizontal="center"/>
    </xf>
    <xf numFmtId="0" fontId="5" fillId="0" borderId="4" xfId="3" applyFont="1" applyBorder="1"/>
    <xf numFmtId="6" fontId="5" fillId="0" borderId="0" xfId="0" applyNumberFormat="1" applyFont="1"/>
    <xf numFmtId="15" fontId="1" fillId="0" borderId="0" xfId="0" quotePrefix="1" applyNumberFormat="1" applyFont="1"/>
    <xf numFmtId="164" fontId="1" fillId="0" borderId="4" xfId="0" applyNumberFormat="1" applyFont="1" applyBorder="1"/>
    <xf numFmtId="0" fontId="2" fillId="0" borderId="0" xfId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2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15" fontId="1" fillId="0" borderId="0" xfId="0" quotePrefix="1" applyNumberFormat="1" applyFont="1" applyAlignment="1">
      <alignment horizontal="center"/>
    </xf>
    <xf numFmtId="164" fontId="0" fillId="0" borderId="0" xfId="0" applyNumberFormat="1"/>
    <xf numFmtId="0" fontId="3" fillId="0" borderId="0" xfId="0" applyFont="1"/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7" fillId="0" borderId="0" xfId="0" applyFont="1"/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5" xfId="8" applyFill="1" applyBorder="1"/>
    <xf numFmtId="0" fontId="3" fillId="0" borderId="5" xfId="8" applyFill="1" applyBorder="1" applyAlignment="1">
      <alignment horizontal="center"/>
    </xf>
    <xf numFmtId="0" fontId="3" fillId="0" borderId="5" xfId="8" applyBorder="1" applyAlignment="1">
      <alignment horizontal="center"/>
    </xf>
    <xf numFmtId="0" fontId="3" fillId="0" borderId="5" xfId="8" applyBorder="1"/>
    <xf numFmtId="164" fontId="3" fillId="0" borderId="5" xfId="8" applyNumberFormat="1" applyBorder="1"/>
    <xf numFmtId="0" fontId="3" fillId="0" borderId="5" xfId="8" applyBorder="1" applyAlignment="1">
      <alignment horizontal="left"/>
    </xf>
    <xf numFmtId="0" fontId="4" fillId="0" borderId="0" xfId="4" applyFont="1" applyAlignment="1">
      <alignment horizontal="left" vertical="top"/>
    </xf>
    <xf numFmtId="49" fontId="4" fillId="0" borderId="0" xfId="4" applyNumberFormat="1" applyFont="1" applyAlignment="1">
      <alignment horizontal="left" vertical="top"/>
    </xf>
  </cellXfs>
  <cellStyles count="9">
    <cellStyle name="Heading 1" xfId="4" builtinId="16" customBuiltin="1"/>
    <cellStyle name="Heading 1 3" xfId="1" xr:uid="{00000000-0005-0000-0000-000000000000}"/>
    <cellStyle name="Heading 1 4" xfId="2" xr:uid="{00000000-0005-0000-0000-000001000000}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5" xfId="3" xr:uid="{00000000-0005-0000-0000-000003000000}"/>
    <cellStyle name="Total" xfId="8" builtinId="25" customBuiltin="1"/>
  </cellStyles>
  <dxfs count="29"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" displayName="Table3" ref="A3:I208" totalsRowCount="1" headerRowDxfId="28" tableBorderDxfId="27" totalsRowBorderDxfId="26" totalsRowCellStyle="Total">
  <sortState xmlns:xlrd2="http://schemas.microsoft.com/office/spreadsheetml/2017/richdata2" ref="A4:M111">
    <sortCondition ref="D2:D109"/>
    <sortCondition ref="E2:E109"/>
  </sortState>
  <tableColumns count="9">
    <tableColumn id="1" xr3:uid="{00000000-0010-0000-0000-000001000000}" name="County_x000a_Name" totalsRowLabel="Statewide Total" dataDxfId="25" totalsRowDxfId="24" totalsRowCellStyle="Total"/>
    <tableColumn id="2" xr3:uid="{568D9585-136F-4085-969A-7342C90A2E69}" name="FI$Cal_x000a_Supplier ID" dataDxfId="23" totalsRowDxfId="22" totalsRowCellStyle="Total"/>
    <tableColumn id="3" xr3:uid="{72126F39-72F3-456D-8C82-A8599539E599}" name="FI$Cal_x000a_Address_x000a_Sequence_x000a_ID" dataDxfId="21" totalsRowDxfId="20" totalsRowCellStyle="Total"/>
    <tableColumn id="4" xr3:uid="{00000000-0010-0000-0000-000004000000}" name="County_x000a_Code" dataDxfId="19" totalsRowDxfId="18" dataCellStyle="Normal 5" totalsRowCellStyle="Total"/>
    <tableColumn id="5" xr3:uid="{00000000-0010-0000-0000-000005000000}" name="District_x000a_Code" dataDxfId="17" dataCellStyle="Normal 5" totalsRowCellStyle="Total"/>
    <tableColumn id="6" xr3:uid="{00000000-0010-0000-0000-000006000000}" name="School_x000a_Code" dataDxfId="16" dataCellStyle="Normal 5" totalsRowCellStyle="Total"/>
    <tableColumn id="10" xr3:uid="{00000000-0010-0000-0000-00000A000000}" name="Local Educational Agency" dataDxfId="15" dataCellStyle="Normal 5" totalsRowCellStyle="Total"/>
    <tableColumn id="12" xr3:uid="{00000000-0010-0000-0000-00000C000000}" name="Allocation Amount_x000a_State Match Factor is _x000a_$1 for Each $1 Withheld" totalsRowFunction="sum" dataDxfId="14" totalsRowDxfId="13" totalsRowCellStyle="Total"/>
    <tableColumn id="13" xr3:uid="{00000000-0010-0000-0000-00000D000000}" name="1st Apportionment Amount" totalsRowFunction="sum" dataDxfId="12" totalsRowDxfId="11" totalsRowCellStyle="Total">
      <calculatedColumnFormula>H4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Classified School Employee Summer Assistance Program._x000d__x000a_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F086CE3-B646-4A6C-9196-9DCEB4E6B743}" name="Table7" displayName="Table7" ref="A3:D49" totalsRowCount="1" headerRowDxfId="10" dataDxfId="8" headerRowBorderDxfId="9" tableBorderDxfId="7" totalsRowBorderDxfId="6" totalsRowCellStyle="Total">
  <tableColumns count="4">
    <tableColumn id="1" xr3:uid="{A545167B-1C02-4043-BF89-F1A5B4278C5E}" name="County Code" totalsRowLabel="Statewide Total" dataDxfId="5" totalsRowDxfId="4" totalsRowCellStyle="Total"/>
    <tableColumn id="2" xr3:uid="{E2144A13-31D4-4CBA-957E-F7DBEF7885FF}" name="County_x000a_Treasurer" dataDxfId="3" totalsRowCellStyle="Total"/>
    <tableColumn id="3" xr3:uid="{76C3E34B-22C4-477F-97AD-A2A5E0D21A8A}" name="Invoice #" dataDxfId="2" totalsRowCellStyle="Total"/>
    <tableColumn id="4" xr3:uid="{5455909C-1676-4927-9590-BB4CC122F9DE}" name="County_x000a_Total" totalsRowFunction="custom" dataDxfId="1" totalsRowDxfId="0" totalsRowCellStyle="Total">
      <totalsRowFormula>SUM(Table7[County
Total])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Classified School Employee Summer Assistance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1"/>
  <sheetViews>
    <sheetView tabSelected="1" zoomScaleNormal="100" workbookViewId="0">
      <pane ySplit="3" topLeftCell="A4" activePane="bottomLeft" state="frozen"/>
      <selection pane="bottomLeft"/>
    </sheetView>
  </sheetViews>
  <sheetFormatPr defaultColWidth="9.21875" defaultRowHeight="15" x14ac:dyDescent="0.2"/>
  <cols>
    <col min="1" max="1" width="13" style="1" customWidth="1"/>
    <col min="2" max="2" width="11.21875" style="1" customWidth="1"/>
    <col min="3" max="3" width="10.21875" style="17" customWidth="1"/>
    <col min="4" max="4" width="7.77734375" style="17" customWidth="1"/>
    <col min="5" max="5" width="7.77734375" style="1" customWidth="1"/>
    <col min="6" max="6" width="9.21875" style="1" bestFit="1" customWidth="1"/>
    <col min="7" max="7" width="35.77734375" style="1" bestFit="1" customWidth="1"/>
    <col min="8" max="9" width="14.109375" style="1" customWidth="1"/>
    <col min="10" max="16384" width="9.21875" style="1"/>
  </cols>
  <sheetData>
    <row r="1" spans="1:9" ht="18" x14ac:dyDescent="0.2">
      <c r="A1" s="42" t="s">
        <v>560</v>
      </c>
      <c r="B1" s="2"/>
      <c r="C1" s="16"/>
    </row>
    <row r="2" spans="1:9" ht="16.5" thickBot="1" x14ac:dyDescent="0.3">
      <c r="A2" s="23" t="s">
        <v>561</v>
      </c>
      <c r="D2" s="18"/>
      <c r="E2" s="3"/>
      <c r="F2" s="3"/>
      <c r="G2" s="3"/>
      <c r="H2" s="3"/>
      <c r="I2" s="3"/>
    </row>
    <row r="3" spans="1:9" ht="96" thickTop="1" thickBot="1" x14ac:dyDescent="0.3">
      <c r="A3" s="5" t="s">
        <v>0</v>
      </c>
      <c r="B3" s="4" t="s">
        <v>507</v>
      </c>
      <c r="C3" s="4" t="s">
        <v>508</v>
      </c>
      <c r="D3" s="5" t="s">
        <v>1</v>
      </c>
      <c r="E3" s="5" t="s">
        <v>2</v>
      </c>
      <c r="F3" s="5" t="s">
        <v>3</v>
      </c>
      <c r="G3" s="5" t="s">
        <v>4</v>
      </c>
      <c r="H3" s="4" t="s">
        <v>554</v>
      </c>
      <c r="I3" s="4" t="s">
        <v>506</v>
      </c>
    </row>
    <row r="4" spans="1:9" ht="15.75" thickTop="1" x14ac:dyDescent="0.2">
      <c r="A4" s="6" t="s">
        <v>5</v>
      </c>
      <c r="B4" s="6" t="s">
        <v>509</v>
      </c>
      <c r="C4" s="19">
        <v>1</v>
      </c>
      <c r="D4" s="8" t="s">
        <v>6</v>
      </c>
      <c r="E4" s="8" t="s">
        <v>8</v>
      </c>
      <c r="F4" s="8" t="s">
        <v>7</v>
      </c>
      <c r="G4" s="9" t="s">
        <v>9</v>
      </c>
      <c r="H4" s="7">
        <v>98937</v>
      </c>
      <c r="I4" s="7">
        <v>98937</v>
      </c>
    </row>
    <row r="5" spans="1:9" x14ac:dyDescent="0.2">
      <c r="A5" s="6" t="s">
        <v>5</v>
      </c>
      <c r="B5" s="6" t="s">
        <v>509</v>
      </c>
      <c r="C5" s="19">
        <v>1</v>
      </c>
      <c r="D5" s="8" t="s">
        <v>6</v>
      </c>
      <c r="E5" s="8" t="s">
        <v>10</v>
      </c>
      <c r="F5" s="8" t="s">
        <v>7</v>
      </c>
      <c r="G5" s="9" t="s">
        <v>11</v>
      </c>
      <c r="H5" s="7">
        <v>95567</v>
      </c>
      <c r="I5" s="7">
        <v>95567</v>
      </c>
    </row>
    <row r="6" spans="1:9" x14ac:dyDescent="0.2">
      <c r="A6" s="6" t="s">
        <v>5</v>
      </c>
      <c r="B6" s="6" t="s">
        <v>509</v>
      </c>
      <c r="C6" s="19">
        <v>1</v>
      </c>
      <c r="D6" s="8" t="s">
        <v>6</v>
      </c>
      <c r="E6" s="8" t="s">
        <v>12</v>
      </c>
      <c r="F6" s="8" t="s">
        <v>7</v>
      </c>
      <c r="G6" s="9" t="s">
        <v>13</v>
      </c>
      <c r="H6" s="7">
        <v>156339</v>
      </c>
      <c r="I6" s="7">
        <v>156339</v>
      </c>
    </row>
    <row r="7" spans="1:9" x14ac:dyDescent="0.2">
      <c r="A7" s="6" t="s">
        <v>5</v>
      </c>
      <c r="B7" s="6" t="s">
        <v>509</v>
      </c>
      <c r="C7" s="19">
        <v>1</v>
      </c>
      <c r="D7" s="8" t="s">
        <v>6</v>
      </c>
      <c r="E7" s="8" t="s">
        <v>14</v>
      </c>
      <c r="F7" s="8" t="s">
        <v>7</v>
      </c>
      <c r="G7" s="9" t="s">
        <v>15</v>
      </c>
      <c r="H7" s="7">
        <v>224390</v>
      </c>
      <c r="I7" s="7">
        <v>224390</v>
      </c>
    </row>
    <row r="8" spans="1:9" x14ac:dyDescent="0.2">
      <c r="A8" s="6" t="s">
        <v>5</v>
      </c>
      <c r="B8" s="6" t="s">
        <v>509</v>
      </c>
      <c r="C8" s="19">
        <v>1</v>
      </c>
      <c r="D8" s="8" t="s">
        <v>6</v>
      </c>
      <c r="E8" s="8" t="s">
        <v>16</v>
      </c>
      <c r="F8" s="8" t="s">
        <v>7</v>
      </c>
      <c r="G8" s="9" t="s">
        <v>17</v>
      </c>
      <c r="H8" s="7">
        <v>37219</v>
      </c>
      <c r="I8" s="7">
        <v>37219</v>
      </c>
    </row>
    <row r="9" spans="1:9" x14ac:dyDescent="0.2">
      <c r="A9" s="6" t="s">
        <v>5</v>
      </c>
      <c r="B9" s="6" t="s">
        <v>509</v>
      </c>
      <c r="C9" s="19">
        <v>1</v>
      </c>
      <c r="D9" s="8" t="s">
        <v>6</v>
      </c>
      <c r="E9" s="8" t="s">
        <v>18</v>
      </c>
      <c r="F9" s="8" t="s">
        <v>7</v>
      </c>
      <c r="G9" s="9" t="s">
        <v>19</v>
      </c>
      <c r="H9" s="7">
        <v>253474</v>
      </c>
      <c r="I9" s="7">
        <v>253474</v>
      </c>
    </row>
    <row r="10" spans="1:9" x14ac:dyDescent="0.2">
      <c r="A10" s="6" t="s">
        <v>5</v>
      </c>
      <c r="B10" s="6" t="s">
        <v>509</v>
      </c>
      <c r="C10" s="19">
        <v>1</v>
      </c>
      <c r="D10" s="8" t="s">
        <v>6</v>
      </c>
      <c r="E10" s="8" t="s">
        <v>20</v>
      </c>
      <c r="F10" s="8" t="s">
        <v>7</v>
      </c>
      <c r="G10" s="9" t="s">
        <v>21</v>
      </c>
      <c r="H10" s="7">
        <v>382806</v>
      </c>
      <c r="I10" s="7">
        <v>382806</v>
      </c>
    </row>
    <row r="11" spans="1:9" x14ac:dyDescent="0.2">
      <c r="A11" s="6" t="s">
        <v>22</v>
      </c>
      <c r="B11" s="6" t="s">
        <v>510</v>
      </c>
      <c r="C11" s="19">
        <v>1</v>
      </c>
      <c r="D11" s="8" t="s">
        <v>23</v>
      </c>
      <c r="E11" s="8" t="s">
        <v>24</v>
      </c>
      <c r="F11" s="8" t="s">
        <v>7</v>
      </c>
      <c r="G11" s="9" t="s">
        <v>25</v>
      </c>
      <c r="H11" s="7">
        <v>14047</v>
      </c>
      <c r="I11" s="7">
        <v>14047</v>
      </c>
    </row>
    <row r="12" spans="1:9" x14ac:dyDescent="0.2">
      <c r="A12" s="6" t="s">
        <v>26</v>
      </c>
      <c r="B12" s="6" t="s">
        <v>511</v>
      </c>
      <c r="C12" s="19">
        <v>5</v>
      </c>
      <c r="D12" s="8" t="s">
        <v>27</v>
      </c>
      <c r="E12" s="8" t="s">
        <v>28</v>
      </c>
      <c r="F12" s="8" t="s">
        <v>7</v>
      </c>
      <c r="G12" s="9" t="s">
        <v>29</v>
      </c>
      <c r="H12" s="7">
        <v>79196</v>
      </c>
      <c r="I12" s="7">
        <v>79196</v>
      </c>
    </row>
    <row r="13" spans="1:9" x14ac:dyDescent="0.2">
      <c r="A13" s="6" t="s">
        <v>26</v>
      </c>
      <c r="B13" s="6" t="s">
        <v>511</v>
      </c>
      <c r="C13" s="19">
        <v>5</v>
      </c>
      <c r="D13" s="8" t="s">
        <v>27</v>
      </c>
      <c r="E13" s="8" t="s">
        <v>30</v>
      </c>
      <c r="F13" s="8" t="s">
        <v>7</v>
      </c>
      <c r="G13" s="9" t="s">
        <v>31</v>
      </c>
      <c r="H13" s="7">
        <v>51403</v>
      </c>
      <c r="I13" s="7">
        <v>51403</v>
      </c>
    </row>
    <row r="14" spans="1:9" x14ac:dyDescent="0.2">
      <c r="A14" s="6" t="s">
        <v>33</v>
      </c>
      <c r="B14" s="6" t="s">
        <v>512</v>
      </c>
      <c r="C14" s="19">
        <v>1</v>
      </c>
      <c r="D14" s="8" t="s">
        <v>34</v>
      </c>
      <c r="E14" s="8" t="s">
        <v>35</v>
      </c>
      <c r="F14" s="8" t="s">
        <v>7</v>
      </c>
      <c r="G14" s="9" t="s">
        <v>36</v>
      </c>
      <c r="H14" s="7">
        <v>45299</v>
      </c>
      <c r="I14" s="7">
        <v>45299</v>
      </c>
    </row>
    <row r="15" spans="1:9" x14ac:dyDescent="0.2">
      <c r="A15" s="6" t="s">
        <v>37</v>
      </c>
      <c r="B15" s="6" t="s">
        <v>513</v>
      </c>
      <c r="C15" s="19">
        <v>50</v>
      </c>
      <c r="D15" s="8" t="s">
        <v>38</v>
      </c>
      <c r="E15" s="8" t="s">
        <v>39</v>
      </c>
      <c r="F15" s="8" t="s">
        <v>7</v>
      </c>
      <c r="G15" s="9" t="s">
        <v>40</v>
      </c>
      <c r="H15" s="7">
        <v>26840</v>
      </c>
      <c r="I15" s="7">
        <v>26840</v>
      </c>
    </row>
    <row r="16" spans="1:9" x14ac:dyDescent="0.2">
      <c r="A16" s="6" t="s">
        <v>37</v>
      </c>
      <c r="B16" s="6" t="s">
        <v>513</v>
      </c>
      <c r="C16" s="19">
        <v>50</v>
      </c>
      <c r="D16" s="8" t="s">
        <v>38</v>
      </c>
      <c r="E16" s="8" t="s">
        <v>41</v>
      </c>
      <c r="F16" s="8" t="s">
        <v>7</v>
      </c>
      <c r="G16" s="9" t="s">
        <v>42</v>
      </c>
      <c r="H16" s="7">
        <v>58493</v>
      </c>
      <c r="I16" s="7">
        <v>58493</v>
      </c>
    </row>
    <row r="17" spans="1:9" x14ac:dyDescent="0.2">
      <c r="A17" s="6" t="s">
        <v>37</v>
      </c>
      <c r="B17" s="6" t="s">
        <v>513</v>
      </c>
      <c r="C17" s="19">
        <v>50</v>
      </c>
      <c r="D17" s="8" t="s">
        <v>38</v>
      </c>
      <c r="E17" s="8" t="s">
        <v>43</v>
      </c>
      <c r="F17" s="8" t="s">
        <v>7</v>
      </c>
      <c r="G17" s="9" t="s">
        <v>44</v>
      </c>
      <c r="H17" s="7">
        <v>81888</v>
      </c>
      <c r="I17" s="7">
        <v>81888</v>
      </c>
    </row>
    <row r="18" spans="1:9" x14ac:dyDescent="0.2">
      <c r="A18" s="6" t="s">
        <v>37</v>
      </c>
      <c r="B18" s="6" t="s">
        <v>513</v>
      </c>
      <c r="C18" s="19">
        <v>50</v>
      </c>
      <c r="D18" s="8" t="s">
        <v>38</v>
      </c>
      <c r="E18" s="8" t="s">
        <v>45</v>
      </c>
      <c r="F18" s="8" t="s">
        <v>7</v>
      </c>
      <c r="G18" s="9" t="s">
        <v>46</v>
      </c>
      <c r="H18" s="7">
        <v>87457</v>
      </c>
      <c r="I18" s="7">
        <v>87457</v>
      </c>
    </row>
    <row r="19" spans="1:9" x14ac:dyDescent="0.2">
      <c r="A19" s="6" t="s">
        <v>37</v>
      </c>
      <c r="B19" s="6" t="s">
        <v>513</v>
      </c>
      <c r="C19" s="19">
        <v>50</v>
      </c>
      <c r="D19" s="8" t="s">
        <v>38</v>
      </c>
      <c r="E19" s="8" t="s">
        <v>47</v>
      </c>
      <c r="F19" s="8" t="s">
        <v>7</v>
      </c>
      <c r="G19" s="9" t="s">
        <v>48</v>
      </c>
      <c r="H19" s="7">
        <v>23010</v>
      </c>
      <c r="I19" s="7">
        <v>23010</v>
      </c>
    </row>
    <row r="20" spans="1:9" x14ac:dyDescent="0.2">
      <c r="A20" s="6" t="s">
        <v>37</v>
      </c>
      <c r="B20" s="6" t="s">
        <v>513</v>
      </c>
      <c r="C20" s="19">
        <v>50</v>
      </c>
      <c r="D20" s="8" t="s">
        <v>38</v>
      </c>
      <c r="E20" s="8" t="s">
        <v>49</v>
      </c>
      <c r="F20" s="8" t="s">
        <v>7</v>
      </c>
      <c r="G20" s="9" t="s">
        <v>50</v>
      </c>
      <c r="H20" s="7">
        <v>329626</v>
      </c>
      <c r="I20" s="7">
        <v>329626</v>
      </c>
    </row>
    <row r="21" spans="1:9" x14ac:dyDescent="0.2">
      <c r="A21" s="6" t="s">
        <v>37</v>
      </c>
      <c r="B21" s="6" t="s">
        <v>513</v>
      </c>
      <c r="C21" s="19">
        <v>50</v>
      </c>
      <c r="D21" s="8" t="s">
        <v>38</v>
      </c>
      <c r="E21" s="8" t="s">
        <v>51</v>
      </c>
      <c r="F21" s="8" t="s">
        <v>7</v>
      </c>
      <c r="G21" s="9" t="s">
        <v>52</v>
      </c>
      <c r="H21" s="7">
        <v>29837</v>
      </c>
      <c r="I21" s="7">
        <v>29837</v>
      </c>
    </row>
    <row r="22" spans="1:9" x14ac:dyDescent="0.2">
      <c r="A22" s="6" t="s">
        <v>53</v>
      </c>
      <c r="B22" s="6" t="s">
        <v>514</v>
      </c>
      <c r="C22" s="19">
        <v>1</v>
      </c>
      <c r="D22" s="8" t="s">
        <v>54</v>
      </c>
      <c r="E22" s="8" t="s">
        <v>55</v>
      </c>
      <c r="F22" s="8" t="s">
        <v>7</v>
      </c>
      <c r="G22" s="9" t="s">
        <v>56</v>
      </c>
      <c r="H22" s="7">
        <v>50750</v>
      </c>
      <c r="I22" s="7">
        <v>50750</v>
      </c>
    </row>
    <row r="23" spans="1:9" x14ac:dyDescent="0.2">
      <c r="A23" s="6" t="s">
        <v>53</v>
      </c>
      <c r="B23" s="6" t="s">
        <v>514</v>
      </c>
      <c r="C23" s="19">
        <v>1</v>
      </c>
      <c r="D23" s="8" t="s">
        <v>54</v>
      </c>
      <c r="E23" s="8" t="s">
        <v>57</v>
      </c>
      <c r="F23" s="8" t="s">
        <v>7</v>
      </c>
      <c r="G23" s="9" t="s">
        <v>58</v>
      </c>
      <c r="H23" s="7">
        <v>57340</v>
      </c>
      <c r="I23" s="7">
        <v>57340</v>
      </c>
    </row>
    <row r="24" spans="1:9" x14ac:dyDescent="0.2">
      <c r="A24" s="6" t="s">
        <v>53</v>
      </c>
      <c r="B24" s="6" t="s">
        <v>514</v>
      </c>
      <c r="C24" s="19">
        <v>1</v>
      </c>
      <c r="D24" s="8" t="s">
        <v>54</v>
      </c>
      <c r="E24" s="8" t="s">
        <v>59</v>
      </c>
      <c r="F24" s="8" t="s">
        <v>7</v>
      </c>
      <c r="G24" s="9" t="s">
        <v>60</v>
      </c>
      <c r="H24" s="7">
        <v>125863</v>
      </c>
      <c r="I24" s="7">
        <v>125863</v>
      </c>
    </row>
    <row r="25" spans="1:9" x14ac:dyDescent="0.2">
      <c r="A25" s="6" t="s">
        <v>53</v>
      </c>
      <c r="B25" s="6" t="s">
        <v>514</v>
      </c>
      <c r="C25" s="19">
        <v>1</v>
      </c>
      <c r="D25" s="8" t="s">
        <v>54</v>
      </c>
      <c r="E25" s="8" t="s">
        <v>61</v>
      </c>
      <c r="F25" s="8" t="s">
        <v>7</v>
      </c>
      <c r="G25" s="9" t="s">
        <v>62</v>
      </c>
      <c r="H25" s="7">
        <v>28777</v>
      </c>
      <c r="I25" s="7">
        <v>28777</v>
      </c>
    </row>
    <row r="26" spans="1:9" x14ac:dyDescent="0.2">
      <c r="A26" s="6" t="s">
        <v>53</v>
      </c>
      <c r="B26" s="6" t="s">
        <v>514</v>
      </c>
      <c r="C26" s="19">
        <v>1</v>
      </c>
      <c r="D26" s="8" t="s">
        <v>54</v>
      </c>
      <c r="E26" s="8" t="s">
        <v>63</v>
      </c>
      <c r="F26" s="8" t="s">
        <v>7</v>
      </c>
      <c r="G26" s="9" t="s">
        <v>32</v>
      </c>
      <c r="H26" s="7">
        <v>6510</v>
      </c>
      <c r="I26" s="7">
        <v>6510</v>
      </c>
    </row>
    <row r="27" spans="1:9" x14ac:dyDescent="0.2">
      <c r="A27" s="6" t="s">
        <v>53</v>
      </c>
      <c r="B27" s="6" t="s">
        <v>514</v>
      </c>
      <c r="C27" s="19">
        <v>1</v>
      </c>
      <c r="D27" s="8" t="s">
        <v>54</v>
      </c>
      <c r="E27" s="8" t="s">
        <v>64</v>
      </c>
      <c r="F27" s="8" t="s">
        <v>7</v>
      </c>
      <c r="G27" s="9" t="s">
        <v>65</v>
      </c>
      <c r="H27" s="7">
        <v>74789</v>
      </c>
      <c r="I27" s="7">
        <v>74789</v>
      </c>
    </row>
    <row r="28" spans="1:9" x14ac:dyDescent="0.2">
      <c r="A28" s="6" t="s">
        <v>53</v>
      </c>
      <c r="B28" s="6" t="s">
        <v>514</v>
      </c>
      <c r="C28" s="19">
        <v>1</v>
      </c>
      <c r="D28" s="8" t="s">
        <v>54</v>
      </c>
      <c r="E28" s="8" t="s">
        <v>66</v>
      </c>
      <c r="F28" s="8" t="s">
        <v>7</v>
      </c>
      <c r="G28" s="9" t="s">
        <v>67</v>
      </c>
      <c r="H28" s="7">
        <v>71540</v>
      </c>
      <c r="I28" s="7">
        <v>71540</v>
      </c>
    </row>
    <row r="29" spans="1:9" x14ac:dyDescent="0.2">
      <c r="A29" s="6" t="s">
        <v>53</v>
      </c>
      <c r="B29" s="6" t="s">
        <v>514</v>
      </c>
      <c r="C29" s="19">
        <v>1</v>
      </c>
      <c r="D29" s="8" t="s">
        <v>54</v>
      </c>
      <c r="E29" s="8" t="s">
        <v>68</v>
      </c>
      <c r="F29" s="8" t="s">
        <v>7</v>
      </c>
      <c r="G29" s="9" t="s">
        <v>69</v>
      </c>
      <c r="H29" s="7">
        <v>33594</v>
      </c>
      <c r="I29" s="7">
        <v>33594</v>
      </c>
    </row>
    <row r="30" spans="1:9" x14ac:dyDescent="0.2">
      <c r="A30" s="6" t="s">
        <v>70</v>
      </c>
      <c r="B30" s="6" t="s">
        <v>515</v>
      </c>
      <c r="C30" s="19">
        <v>10</v>
      </c>
      <c r="D30" s="8" t="s">
        <v>71</v>
      </c>
      <c r="E30" s="8" t="s">
        <v>72</v>
      </c>
      <c r="F30" s="8" t="s">
        <v>7</v>
      </c>
      <c r="G30" s="9" t="s">
        <v>73</v>
      </c>
      <c r="H30" s="7">
        <v>38786</v>
      </c>
      <c r="I30" s="7">
        <v>38786</v>
      </c>
    </row>
    <row r="31" spans="1:9" x14ac:dyDescent="0.2">
      <c r="A31" s="6" t="s">
        <v>70</v>
      </c>
      <c r="B31" s="6" t="s">
        <v>515</v>
      </c>
      <c r="C31" s="19">
        <v>10</v>
      </c>
      <c r="D31" s="8" t="s">
        <v>71</v>
      </c>
      <c r="E31" s="8" t="s">
        <v>74</v>
      </c>
      <c r="F31" s="8" t="s">
        <v>7</v>
      </c>
      <c r="G31" s="9" t="s">
        <v>75</v>
      </c>
      <c r="H31" s="7">
        <v>143286</v>
      </c>
      <c r="I31" s="7">
        <v>143286</v>
      </c>
    </row>
    <row r="32" spans="1:9" x14ac:dyDescent="0.2">
      <c r="A32" s="6" t="s">
        <v>70</v>
      </c>
      <c r="B32" s="6" t="s">
        <v>515</v>
      </c>
      <c r="C32" s="19">
        <v>10</v>
      </c>
      <c r="D32" s="8" t="s">
        <v>71</v>
      </c>
      <c r="E32" s="8" t="s">
        <v>76</v>
      </c>
      <c r="F32" s="8" t="s">
        <v>7</v>
      </c>
      <c r="G32" s="9" t="s">
        <v>77</v>
      </c>
      <c r="H32" s="7">
        <v>80131</v>
      </c>
      <c r="I32" s="7">
        <v>80131</v>
      </c>
    </row>
    <row r="33" spans="1:9" x14ac:dyDescent="0.2">
      <c r="A33" s="6" t="s">
        <v>70</v>
      </c>
      <c r="B33" s="6" t="s">
        <v>515</v>
      </c>
      <c r="C33" s="19">
        <v>10</v>
      </c>
      <c r="D33" s="8" t="s">
        <v>71</v>
      </c>
      <c r="E33" s="8" t="s">
        <v>78</v>
      </c>
      <c r="F33" s="8" t="s">
        <v>7</v>
      </c>
      <c r="G33" s="9" t="s">
        <v>79</v>
      </c>
      <c r="H33" s="7">
        <v>51350</v>
      </c>
      <c r="I33" s="7">
        <v>51350</v>
      </c>
    </row>
    <row r="34" spans="1:9" x14ac:dyDescent="0.2">
      <c r="A34" s="6" t="s">
        <v>81</v>
      </c>
      <c r="B34" s="6" t="s">
        <v>516</v>
      </c>
      <c r="C34" s="19">
        <v>5</v>
      </c>
      <c r="D34" s="8" t="s">
        <v>82</v>
      </c>
      <c r="E34" s="8" t="s">
        <v>83</v>
      </c>
      <c r="F34" s="8" t="s">
        <v>7</v>
      </c>
      <c r="G34" s="9" t="s">
        <v>84</v>
      </c>
      <c r="H34" s="7">
        <v>28350</v>
      </c>
      <c r="I34" s="7">
        <v>28350</v>
      </c>
    </row>
    <row r="35" spans="1:9" x14ac:dyDescent="0.2">
      <c r="A35" s="6" t="s">
        <v>81</v>
      </c>
      <c r="B35" s="6" t="s">
        <v>516</v>
      </c>
      <c r="C35" s="19">
        <v>5</v>
      </c>
      <c r="D35" s="8" t="s">
        <v>82</v>
      </c>
      <c r="E35" s="8" t="s">
        <v>85</v>
      </c>
      <c r="F35" s="8" t="s">
        <v>7</v>
      </c>
      <c r="G35" s="9" t="s">
        <v>86</v>
      </c>
      <c r="H35" s="7">
        <v>18773</v>
      </c>
      <c r="I35" s="7">
        <v>18773</v>
      </c>
    </row>
    <row r="36" spans="1:9" x14ac:dyDescent="0.2">
      <c r="A36" s="6" t="s">
        <v>81</v>
      </c>
      <c r="B36" s="6" t="s">
        <v>516</v>
      </c>
      <c r="C36" s="19">
        <v>5</v>
      </c>
      <c r="D36" s="8" t="s">
        <v>82</v>
      </c>
      <c r="E36" s="8" t="s">
        <v>87</v>
      </c>
      <c r="F36" s="8" t="s">
        <v>7</v>
      </c>
      <c r="G36" s="9" t="s">
        <v>88</v>
      </c>
      <c r="H36" s="7">
        <v>6916</v>
      </c>
      <c r="I36" s="7">
        <v>6916</v>
      </c>
    </row>
    <row r="37" spans="1:9" x14ac:dyDescent="0.2">
      <c r="A37" s="6" t="s">
        <v>81</v>
      </c>
      <c r="B37" s="6" t="s">
        <v>516</v>
      </c>
      <c r="C37" s="19">
        <v>5</v>
      </c>
      <c r="D37" s="8" t="s">
        <v>82</v>
      </c>
      <c r="E37" s="8" t="s">
        <v>89</v>
      </c>
      <c r="F37" s="8" t="s">
        <v>7</v>
      </c>
      <c r="G37" s="9" t="s">
        <v>90</v>
      </c>
      <c r="H37" s="7">
        <v>1375</v>
      </c>
      <c r="I37" s="7">
        <v>1375</v>
      </c>
    </row>
    <row r="38" spans="1:9" x14ac:dyDescent="0.2">
      <c r="A38" s="6" t="s">
        <v>81</v>
      </c>
      <c r="B38" s="6" t="s">
        <v>516</v>
      </c>
      <c r="C38" s="19">
        <v>5</v>
      </c>
      <c r="D38" s="8" t="s">
        <v>82</v>
      </c>
      <c r="E38" s="8" t="s">
        <v>91</v>
      </c>
      <c r="F38" s="8" t="s">
        <v>7</v>
      </c>
      <c r="G38" s="9" t="s">
        <v>92</v>
      </c>
      <c r="H38" s="7">
        <v>12309</v>
      </c>
      <c r="I38" s="7">
        <v>12309</v>
      </c>
    </row>
    <row r="39" spans="1:9" x14ac:dyDescent="0.2">
      <c r="A39" s="6" t="s">
        <v>81</v>
      </c>
      <c r="B39" s="6" t="s">
        <v>516</v>
      </c>
      <c r="C39" s="19">
        <v>5</v>
      </c>
      <c r="D39" s="8" t="s">
        <v>82</v>
      </c>
      <c r="E39" s="8" t="s">
        <v>93</v>
      </c>
      <c r="F39" s="8" t="s">
        <v>7</v>
      </c>
      <c r="G39" s="9" t="s">
        <v>94</v>
      </c>
      <c r="H39" s="7">
        <v>8734</v>
      </c>
      <c r="I39" s="7">
        <v>8734</v>
      </c>
    </row>
    <row r="40" spans="1:9" x14ac:dyDescent="0.2">
      <c r="A40" s="6" t="s">
        <v>95</v>
      </c>
      <c r="B40" s="6" t="s">
        <v>517</v>
      </c>
      <c r="C40" s="19">
        <v>1</v>
      </c>
      <c r="D40" s="8" t="s">
        <v>96</v>
      </c>
      <c r="E40" s="8" t="s">
        <v>97</v>
      </c>
      <c r="F40" s="8" t="s">
        <v>7</v>
      </c>
      <c r="G40" s="9" t="s">
        <v>98</v>
      </c>
      <c r="H40" s="7">
        <v>55745</v>
      </c>
      <c r="I40" s="7">
        <v>55745</v>
      </c>
    </row>
    <row r="41" spans="1:9" x14ac:dyDescent="0.2">
      <c r="A41" s="6" t="s">
        <v>95</v>
      </c>
      <c r="B41" s="6" t="s">
        <v>517</v>
      </c>
      <c r="C41" s="19">
        <v>1</v>
      </c>
      <c r="D41" s="8" t="s">
        <v>96</v>
      </c>
      <c r="E41" s="8" t="s">
        <v>99</v>
      </c>
      <c r="F41" s="8" t="s">
        <v>7</v>
      </c>
      <c r="G41" s="9" t="s">
        <v>100</v>
      </c>
      <c r="H41" s="7">
        <v>18278</v>
      </c>
      <c r="I41" s="7">
        <v>18278</v>
      </c>
    </row>
    <row r="42" spans="1:9" x14ac:dyDescent="0.2">
      <c r="A42" s="6" t="s">
        <v>95</v>
      </c>
      <c r="B42" s="6" t="s">
        <v>517</v>
      </c>
      <c r="C42" s="19">
        <v>1</v>
      </c>
      <c r="D42" s="8" t="s">
        <v>96</v>
      </c>
      <c r="E42" s="8" t="s">
        <v>101</v>
      </c>
      <c r="F42" s="8" t="s">
        <v>7</v>
      </c>
      <c r="G42" s="9" t="s">
        <v>102</v>
      </c>
      <c r="H42" s="7">
        <v>70481</v>
      </c>
      <c r="I42" s="7">
        <v>70481</v>
      </c>
    </row>
    <row r="43" spans="1:9" x14ac:dyDescent="0.2">
      <c r="A43" s="6" t="s">
        <v>103</v>
      </c>
      <c r="B43" s="6" t="s">
        <v>518</v>
      </c>
      <c r="C43" s="19">
        <v>1</v>
      </c>
      <c r="D43" s="8" t="s">
        <v>104</v>
      </c>
      <c r="E43" s="8" t="s">
        <v>105</v>
      </c>
      <c r="F43" s="8" t="s">
        <v>7</v>
      </c>
      <c r="G43" s="9" t="s">
        <v>106</v>
      </c>
      <c r="H43" s="7">
        <v>6325</v>
      </c>
      <c r="I43" s="7">
        <v>6325</v>
      </c>
    </row>
    <row r="44" spans="1:9" x14ac:dyDescent="0.2">
      <c r="A44" s="6" t="s">
        <v>107</v>
      </c>
      <c r="B44" s="6" t="s">
        <v>519</v>
      </c>
      <c r="C44" s="19">
        <v>14</v>
      </c>
      <c r="D44" s="8" t="s">
        <v>108</v>
      </c>
      <c r="E44" s="8" t="s">
        <v>109</v>
      </c>
      <c r="F44" s="8" t="s">
        <v>7</v>
      </c>
      <c r="G44" s="9" t="s">
        <v>110</v>
      </c>
      <c r="H44" s="7">
        <v>4305</v>
      </c>
      <c r="I44" s="7">
        <v>4305</v>
      </c>
    </row>
    <row r="45" spans="1:9" x14ac:dyDescent="0.2">
      <c r="A45" s="6" t="s">
        <v>111</v>
      </c>
      <c r="B45" s="6" t="s">
        <v>520</v>
      </c>
      <c r="C45" s="19">
        <v>2</v>
      </c>
      <c r="D45" s="8" t="s">
        <v>112</v>
      </c>
      <c r="E45" s="8" t="s">
        <v>113</v>
      </c>
      <c r="F45" s="8" t="s">
        <v>7</v>
      </c>
      <c r="G45" s="9" t="s">
        <v>114</v>
      </c>
      <c r="H45" s="7">
        <v>98100</v>
      </c>
      <c r="I45" s="7">
        <v>98100</v>
      </c>
    </row>
    <row r="46" spans="1:9" x14ac:dyDescent="0.2">
      <c r="A46" s="6" t="s">
        <v>111</v>
      </c>
      <c r="B46" s="6" t="s">
        <v>520</v>
      </c>
      <c r="C46" s="19">
        <v>2</v>
      </c>
      <c r="D46" s="8" t="s">
        <v>112</v>
      </c>
      <c r="E46" s="8" t="s">
        <v>115</v>
      </c>
      <c r="F46" s="8" t="s">
        <v>7</v>
      </c>
      <c r="G46" s="9" t="s">
        <v>116</v>
      </c>
      <c r="H46" s="7">
        <v>20318</v>
      </c>
      <c r="I46" s="7">
        <v>20318</v>
      </c>
    </row>
    <row r="47" spans="1:9" x14ac:dyDescent="0.2">
      <c r="A47" s="6" t="s">
        <v>111</v>
      </c>
      <c r="B47" s="6" t="s">
        <v>520</v>
      </c>
      <c r="C47" s="19">
        <v>2</v>
      </c>
      <c r="D47" s="8" t="s">
        <v>112</v>
      </c>
      <c r="E47" s="8" t="s">
        <v>117</v>
      </c>
      <c r="F47" s="8" t="s">
        <v>7</v>
      </c>
      <c r="G47" s="9" t="s">
        <v>118</v>
      </c>
      <c r="H47" s="7">
        <v>86479</v>
      </c>
      <c r="I47" s="7">
        <v>86479</v>
      </c>
    </row>
    <row r="48" spans="1:9" x14ac:dyDescent="0.2">
      <c r="A48" s="6" t="s">
        <v>119</v>
      </c>
      <c r="B48" s="6" t="s">
        <v>521</v>
      </c>
      <c r="C48" s="19">
        <v>22</v>
      </c>
      <c r="D48" s="8" t="s">
        <v>120</v>
      </c>
      <c r="E48" s="8" t="s">
        <v>121</v>
      </c>
      <c r="F48" s="8" t="s">
        <v>7</v>
      </c>
      <c r="G48" s="9" t="s">
        <v>122</v>
      </c>
      <c r="H48" s="7">
        <v>130047</v>
      </c>
      <c r="I48" s="7">
        <v>130047</v>
      </c>
    </row>
    <row r="49" spans="1:9" x14ac:dyDescent="0.2">
      <c r="A49" s="6" t="s">
        <v>119</v>
      </c>
      <c r="B49" s="6" t="s">
        <v>521</v>
      </c>
      <c r="C49" s="19">
        <v>22</v>
      </c>
      <c r="D49" s="8" t="s">
        <v>120</v>
      </c>
      <c r="E49" s="8" t="s">
        <v>123</v>
      </c>
      <c r="F49" s="8" t="s">
        <v>7</v>
      </c>
      <c r="G49" s="9" t="s">
        <v>124</v>
      </c>
      <c r="H49" s="7">
        <v>32372</v>
      </c>
      <c r="I49" s="7">
        <v>32372</v>
      </c>
    </row>
    <row r="50" spans="1:9" x14ac:dyDescent="0.2">
      <c r="A50" s="6" t="s">
        <v>119</v>
      </c>
      <c r="B50" s="6" t="s">
        <v>521</v>
      </c>
      <c r="C50" s="19">
        <v>22</v>
      </c>
      <c r="D50" s="8" t="s">
        <v>120</v>
      </c>
      <c r="E50" s="8" t="s">
        <v>125</v>
      </c>
      <c r="F50" s="8" t="s">
        <v>7</v>
      </c>
      <c r="G50" s="9" t="s">
        <v>126</v>
      </c>
      <c r="H50" s="7">
        <v>56243</v>
      </c>
      <c r="I50" s="7">
        <v>56243</v>
      </c>
    </row>
    <row r="51" spans="1:9" x14ac:dyDescent="0.2">
      <c r="A51" s="6" t="s">
        <v>119</v>
      </c>
      <c r="B51" s="6" t="s">
        <v>521</v>
      </c>
      <c r="C51" s="19">
        <v>22</v>
      </c>
      <c r="D51" s="8" t="s">
        <v>120</v>
      </c>
      <c r="E51" s="8" t="s">
        <v>127</v>
      </c>
      <c r="F51" s="8" t="s">
        <v>7</v>
      </c>
      <c r="G51" s="9" t="s">
        <v>128</v>
      </c>
      <c r="H51" s="7">
        <v>138710</v>
      </c>
      <c r="I51" s="7">
        <v>138710</v>
      </c>
    </row>
    <row r="52" spans="1:9" x14ac:dyDescent="0.2">
      <c r="A52" s="6" t="s">
        <v>119</v>
      </c>
      <c r="B52" s="6" t="s">
        <v>521</v>
      </c>
      <c r="C52" s="19">
        <v>22</v>
      </c>
      <c r="D52" s="8" t="s">
        <v>120</v>
      </c>
      <c r="E52" s="8" t="s">
        <v>129</v>
      </c>
      <c r="F52" s="8" t="s">
        <v>7</v>
      </c>
      <c r="G52" s="9" t="s">
        <v>130</v>
      </c>
      <c r="H52" s="7">
        <v>154589</v>
      </c>
      <c r="I52" s="7">
        <v>154589</v>
      </c>
    </row>
    <row r="53" spans="1:9" x14ac:dyDescent="0.2">
      <c r="A53" s="6" t="s">
        <v>119</v>
      </c>
      <c r="B53" s="6" t="s">
        <v>521</v>
      </c>
      <c r="C53" s="19">
        <v>22</v>
      </c>
      <c r="D53" s="8" t="s">
        <v>120</v>
      </c>
      <c r="E53" s="8" t="s">
        <v>131</v>
      </c>
      <c r="F53" s="8" t="s">
        <v>7</v>
      </c>
      <c r="G53" s="9" t="s">
        <v>132</v>
      </c>
      <c r="H53" s="7">
        <v>24421</v>
      </c>
      <c r="I53" s="7">
        <v>24421</v>
      </c>
    </row>
    <row r="54" spans="1:9" x14ac:dyDescent="0.2">
      <c r="A54" s="6" t="s">
        <v>119</v>
      </c>
      <c r="B54" s="6" t="s">
        <v>521</v>
      </c>
      <c r="C54" s="19">
        <v>22</v>
      </c>
      <c r="D54" s="8" t="s">
        <v>120</v>
      </c>
      <c r="E54" s="8" t="s">
        <v>133</v>
      </c>
      <c r="F54" s="8" t="s">
        <v>7</v>
      </c>
      <c r="G54" s="9" t="s">
        <v>134</v>
      </c>
      <c r="H54" s="7">
        <v>16830</v>
      </c>
      <c r="I54" s="7">
        <v>16830</v>
      </c>
    </row>
    <row r="55" spans="1:9" x14ac:dyDescent="0.2">
      <c r="A55" s="6" t="s">
        <v>119</v>
      </c>
      <c r="B55" s="6" t="s">
        <v>521</v>
      </c>
      <c r="C55" s="19">
        <v>22</v>
      </c>
      <c r="D55" s="8" t="s">
        <v>120</v>
      </c>
      <c r="E55" s="8" t="s">
        <v>135</v>
      </c>
      <c r="F55" s="8" t="s">
        <v>7</v>
      </c>
      <c r="G55" s="9" t="s">
        <v>136</v>
      </c>
      <c r="H55" s="7">
        <v>47590</v>
      </c>
      <c r="I55" s="7">
        <v>47590</v>
      </c>
    </row>
    <row r="56" spans="1:9" x14ac:dyDescent="0.2">
      <c r="A56" s="6" t="s">
        <v>119</v>
      </c>
      <c r="B56" s="6" t="s">
        <v>521</v>
      </c>
      <c r="C56" s="19">
        <v>22</v>
      </c>
      <c r="D56" s="8" t="s">
        <v>120</v>
      </c>
      <c r="E56" s="8" t="s">
        <v>137</v>
      </c>
      <c r="F56" s="8" t="s">
        <v>7</v>
      </c>
      <c r="G56" s="9" t="s">
        <v>138</v>
      </c>
      <c r="H56" s="7">
        <v>86747</v>
      </c>
      <c r="I56" s="7">
        <v>86747</v>
      </c>
    </row>
    <row r="57" spans="1:9" x14ac:dyDescent="0.2">
      <c r="A57" s="6" t="s">
        <v>139</v>
      </c>
      <c r="B57" s="6" t="s">
        <v>522</v>
      </c>
      <c r="C57" s="19">
        <v>5</v>
      </c>
      <c r="D57" s="8" t="s">
        <v>140</v>
      </c>
      <c r="E57" s="8" t="s">
        <v>141</v>
      </c>
      <c r="F57" s="8" t="s">
        <v>7</v>
      </c>
      <c r="G57" s="9" t="s">
        <v>142</v>
      </c>
      <c r="H57" s="7">
        <v>8679</v>
      </c>
      <c r="I57" s="7">
        <v>8679</v>
      </c>
    </row>
    <row r="58" spans="1:9" x14ac:dyDescent="0.2">
      <c r="A58" s="6" t="s">
        <v>143</v>
      </c>
      <c r="B58" s="6" t="s">
        <v>523</v>
      </c>
      <c r="C58" s="19">
        <v>1</v>
      </c>
      <c r="D58" s="8" t="s">
        <v>144</v>
      </c>
      <c r="E58" s="8" t="s">
        <v>145</v>
      </c>
      <c r="F58" s="8" t="s">
        <v>7</v>
      </c>
      <c r="G58" s="9" t="s">
        <v>146</v>
      </c>
      <c r="H58" s="7">
        <v>7650</v>
      </c>
      <c r="I58" s="7">
        <v>7650</v>
      </c>
    </row>
    <row r="59" spans="1:9" x14ac:dyDescent="0.2">
      <c r="A59" s="6" t="s">
        <v>147</v>
      </c>
      <c r="B59" s="6" t="s">
        <v>524</v>
      </c>
      <c r="C59" s="19">
        <v>1</v>
      </c>
      <c r="D59" s="8" t="s">
        <v>148</v>
      </c>
      <c r="E59" s="8" t="s">
        <v>149</v>
      </c>
      <c r="F59" s="8" t="s">
        <v>7</v>
      </c>
      <c r="G59" s="9" t="s">
        <v>150</v>
      </c>
      <c r="H59" s="7">
        <v>253346</v>
      </c>
      <c r="I59" s="7">
        <v>253346</v>
      </c>
    </row>
    <row r="60" spans="1:9" x14ac:dyDescent="0.2">
      <c r="A60" s="6" t="s">
        <v>147</v>
      </c>
      <c r="B60" s="6" t="s">
        <v>524</v>
      </c>
      <c r="C60" s="19">
        <v>1</v>
      </c>
      <c r="D60" s="8" t="s">
        <v>148</v>
      </c>
      <c r="E60" s="8" t="s">
        <v>151</v>
      </c>
      <c r="F60" s="8" t="s">
        <v>7</v>
      </c>
      <c r="G60" s="9" t="s">
        <v>152</v>
      </c>
      <c r="H60" s="7">
        <v>142739</v>
      </c>
      <c r="I60" s="7">
        <v>142739</v>
      </c>
    </row>
    <row r="61" spans="1:9" x14ac:dyDescent="0.2">
      <c r="A61" s="6" t="s">
        <v>147</v>
      </c>
      <c r="B61" s="6" t="s">
        <v>524</v>
      </c>
      <c r="C61" s="19">
        <v>1</v>
      </c>
      <c r="D61" s="8" t="s">
        <v>148</v>
      </c>
      <c r="E61" s="8" t="s">
        <v>153</v>
      </c>
      <c r="F61" s="8" t="s">
        <v>7</v>
      </c>
      <c r="G61" s="9" t="s">
        <v>154</v>
      </c>
      <c r="H61" s="7">
        <v>804687</v>
      </c>
      <c r="I61" s="7">
        <v>804687</v>
      </c>
    </row>
    <row r="62" spans="1:9" x14ac:dyDescent="0.2">
      <c r="A62" s="6" t="s">
        <v>147</v>
      </c>
      <c r="B62" s="6" t="s">
        <v>524</v>
      </c>
      <c r="C62" s="19">
        <v>1</v>
      </c>
      <c r="D62" s="8" t="s">
        <v>148</v>
      </c>
      <c r="E62" s="8" t="s">
        <v>155</v>
      </c>
      <c r="F62" s="8" t="s">
        <v>7</v>
      </c>
      <c r="G62" s="9" t="s">
        <v>156</v>
      </c>
      <c r="H62" s="7">
        <v>425545</v>
      </c>
      <c r="I62" s="7">
        <v>425545</v>
      </c>
    </row>
    <row r="63" spans="1:9" x14ac:dyDescent="0.2">
      <c r="A63" s="6" t="s">
        <v>147</v>
      </c>
      <c r="B63" s="6" t="s">
        <v>524</v>
      </c>
      <c r="C63" s="19">
        <v>1</v>
      </c>
      <c r="D63" s="8" t="s">
        <v>148</v>
      </c>
      <c r="E63" s="8" t="s">
        <v>157</v>
      </c>
      <c r="F63" s="8" t="s">
        <v>7</v>
      </c>
      <c r="G63" s="9" t="s">
        <v>158</v>
      </c>
      <c r="H63" s="7">
        <v>78692</v>
      </c>
      <c r="I63" s="7">
        <v>78692</v>
      </c>
    </row>
    <row r="64" spans="1:9" x14ac:dyDescent="0.2">
      <c r="A64" s="6" t="s">
        <v>147</v>
      </c>
      <c r="B64" s="6" t="s">
        <v>524</v>
      </c>
      <c r="C64" s="19">
        <v>1</v>
      </c>
      <c r="D64" s="8" t="s">
        <v>148</v>
      </c>
      <c r="E64" s="8" t="s">
        <v>159</v>
      </c>
      <c r="F64" s="8" t="s">
        <v>7</v>
      </c>
      <c r="G64" s="9" t="s">
        <v>160</v>
      </c>
      <c r="H64" s="7">
        <v>51926</v>
      </c>
      <c r="I64" s="7">
        <v>51926</v>
      </c>
    </row>
    <row r="65" spans="1:9" x14ac:dyDescent="0.2">
      <c r="A65" s="6" t="s">
        <v>147</v>
      </c>
      <c r="B65" s="6" t="s">
        <v>524</v>
      </c>
      <c r="C65" s="19">
        <v>1</v>
      </c>
      <c r="D65" s="8" t="s">
        <v>148</v>
      </c>
      <c r="E65" s="8" t="s">
        <v>161</v>
      </c>
      <c r="F65" s="8" t="s">
        <v>7</v>
      </c>
      <c r="G65" s="9" t="s">
        <v>162</v>
      </c>
      <c r="H65" s="7">
        <v>151264</v>
      </c>
      <c r="I65" s="7">
        <v>151264</v>
      </c>
    </row>
    <row r="66" spans="1:9" x14ac:dyDescent="0.2">
      <c r="A66" s="6" t="s">
        <v>147</v>
      </c>
      <c r="B66" s="6" t="s">
        <v>524</v>
      </c>
      <c r="C66" s="19">
        <v>1</v>
      </c>
      <c r="D66" s="8" t="s">
        <v>148</v>
      </c>
      <c r="E66" s="8" t="s">
        <v>163</v>
      </c>
      <c r="F66" s="8" t="s">
        <v>7</v>
      </c>
      <c r="G66" s="9" t="s">
        <v>164</v>
      </c>
      <c r="H66" s="7">
        <v>270276</v>
      </c>
      <c r="I66" s="7">
        <v>270276</v>
      </c>
    </row>
    <row r="67" spans="1:9" x14ac:dyDescent="0.2">
      <c r="A67" s="6" t="s">
        <v>147</v>
      </c>
      <c r="B67" s="6" t="s">
        <v>524</v>
      </c>
      <c r="C67" s="19">
        <v>1</v>
      </c>
      <c r="D67" s="8" t="s">
        <v>148</v>
      </c>
      <c r="E67" s="8" t="s">
        <v>165</v>
      </c>
      <c r="F67" s="8" t="s">
        <v>7</v>
      </c>
      <c r="G67" s="9" t="s">
        <v>166</v>
      </c>
      <c r="H67" s="7">
        <v>130320</v>
      </c>
      <c r="I67" s="7">
        <v>130320</v>
      </c>
    </row>
    <row r="68" spans="1:9" x14ac:dyDescent="0.2">
      <c r="A68" s="6" t="s">
        <v>147</v>
      </c>
      <c r="B68" s="6" t="s">
        <v>524</v>
      </c>
      <c r="C68" s="19">
        <v>1</v>
      </c>
      <c r="D68" s="8" t="s">
        <v>148</v>
      </c>
      <c r="E68" s="8" t="s">
        <v>167</v>
      </c>
      <c r="F68" s="8" t="s">
        <v>7</v>
      </c>
      <c r="G68" s="9" t="s">
        <v>168</v>
      </c>
      <c r="H68" s="7">
        <v>306793</v>
      </c>
      <c r="I68" s="7">
        <v>306793</v>
      </c>
    </row>
    <row r="69" spans="1:9" x14ac:dyDescent="0.2">
      <c r="A69" s="6" t="s">
        <v>147</v>
      </c>
      <c r="B69" s="6" t="s">
        <v>524</v>
      </c>
      <c r="C69" s="19">
        <v>1</v>
      </c>
      <c r="D69" s="8" t="s">
        <v>148</v>
      </c>
      <c r="E69" s="8" t="s">
        <v>169</v>
      </c>
      <c r="F69" s="8" t="s">
        <v>7</v>
      </c>
      <c r="G69" s="9" t="s">
        <v>170</v>
      </c>
      <c r="H69" s="7">
        <v>75080</v>
      </c>
      <c r="I69" s="7">
        <v>75080</v>
      </c>
    </row>
    <row r="70" spans="1:9" x14ac:dyDescent="0.2">
      <c r="A70" s="6" t="s">
        <v>147</v>
      </c>
      <c r="B70" s="6" t="s">
        <v>524</v>
      </c>
      <c r="C70" s="19">
        <v>1</v>
      </c>
      <c r="D70" s="8" t="s">
        <v>148</v>
      </c>
      <c r="E70" s="8" t="s">
        <v>171</v>
      </c>
      <c r="F70" s="8" t="s">
        <v>7</v>
      </c>
      <c r="G70" s="9" t="s">
        <v>172</v>
      </c>
      <c r="H70" s="7">
        <v>6526688</v>
      </c>
      <c r="I70" s="7">
        <v>6526688</v>
      </c>
    </row>
    <row r="71" spans="1:9" x14ac:dyDescent="0.2">
      <c r="A71" s="6" t="s">
        <v>147</v>
      </c>
      <c r="B71" s="6" t="s">
        <v>524</v>
      </c>
      <c r="C71" s="19">
        <v>1</v>
      </c>
      <c r="D71" s="8" t="s">
        <v>148</v>
      </c>
      <c r="E71" s="8" t="s">
        <v>173</v>
      </c>
      <c r="F71" s="8" t="s">
        <v>7</v>
      </c>
      <c r="G71" s="9" t="s">
        <v>174</v>
      </c>
      <c r="H71" s="7">
        <v>75108</v>
      </c>
      <c r="I71" s="7">
        <v>75108</v>
      </c>
    </row>
    <row r="72" spans="1:9" x14ac:dyDescent="0.2">
      <c r="A72" s="6" t="s">
        <v>147</v>
      </c>
      <c r="B72" s="6" t="s">
        <v>524</v>
      </c>
      <c r="C72" s="19">
        <v>1</v>
      </c>
      <c r="D72" s="8" t="s">
        <v>148</v>
      </c>
      <c r="E72" s="8" t="s">
        <v>175</v>
      </c>
      <c r="F72" s="8" t="s">
        <v>7</v>
      </c>
      <c r="G72" s="9" t="s">
        <v>176</v>
      </c>
      <c r="H72" s="7">
        <v>391939</v>
      </c>
      <c r="I72" s="7">
        <v>391939</v>
      </c>
    </row>
    <row r="73" spans="1:9" x14ac:dyDescent="0.2">
      <c r="A73" s="6" t="s">
        <v>147</v>
      </c>
      <c r="B73" s="6" t="s">
        <v>524</v>
      </c>
      <c r="C73" s="19">
        <v>1</v>
      </c>
      <c r="D73" s="8" t="s">
        <v>148</v>
      </c>
      <c r="E73" s="8" t="s">
        <v>177</v>
      </c>
      <c r="F73" s="8" t="s">
        <v>7</v>
      </c>
      <c r="G73" s="9" t="s">
        <v>178</v>
      </c>
      <c r="H73" s="7">
        <v>533081</v>
      </c>
      <c r="I73" s="7">
        <v>533081</v>
      </c>
    </row>
    <row r="74" spans="1:9" x14ac:dyDescent="0.2">
      <c r="A74" s="6" t="s">
        <v>147</v>
      </c>
      <c r="B74" s="6" t="s">
        <v>524</v>
      </c>
      <c r="C74" s="19">
        <v>1</v>
      </c>
      <c r="D74" s="8" t="s">
        <v>148</v>
      </c>
      <c r="E74" s="8" t="s">
        <v>179</v>
      </c>
      <c r="F74" s="8" t="s">
        <v>7</v>
      </c>
      <c r="G74" s="9" t="s">
        <v>180</v>
      </c>
      <c r="H74" s="7">
        <v>269023</v>
      </c>
      <c r="I74" s="7">
        <v>269023</v>
      </c>
    </row>
    <row r="75" spans="1:9" x14ac:dyDescent="0.2">
      <c r="A75" s="6" t="s">
        <v>147</v>
      </c>
      <c r="B75" s="6" t="s">
        <v>524</v>
      </c>
      <c r="C75" s="19">
        <v>1</v>
      </c>
      <c r="D75" s="8" t="s">
        <v>148</v>
      </c>
      <c r="E75" s="8" t="s">
        <v>181</v>
      </c>
      <c r="F75" s="8" t="s">
        <v>7</v>
      </c>
      <c r="G75" s="9" t="s">
        <v>182</v>
      </c>
      <c r="H75" s="7">
        <v>309484</v>
      </c>
      <c r="I75" s="7">
        <v>309484</v>
      </c>
    </row>
    <row r="76" spans="1:9" x14ac:dyDescent="0.2">
      <c r="A76" s="6" t="s">
        <v>147</v>
      </c>
      <c r="B76" s="6" t="s">
        <v>524</v>
      </c>
      <c r="C76" s="19">
        <v>1</v>
      </c>
      <c r="D76" s="8" t="s">
        <v>148</v>
      </c>
      <c r="E76" s="8" t="s">
        <v>183</v>
      </c>
      <c r="F76" s="8" t="s">
        <v>7</v>
      </c>
      <c r="G76" s="9" t="s">
        <v>184</v>
      </c>
      <c r="H76" s="7">
        <v>273706</v>
      </c>
      <c r="I76" s="7">
        <v>273706</v>
      </c>
    </row>
    <row r="77" spans="1:9" x14ac:dyDescent="0.2">
      <c r="A77" s="6" t="s">
        <v>147</v>
      </c>
      <c r="B77" s="6" t="s">
        <v>524</v>
      </c>
      <c r="C77" s="19">
        <v>1</v>
      </c>
      <c r="D77" s="8" t="s">
        <v>148</v>
      </c>
      <c r="E77" s="8" t="s">
        <v>185</v>
      </c>
      <c r="F77" s="8" t="s">
        <v>7</v>
      </c>
      <c r="G77" s="9" t="s">
        <v>186</v>
      </c>
      <c r="H77" s="7">
        <v>64727</v>
      </c>
      <c r="I77" s="7">
        <v>64727</v>
      </c>
    </row>
    <row r="78" spans="1:9" x14ac:dyDescent="0.2">
      <c r="A78" s="6" t="s">
        <v>147</v>
      </c>
      <c r="B78" s="6" t="s">
        <v>524</v>
      </c>
      <c r="C78" s="19">
        <v>1</v>
      </c>
      <c r="D78" s="8" t="s">
        <v>148</v>
      </c>
      <c r="E78" s="8" t="s">
        <v>187</v>
      </c>
      <c r="F78" s="8" t="s">
        <v>7</v>
      </c>
      <c r="G78" s="9" t="s">
        <v>188</v>
      </c>
      <c r="H78" s="7">
        <v>91350</v>
      </c>
      <c r="I78" s="7">
        <v>91350</v>
      </c>
    </row>
    <row r="79" spans="1:9" x14ac:dyDescent="0.2">
      <c r="A79" s="6" t="s">
        <v>147</v>
      </c>
      <c r="B79" s="6" t="s">
        <v>524</v>
      </c>
      <c r="C79" s="19">
        <v>1</v>
      </c>
      <c r="D79" s="8" t="s">
        <v>148</v>
      </c>
      <c r="E79" s="8" t="s">
        <v>189</v>
      </c>
      <c r="F79" s="8" t="s">
        <v>7</v>
      </c>
      <c r="G79" s="9" t="s">
        <v>190</v>
      </c>
      <c r="H79" s="7">
        <v>571672</v>
      </c>
      <c r="I79" s="7">
        <v>571672</v>
      </c>
    </row>
    <row r="80" spans="1:9" x14ac:dyDescent="0.2">
      <c r="A80" s="6" t="s">
        <v>147</v>
      </c>
      <c r="B80" s="6" t="s">
        <v>524</v>
      </c>
      <c r="C80" s="19">
        <v>1</v>
      </c>
      <c r="D80" s="8" t="s">
        <v>148</v>
      </c>
      <c r="E80" s="8" t="s">
        <v>191</v>
      </c>
      <c r="F80" s="8" t="s">
        <v>7</v>
      </c>
      <c r="G80" s="9" t="s">
        <v>192</v>
      </c>
      <c r="H80" s="7">
        <v>175282</v>
      </c>
      <c r="I80" s="7">
        <v>175282</v>
      </c>
    </row>
    <row r="81" spans="1:9" x14ac:dyDescent="0.2">
      <c r="A81" s="6" t="s">
        <v>147</v>
      </c>
      <c r="B81" s="6" t="s">
        <v>524</v>
      </c>
      <c r="C81" s="19">
        <v>1</v>
      </c>
      <c r="D81" s="8" t="s">
        <v>148</v>
      </c>
      <c r="E81" s="8" t="s">
        <v>193</v>
      </c>
      <c r="F81" s="8" t="s">
        <v>7</v>
      </c>
      <c r="G81" s="9" t="s">
        <v>194</v>
      </c>
      <c r="H81" s="7">
        <v>498577</v>
      </c>
      <c r="I81" s="7">
        <v>498577</v>
      </c>
    </row>
    <row r="82" spans="1:9" x14ac:dyDescent="0.2">
      <c r="A82" s="6" t="s">
        <v>147</v>
      </c>
      <c r="B82" s="6" t="s">
        <v>524</v>
      </c>
      <c r="C82" s="19">
        <v>1</v>
      </c>
      <c r="D82" s="8" t="s">
        <v>148</v>
      </c>
      <c r="E82" s="8" t="s">
        <v>195</v>
      </c>
      <c r="F82" s="8" t="s">
        <v>7</v>
      </c>
      <c r="G82" s="9" t="s">
        <v>196</v>
      </c>
      <c r="H82" s="7">
        <v>279860</v>
      </c>
      <c r="I82" s="7">
        <v>279860</v>
      </c>
    </row>
    <row r="83" spans="1:9" x14ac:dyDescent="0.2">
      <c r="A83" s="6" t="s">
        <v>147</v>
      </c>
      <c r="B83" s="6" t="s">
        <v>524</v>
      </c>
      <c r="C83" s="19">
        <v>1</v>
      </c>
      <c r="D83" s="8" t="s">
        <v>148</v>
      </c>
      <c r="E83" s="8" t="s">
        <v>197</v>
      </c>
      <c r="F83" s="8" t="s">
        <v>7</v>
      </c>
      <c r="G83" s="9" t="s">
        <v>198</v>
      </c>
      <c r="H83" s="7">
        <v>348661</v>
      </c>
      <c r="I83" s="7">
        <v>348661</v>
      </c>
    </row>
    <row r="84" spans="1:9" x14ac:dyDescent="0.2">
      <c r="A84" s="6" t="s">
        <v>147</v>
      </c>
      <c r="B84" s="6" t="s">
        <v>524</v>
      </c>
      <c r="C84" s="19">
        <v>1</v>
      </c>
      <c r="D84" s="8" t="s">
        <v>148</v>
      </c>
      <c r="E84" s="8" t="s">
        <v>199</v>
      </c>
      <c r="F84" s="8" t="s">
        <v>7</v>
      </c>
      <c r="G84" s="9" t="s">
        <v>200</v>
      </c>
      <c r="H84" s="7">
        <v>368817</v>
      </c>
      <c r="I84" s="7">
        <v>368817</v>
      </c>
    </row>
    <row r="85" spans="1:9" x14ac:dyDescent="0.2">
      <c r="A85" s="6" t="s">
        <v>147</v>
      </c>
      <c r="B85" s="6" t="s">
        <v>524</v>
      </c>
      <c r="C85" s="19">
        <v>1</v>
      </c>
      <c r="D85" s="8" t="s">
        <v>148</v>
      </c>
      <c r="E85" s="8" t="s">
        <v>201</v>
      </c>
      <c r="F85" s="8" t="s">
        <v>7</v>
      </c>
      <c r="G85" s="9" t="s">
        <v>202</v>
      </c>
      <c r="H85" s="7">
        <v>77925</v>
      </c>
      <c r="I85" s="7">
        <v>77925</v>
      </c>
    </row>
    <row r="86" spans="1:9" x14ac:dyDescent="0.2">
      <c r="A86" s="6" t="s">
        <v>147</v>
      </c>
      <c r="B86" s="6" t="s">
        <v>524</v>
      </c>
      <c r="C86" s="19">
        <v>1</v>
      </c>
      <c r="D86" s="8" t="s">
        <v>148</v>
      </c>
      <c r="E86" s="8" t="s">
        <v>203</v>
      </c>
      <c r="F86" s="8" t="s">
        <v>7</v>
      </c>
      <c r="G86" s="9" t="s">
        <v>204</v>
      </c>
      <c r="H86" s="7">
        <v>363253</v>
      </c>
      <c r="I86" s="7">
        <v>363253</v>
      </c>
    </row>
    <row r="87" spans="1:9" x14ac:dyDescent="0.2">
      <c r="A87" s="6" t="s">
        <v>205</v>
      </c>
      <c r="B87" s="6" t="s">
        <v>525</v>
      </c>
      <c r="C87" s="19">
        <v>1</v>
      </c>
      <c r="D87" s="8" t="s">
        <v>206</v>
      </c>
      <c r="E87" s="8" t="s">
        <v>207</v>
      </c>
      <c r="F87" s="8" t="s">
        <v>7</v>
      </c>
      <c r="G87" s="9" t="s">
        <v>208</v>
      </c>
      <c r="H87" s="7">
        <v>19492</v>
      </c>
      <c r="I87" s="7">
        <v>19492</v>
      </c>
    </row>
    <row r="88" spans="1:9" x14ac:dyDescent="0.2">
      <c r="A88" s="6" t="s">
        <v>205</v>
      </c>
      <c r="B88" s="6" t="s">
        <v>525</v>
      </c>
      <c r="C88" s="19">
        <v>1</v>
      </c>
      <c r="D88" s="8" t="s">
        <v>206</v>
      </c>
      <c r="E88" s="8" t="s">
        <v>209</v>
      </c>
      <c r="F88" s="8" t="s">
        <v>7</v>
      </c>
      <c r="G88" s="9" t="s">
        <v>210</v>
      </c>
      <c r="H88" s="7">
        <v>825154</v>
      </c>
      <c r="I88" s="7">
        <v>825154</v>
      </c>
    </row>
    <row r="89" spans="1:9" x14ac:dyDescent="0.2">
      <c r="A89" s="6" t="s">
        <v>211</v>
      </c>
      <c r="B89" s="6" t="s">
        <v>526</v>
      </c>
      <c r="C89" s="19">
        <v>53</v>
      </c>
      <c r="D89" s="8" t="s">
        <v>212</v>
      </c>
      <c r="E89" s="8" t="s">
        <v>213</v>
      </c>
      <c r="F89" s="8" t="s">
        <v>7</v>
      </c>
      <c r="G89" s="9" t="s">
        <v>214</v>
      </c>
      <c r="H89" s="7">
        <v>17641</v>
      </c>
      <c r="I89" s="7">
        <v>17641</v>
      </c>
    </row>
    <row r="90" spans="1:9" x14ac:dyDescent="0.2">
      <c r="A90" s="6" t="s">
        <v>215</v>
      </c>
      <c r="B90" s="6" t="s">
        <v>527</v>
      </c>
      <c r="C90" s="19">
        <v>31</v>
      </c>
      <c r="D90" s="8" t="s">
        <v>216</v>
      </c>
      <c r="E90" s="8" t="s">
        <v>217</v>
      </c>
      <c r="F90" s="8" t="s">
        <v>7</v>
      </c>
      <c r="G90" s="9" t="s">
        <v>218</v>
      </c>
      <c r="H90" s="7">
        <v>12728</v>
      </c>
      <c r="I90" s="7">
        <v>12728</v>
      </c>
    </row>
    <row r="91" spans="1:9" x14ac:dyDescent="0.2">
      <c r="A91" s="6" t="s">
        <v>219</v>
      </c>
      <c r="B91" s="6" t="s">
        <v>528</v>
      </c>
      <c r="C91" s="19">
        <v>1</v>
      </c>
      <c r="D91" s="8" t="s">
        <v>220</v>
      </c>
      <c r="E91" s="8" t="s">
        <v>221</v>
      </c>
      <c r="F91" s="8" t="s">
        <v>7</v>
      </c>
      <c r="G91" s="9" t="s">
        <v>222</v>
      </c>
      <c r="H91" s="7">
        <v>40700</v>
      </c>
      <c r="I91" s="7">
        <v>40700</v>
      </c>
    </row>
    <row r="92" spans="1:9" x14ac:dyDescent="0.2">
      <c r="A92" s="6" t="s">
        <v>219</v>
      </c>
      <c r="B92" s="6" t="s">
        <v>528</v>
      </c>
      <c r="C92" s="19">
        <v>1</v>
      </c>
      <c r="D92" s="8" t="s">
        <v>220</v>
      </c>
      <c r="E92" s="8" t="s">
        <v>223</v>
      </c>
      <c r="F92" s="8" t="s">
        <v>7</v>
      </c>
      <c r="G92" s="9" t="s">
        <v>224</v>
      </c>
      <c r="H92" s="7">
        <v>80459</v>
      </c>
      <c r="I92" s="7">
        <v>80459</v>
      </c>
    </row>
    <row r="93" spans="1:9" x14ac:dyDescent="0.2">
      <c r="A93" s="6" t="s">
        <v>219</v>
      </c>
      <c r="B93" s="6" t="s">
        <v>528</v>
      </c>
      <c r="C93" s="19">
        <v>1</v>
      </c>
      <c r="D93" s="8" t="s">
        <v>220</v>
      </c>
      <c r="E93" s="8" t="s">
        <v>225</v>
      </c>
      <c r="F93" s="8" t="s">
        <v>7</v>
      </c>
      <c r="G93" s="9" t="s">
        <v>226</v>
      </c>
      <c r="H93" s="7">
        <v>259265</v>
      </c>
      <c r="I93" s="7">
        <v>259265</v>
      </c>
    </row>
    <row r="94" spans="1:9" x14ac:dyDescent="0.2">
      <c r="A94" s="6" t="s">
        <v>219</v>
      </c>
      <c r="B94" s="6" t="s">
        <v>528</v>
      </c>
      <c r="C94" s="19">
        <v>1</v>
      </c>
      <c r="D94" s="8" t="s">
        <v>220</v>
      </c>
      <c r="E94" s="8" t="s">
        <v>227</v>
      </c>
      <c r="F94" s="8" t="s">
        <v>7</v>
      </c>
      <c r="G94" s="9" t="s">
        <v>228</v>
      </c>
      <c r="H94" s="7">
        <v>189725</v>
      </c>
      <c r="I94" s="7">
        <v>189725</v>
      </c>
    </row>
    <row r="95" spans="1:9" x14ac:dyDescent="0.2">
      <c r="A95" s="6" t="s">
        <v>219</v>
      </c>
      <c r="B95" s="6" t="s">
        <v>528</v>
      </c>
      <c r="C95" s="19">
        <v>1</v>
      </c>
      <c r="D95" s="8" t="s">
        <v>220</v>
      </c>
      <c r="E95" s="8" t="s">
        <v>229</v>
      </c>
      <c r="F95" s="8" t="s">
        <v>7</v>
      </c>
      <c r="G95" s="9" t="s">
        <v>230</v>
      </c>
      <c r="H95" s="7">
        <v>38116</v>
      </c>
      <c r="I95" s="7">
        <v>38116</v>
      </c>
    </row>
    <row r="96" spans="1:9" x14ac:dyDescent="0.2">
      <c r="A96" s="6" t="s">
        <v>219</v>
      </c>
      <c r="B96" s="6" t="s">
        <v>528</v>
      </c>
      <c r="C96" s="19">
        <v>1</v>
      </c>
      <c r="D96" s="8" t="s">
        <v>220</v>
      </c>
      <c r="E96" s="8" t="s">
        <v>231</v>
      </c>
      <c r="F96" s="8" t="s">
        <v>7</v>
      </c>
      <c r="G96" s="9" t="s">
        <v>232</v>
      </c>
      <c r="H96" s="7">
        <v>35861</v>
      </c>
      <c r="I96" s="7">
        <v>35861</v>
      </c>
    </row>
    <row r="97" spans="1:9" x14ac:dyDescent="0.2">
      <c r="A97" s="6" t="s">
        <v>219</v>
      </c>
      <c r="B97" s="6" t="s">
        <v>528</v>
      </c>
      <c r="C97" s="19">
        <v>1</v>
      </c>
      <c r="D97" s="8" t="s">
        <v>220</v>
      </c>
      <c r="E97" s="8" t="s">
        <v>233</v>
      </c>
      <c r="F97" s="8" t="s">
        <v>7</v>
      </c>
      <c r="G97" s="9" t="s">
        <v>234</v>
      </c>
      <c r="H97" s="7">
        <v>53047</v>
      </c>
      <c r="I97" s="7">
        <v>53047</v>
      </c>
    </row>
    <row r="98" spans="1:9" x14ac:dyDescent="0.2">
      <c r="A98" s="6" t="s">
        <v>219</v>
      </c>
      <c r="B98" s="6" t="s">
        <v>528</v>
      </c>
      <c r="C98" s="19">
        <v>1</v>
      </c>
      <c r="D98" s="8" t="s">
        <v>220</v>
      </c>
      <c r="E98" s="8" t="s">
        <v>235</v>
      </c>
      <c r="F98" s="8" t="s">
        <v>7</v>
      </c>
      <c r="G98" s="9" t="s">
        <v>236</v>
      </c>
      <c r="H98" s="7">
        <v>7517</v>
      </c>
      <c r="I98" s="7">
        <v>7517</v>
      </c>
    </row>
    <row r="99" spans="1:9" x14ac:dyDescent="0.2">
      <c r="A99" s="6" t="s">
        <v>237</v>
      </c>
      <c r="B99" s="6" t="s">
        <v>529</v>
      </c>
      <c r="C99" s="19">
        <v>1</v>
      </c>
      <c r="D99" s="8" t="s">
        <v>238</v>
      </c>
      <c r="E99" s="8" t="s">
        <v>239</v>
      </c>
      <c r="F99" s="8" t="s">
        <v>7</v>
      </c>
      <c r="G99" s="9" t="s">
        <v>240</v>
      </c>
      <c r="H99" s="7">
        <v>1000</v>
      </c>
      <c r="I99" s="7">
        <v>1000</v>
      </c>
    </row>
    <row r="100" spans="1:9" x14ac:dyDescent="0.2">
      <c r="A100" s="6" t="s">
        <v>237</v>
      </c>
      <c r="B100" s="6" t="s">
        <v>529</v>
      </c>
      <c r="C100" s="19">
        <v>1</v>
      </c>
      <c r="D100" s="8" t="s">
        <v>238</v>
      </c>
      <c r="E100" s="8" t="s">
        <v>241</v>
      </c>
      <c r="F100" s="8" t="s">
        <v>7</v>
      </c>
      <c r="G100" s="9" t="s">
        <v>242</v>
      </c>
      <c r="H100" s="7">
        <v>5000</v>
      </c>
      <c r="I100" s="7">
        <v>5000</v>
      </c>
    </row>
    <row r="101" spans="1:9" x14ac:dyDescent="0.2">
      <c r="A101" s="6" t="s">
        <v>243</v>
      </c>
      <c r="B101" s="6" t="s">
        <v>530</v>
      </c>
      <c r="C101" s="19">
        <v>2</v>
      </c>
      <c r="D101" s="8" t="s">
        <v>244</v>
      </c>
      <c r="E101" s="8" t="s">
        <v>245</v>
      </c>
      <c r="F101" s="8" t="s">
        <v>7</v>
      </c>
      <c r="G101" s="9" t="s">
        <v>246</v>
      </c>
      <c r="H101" s="7">
        <v>277014</v>
      </c>
      <c r="I101" s="7">
        <v>277014</v>
      </c>
    </row>
    <row r="102" spans="1:9" x14ac:dyDescent="0.2">
      <c r="A102" s="6" t="s">
        <v>243</v>
      </c>
      <c r="B102" s="6" t="s">
        <v>530</v>
      </c>
      <c r="C102" s="19">
        <v>2</v>
      </c>
      <c r="D102" s="8" t="s">
        <v>244</v>
      </c>
      <c r="E102" s="8" t="s">
        <v>247</v>
      </c>
      <c r="F102" s="8" t="s">
        <v>7</v>
      </c>
      <c r="G102" s="9" t="s">
        <v>248</v>
      </c>
      <c r="H102" s="7">
        <v>18443</v>
      </c>
      <c r="I102" s="7">
        <v>18443</v>
      </c>
    </row>
    <row r="103" spans="1:9" x14ac:dyDescent="0.2">
      <c r="A103" s="6" t="s">
        <v>243</v>
      </c>
      <c r="B103" s="6" t="s">
        <v>530</v>
      </c>
      <c r="C103" s="19">
        <v>2</v>
      </c>
      <c r="D103" s="8" t="s">
        <v>244</v>
      </c>
      <c r="E103" s="8" t="s">
        <v>249</v>
      </c>
      <c r="F103" s="8" t="s">
        <v>7</v>
      </c>
      <c r="G103" s="9" t="s">
        <v>250</v>
      </c>
      <c r="H103" s="7">
        <v>175007</v>
      </c>
      <c r="I103" s="7">
        <v>175007</v>
      </c>
    </row>
    <row r="104" spans="1:9" x14ac:dyDescent="0.2">
      <c r="A104" s="6" t="s">
        <v>243</v>
      </c>
      <c r="B104" s="6" t="s">
        <v>530</v>
      </c>
      <c r="C104" s="19">
        <v>2</v>
      </c>
      <c r="D104" s="8" t="s">
        <v>244</v>
      </c>
      <c r="E104" s="8" t="s">
        <v>251</v>
      </c>
      <c r="F104" s="8" t="s">
        <v>7</v>
      </c>
      <c r="G104" s="9" t="s">
        <v>252</v>
      </c>
      <c r="H104" s="7">
        <v>4235</v>
      </c>
      <c r="I104" s="7">
        <v>4235</v>
      </c>
    </row>
    <row r="105" spans="1:9" x14ac:dyDescent="0.2">
      <c r="A105" s="6" t="s">
        <v>243</v>
      </c>
      <c r="B105" s="6" t="s">
        <v>530</v>
      </c>
      <c r="C105" s="19">
        <v>2</v>
      </c>
      <c r="D105" s="8" t="s">
        <v>244</v>
      </c>
      <c r="E105" s="8" t="s">
        <v>253</v>
      </c>
      <c r="F105" s="8" t="s">
        <v>7</v>
      </c>
      <c r="G105" s="9" t="s">
        <v>254</v>
      </c>
      <c r="H105" s="7">
        <v>69039</v>
      </c>
      <c r="I105" s="7">
        <v>69039</v>
      </c>
    </row>
    <row r="106" spans="1:9" x14ac:dyDescent="0.2">
      <c r="A106" s="6" t="s">
        <v>243</v>
      </c>
      <c r="B106" s="6" t="s">
        <v>530</v>
      </c>
      <c r="C106" s="19">
        <v>2</v>
      </c>
      <c r="D106" s="8" t="s">
        <v>244</v>
      </c>
      <c r="E106" s="8" t="s">
        <v>255</v>
      </c>
      <c r="F106" s="8" t="s">
        <v>7</v>
      </c>
      <c r="G106" s="9" t="s">
        <v>256</v>
      </c>
      <c r="H106" s="7">
        <v>7881</v>
      </c>
      <c r="I106" s="7">
        <v>7881</v>
      </c>
    </row>
    <row r="107" spans="1:9" x14ac:dyDescent="0.2">
      <c r="A107" s="6" t="s">
        <v>243</v>
      </c>
      <c r="B107" s="6" t="s">
        <v>530</v>
      </c>
      <c r="C107" s="19">
        <v>2</v>
      </c>
      <c r="D107" s="8" t="s">
        <v>244</v>
      </c>
      <c r="E107" s="8" t="s">
        <v>257</v>
      </c>
      <c r="F107" s="8" t="s">
        <v>7</v>
      </c>
      <c r="G107" s="9" t="s">
        <v>258</v>
      </c>
      <c r="H107" s="7">
        <v>900</v>
      </c>
      <c r="I107" s="7">
        <v>900</v>
      </c>
    </row>
    <row r="108" spans="1:9" x14ac:dyDescent="0.2">
      <c r="A108" s="6" t="s">
        <v>243</v>
      </c>
      <c r="B108" s="6" t="s">
        <v>530</v>
      </c>
      <c r="C108" s="19">
        <v>2</v>
      </c>
      <c r="D108" s="8" t="s">
        <v>244</v>
      </c>
      <c r="E108" s="8" t="s">
        <v>259</v>
      </c>
      <c r="F108" s="8" t="s">
        <v>7</v>
      </c>
      <c r="G108" s="9" t="s">
        <v>260</v>
      </c>
      <c r="H108" s="7">
        <v>211409</v>
      </c>
      <c r="I108" s="7">
        <v>211409</v>
      </c>
    </row>
    <row r="109" spans="1:9" x14ac:dyDescent="0.2">
      <c r="A109" s="6" t="s">
        <v>243</v>
      </c>
      <c r="B109" s="6" t="s">
        <v>530</v>
      </c>
      <c r="C109" s="19">
        <v>2</v>
      </c>
      <c r="D109" s="8" t="s">
        <v>244</v>
      </c>
      <c r="E109" s="8" t="s">
        <v>261</v>
      </c>
      <c r="F109" s="8" t="s">
        <v>7</v>
      </c>
      <c r="G109" s="9" t="s">
        <v>262</v>
      </c>
      <c r="H109" s="7">
        <v>70342</v>
      </c>
      <c r="I109" s="7">
        <v>70342</v>
      </c>
    </row>
    <row r="110" spans="1:9" x14ac:dyDescent="0.2">
      <c r="A110" s="6" t="s">
        <v>263</v>
      </c>
      <c r="B110" s="6" t="s">
        <v>531</v>
      </c>
      <c r="C110" s="19">
        <v>1</v>
      </c>
      <c r="D110" s="8" t="s">
        <v>264</v>
      </c>
      <c r="E110" s="8" t="s">
        <v>265</v>
      </c>
      <c r="F110" s="8" t="s">
        <v>7</v>
      </c>
      <c r="G110" s="9" t="s">
        <v>266</v>
      </c>
      <c r="H110" s="7">
        <v>291079</v>
      </c>
      <c r="I110" s="7">
        <v>291079</v>
      </c>
    </row>
    <row r="111" spans="1:9" x14ac:dyDescent="0.2">
      <c r="A111" s="6" t="s">
        <v>267</v>
      </c>
      <c r="B111" s="6" t="s">
        <v>532</v>
      </c>
      <c r="C111" s="19">
        <v>1</v>
      </c>
      <c r="D111" s="8" t="s">
        <v>268</v>
      </c>
      <c r="E111" s="8" t="s">
        <v>269</v>
      </c>
      <c r="F111" s="8" t="s">
        <v>7</v>
      </c>
      <c r="G111" s="9" t="s">
        <v>270</v>
      </c>
      <c r="H111" s="7">
        <v>19261</v>
      </c>
      <c r="I111" s="7">
        <v>19261</v>
      </c>
    </row>
    <row r="112" spans="1:9" x14ac:dyDescent="0.2">
      <c r="A112" s="6" t="s">
        <v>271</v>
      </c>
      <c r="B112" s="6" t="s">
        <v>533</v>
      </c>
      <c r="C112" s="19">
        <v>4</v>
      </c>
      <c r="D112" s="8" t="s">
        <v>272</v>
      </c>
      <c r="E112" s="8" t="s">
        <v>273</v>
      </c>
      <c r="F112" s="8" t="s">
        <v>7</v>
      </c>
      <c r="G112" s="9" t="s">
        <v>274</v>
      </c>
      <c r="H112" s="7">
        <v>1011289</v>
      </c>
      <c r="I112" s="7">
        <v>1011289</v>
      </c>
    </row>
    <row r="113" spans="1:9" x14ac:dyDescent="0.2">
      <c r="A113" s="6" t="s">
        <v>271</v>
      </c>
      <c r="B113" s="6" t="s">
        <v>533</v>
      </c>
      <c r="C113" s="19">
        <v>4</v>
      </c>
      <c r="D113" s="8" t="s">
        <v>272</v>
      </c>
      <c r="E113" s="8" t="s">
        <v>275</v>
      </c>
      <c r="F113" s="8" t="s">
        <v>7</v>
      </c>
      <c r="G113" s="9" t="s">
        <v>276</v>
      </c>
      <c r="H113" s="7">
        <v>310224</v>
      </c>
      <c r="I113" s="7">
        <v>310224</v>
      </c>
    </row>
    <row r="114" spans="1:9" x14ac:dyDescent="0.2">
      <c r="A114" s="6" t="s">
        <v>271</v>
      </c>
      <c r="B114" s="6" t="s">
        <v>533</v>
      </c>
      <c r="C114" s="19">
        <v>4</v>
      </c>
      <c r="D114" s="8" t="s">
        <v>272</v>
      </c>
      <c r="E114" s="8" t="s">
        <v>277</v>
      </c>
      <c r="F114" s="8" t="s">
        <v>7</v>
      </c>
      <c r="G114" s="9" t="s">
        <v>278</v>
      </c>
      <c r="H114" s="7">
        <v>208340</v>
      </c>
      <c r="I114" s="7">
        <v>208340</v>
      </c>
    </row>
    <row r="115" spans="1:9" x14ac:dyDescent="0.2">
      <c r="A115" s="6" t="s">
        <v>279</v>
      </c>
      <c r="B115" s="6" t="s">
        <v>534</v>
      </c>
      <c r="C115" s="19">
        <v>4</v>
      </c>
      <c r="D115" s="8" t="s">
        <v>280</v>
      </c>
      <c r="E115" s="8" t="s">
        <v>281</v>
      </c>
      <c r="F115" s="8" t="s">
        <v>7</v>
      </c>
      <c r="G115" s="9" t="s">
        <v>282</v>
      </c>
      <c r="H115" s="7">
        <v>38503</v>
      </c>
      <c r="I115" s="7">
        <v>38503</v>
      </c>
    </row>
    <row r="116" spans="1:9" x14ac:dyDescent="0.2">
      <c r="A116" s="6" t="s">
        <v>279</v>
      </c>
      <c r="B116" s="6" t="s">
        <v>534</v>
      </c>
      <c r="C116" s="19">
        <v>4</v>
      </c>
      <c r="D116" s="8" t="s">
        <v>280</v>
      </c>
      <c r="E116" s="8" t="s">
        <v>283</v>
      </c>
      <c r="F116" s="8" t="s">
        <v>7</v>
      </c>
      <c r="G116" s="9" t="s">
        <v>284</v>
      </c>
      <c r="H116" s="7">
        <v>98314</v>
      </c>
      <c r="I116" s="7">
        <v>98314</v>
      </c>
    </row>
    <row r="117" spans="1:9" x14ac:dyDescent="0.2">
      <c r="A117" s="6" t="s">
        <v>279</v>
      </c>
      <c r="B117" s="6" t="s">
        <v>534</v>
      </c>
      <c r="C117" s="19">
        <v>4</v>
      </c>
      <c r="D117" s="8" t="s">
        <v>280</v>
      </c>
      <c r="E117" s="8" t="s">
        <v>285</v>
      </c>
      <c r="F117" s="8" t="s">
        <v>7</v>
      </c>
      <c r="G117" s="9" t="s">
        <v>286</v>
      </c>
      <c r="H117" s="7">
        <v>164163</v>
      </c>
      <c r="I117" s="7">
        <v>164163</v>
      </c>
    </row>
    <row r="118" spans="1:9" x14ac:dyDescent="0.2">
      <c r="A118" s="6" t="s">
        <v>287</v>
      </c>
      <c r="B118" s="6" t="s">
        <v>535</v>
      </c>
      <c r="C118" s="19">
        <v>11</v>
      </c>
      <c r="D118" s="8" t="s">
        <v>288</v>
      </c>
      <c r="E118" s="8" t="s">
        <v>289</v>
      </c>
      <c r="F118" s="8" t="s">
        <v>7</v>
      </c>
      <c r="G118" s="9" t="s">
        <v>290</v>
      </c>
      <c r="H118" s="7">
        <v>66650</v>
      </c>
      <c r="I118" s="7">
        <v>66650</v>
      </c>
    </row>
    <row r="119" spans="1:9" x14ac:dyDescent="0.2">
      <c r="A119" s="6" t="s">
        <v>287</v>
      </c>
      <c r="B119" s="6" t="s">
        <v>535</v>
      </c>
      <c r="C119" s="19">
        <v>11</v>
      </c>
      <c r="D119" s="8" t="s">
        <v>288</v>
      </c>
      <c r="E119" s="8" t="s">
        <v>291</v>
      </c>
      <c r="F119" s="8" t="s">
        <v>7</v>
      </c>
      <c r="G119" s="9" t="s">
        <v>292</v>
      </c>
      <c r="H119" s="7">
        <v>184571</v>
      </c>
      <c r="I119" s="7">
        <v>184571</v>
      </c>
    </row>
    <row r="120" spans="1:9" x14ac:dyDescent="0.2">
      <c r="A120" s="6" t="s">
        <v>287</v>
      </c>
      <c r="B120" s="6" t="s">
        <v>535</v>
      </c>
      <c r="C120" s="19">
        <v>11</v>
      </c>
      <c r="D120" s="8" t="s">
        <v>288</v>
      </c>
      <c r="E120" s="8" t="s">
        <v>293</v>
      </c>
      <c r="F120" s="8" t="s">
        <v>7</v>
      </c>
      <c r="G120" s="9" t="s">
        <v>294</v>
      </c>
      <c r="H120" s="7">
        <v>89796</v>
      </c>
      <c r="I120" s="7">
        <v>89796</v>
      </c>
    </row>
    <row r="121" spans="1:9" x14ac:dyDescent="0.2">
      <c r="A121" s="6" t="s">
        <v>287</v>
      </c>
      <c r="B121" s="6" t="s">
        <v>535</v>
      </c>
      <c r="C121" s="19">
        <v>11</v>
      </c>
      <c r="D121" s="8" t="s">
        <v>288</v>
      </c>
      <c r="E121" s="8" t="s">
        <v>295</v>
      </c>
      <c r="F121" s="8" t="s">
        <v>7</v>
      </c>
      <c r="G121" s="9" t="s">
        <v>296</v>
      </c>
      <c r="H121" s="7">
        <v>131054</v>
      </c>
      <c r="I121" s="7">
        <v>131054</v>
      </c>
    </row>
    <row r="122" spans="1:9" x14ac:dyDescent="0.2">
      <c r="A122" s="6" t="s">
        <v>297</v>
      </c>
      <c r="B122" s="6" t="s">
        <v>536</v>
      </c>
      <c r="C122" s="19">
        <v>52</v>
      </c>
      <c r="D122" s="8" t="s">
        <v>298</v>
      </c>
      <c r="E122" s="8" t="s">
        <v>299</v>
      </c>
      <c r="F122" s="8" t="s">
        <v>7</v>
      </c>
      <c r="G122" s="9" t="s">
        <v>300</v>
      </c>
      <c r="H122" s="7">
        <v>15367</v>
      </c>
      <c r="I122" s="7">
        <v>15367</v>
      </c>
    </row>
    <row r="123" spans="1:9" x14ac:dyDescent="0.2">
      <c r="A123" s="6" t="s">
        <v>297</v>
      </c>
      <c r="B123" s="6" t="s">
        <v>536</v>
      </c>
      <c r="C123" s="19">
        <v>52</v>
      </c>
      <c r="D123" s="8" t="s">
        <v>298</v>
      </c>
      <c r="E123" s="8" t="s">
        <v>301</v>
      </c>
      <c r="F123" s="8" t="s">
        <v>7</v>
      </c>
      <c r="G123" s="9" t="s">
        <v>302</v>
      </c>
      <c r="H123" s="7">
        <v>139578</v>
      </c>
      <c r="I123" s="7">
        <v>139578</v>
      </c>
    </row>
    <row r="124" spans="1:9" x14ac:dyDescent="0.2">
      <c r="A124" s="6" t="s">
        <v>297</v>
      </c>
      <c r="B124" s="6" t="s">
        <v>536</v>
      </c>
      <c r="C124" s="19">
        <v>52</v>
      </c>
      <c r="D124" s="8" t="s">
        <v>298</v>
      </c>
      <c r="E124" s="8" t="s">
        <v>303</v>
      </c>
      <c r="F124" s="8" t="s">
        <v>7</v>
      </c>
      <c r="G124" s="9" t="s">
        <v>304</v>
      </c>
      <c r="H124" s="7">
        <v>55717</v>
      </c>
      <c r="I124" s="7">
        <v>55717</v>
      </c>
    </row>
    <row r="125" spans="1:9" x14ac:dyDescent="0.2">
      <c r="A125" s="6" t="s">
        <v>297</v>
      </c>
      <c r="B125" s="6" t="s">
        <v>536</v>
      </c>
      <c r="C125" s="19">
        <v>52</v>
      </c>
      <c r="D125" s="8" t="s">
        <v>298</v>
      </c>
      <c r="E125" s="8" t="s">
        <v>305</v>
      </c>
      <c r="F125" s="8" t="s">
        <v>7</v>
      </c>
      <c r="G125" s="9" t="s">
        <v>306</v>
      </c>
      <c r="H125" s="7">
        <v>19009</v>
      </c>
      <c r="I125" s="7">
        <v>19009</v>
      </c>
    </row>
    <row r="126" spans="1:9" x14ac:dyDescent="0.2">
      <c r="A126" s="6" t="s">
        <v>297</v>
      </c>
      <c r="B126" s="6" t="s">
        <v>536</v>
      </c>
      <c r="C126" s="19">
        <v>52</v>
      </c>
      <c r="D126" s="8" t="s">
        <v>298</v>
      </c>
      <c r="E126" s="8" t="s">
        <v>307</v>
      </c>
      <c r="F126" s="8" t="s">
        <v>7</v>
      </c>
      <c r="G126" s="9" t="s">
        <v>308</v>
      </c>
      <c r="H126" s="7">
        <v>82427</v>
      </c>
      <c r="I126" s="7">
        <v>82427</v>
      </c>
    </row>
    <row r="127" spans="1:9" x14ac:dyDescent="0.2">
      <c r="A127" s="6" t="s">
        <v>297</v>
      </c>
      <c r="B127" s="6" t="s">
        <v>536</v>
      </c>
      <c r="C127" s="19">
        <v>52</v>
      </c>
      <c r="D127" s="8" t="s">
        <v>298</v>
      </c>
      <c r="E127" s="8" t="s">
        <v>309</v>
      </c>
      <c r="F127" s="8" t="s">
        <v>7</v>
      </c>
      <c r="G127" s="9" t="s">
        <v>310</v>
      </c>
      <c r="H127" s="7">
        <v>102573</v>
      </c>
      <c r="I127" s="7">
        <v>102573</v>
      </c>
    </row>
    <row r="128" spans="1:9" x14ac:dyDescent="0.2">
      <c r="A128" s="6" t="s">
        <v>297</v>
      </c>
      <c r="B128" s="6" t="s">
        <v>536</v>
      </c>
      <c r="C128" s="19">
        <v>52</v>
      </c>
      <c r="D128" s="8" t="s">
        <v>298</v>
      </c>
      <c r="E128" s="8" t="s">
        <v>311</v>
      </c>
      <c r="F128" s="8" t="s">
        <v>7</v>
      </c>
      <c r="G128" s="9" t="s">
        <v>312</v>
      </c>
      <c r="H128" s="7">
        <v>134214</v>
      </c>
      <c r="I128" s="7">
        <v>134214</v>
      </c>
    </row>
    <row r="129" spans="1:9" x14ac:dyDescent="0.2">
      <c r="A129" s="6" t="s">
        <v>313</v>
      </c>
      <c r="B129" s="6" t="s">
        <v>537</v>
      </c>
      <c r="C129" s="19">
        <v>4</v>
      </c>
      <c r="D129" s="8" t="s">
        <v>314</v>
      </c>
      <c r="E129" s="8" t="s">
        <v>315</v>
      </c>
      <c r="F129" s="8" t="s">
        <v>7</v>
      </c>
      <c r="G129" s="9" t="s">
        <v>316</v>
      </c>
      <c r="H129" s="7">
        <v>24301</v>
      </c>
      <c r="I129" s="7">
        <v>24301</v>
      </c>
    </row>
    <row r="130" spans="1:9" x14ac:dyDescent="0.2">
      <c r="A130" s="6" t="s">
        <v>313</v>
      </c>
      <c r="B130" s="6" t="s">
        <v>537</v>
      </c>
      <c r="C130" s="19">
        <v>4</v>
      </c>
      <c r="D130" s="8" t="s">
        <v>314</v>
      </c>
      <c r="E130" s="8" t="s">
        <v>317</v>
      </c>
      <c r="F130" s="8" t="s">
        <v>7</v>
      </c>
      <c r="G130" s="9" t="s">
        <v>318</v>
      </c>
      <c r="H130" s="7">
        <v>19075</v>
      </c>
      <c r="I130" s="7">
        <v>19075</v>
      </c>
    </row>
    <row r="131" spans="1:9" x14ac:dyDescent="0.2">
      <c r="A131" s="6" t="s">
        <v>313</v>
      </c>
      <c r="B131" s="6" t="s">
        <v>537</v>
      </c>
      <c r="C131" s="19">
        <v>4</v>
      </c>
      <c r="D131" s="8" t="s">
        <v>314</v>
      </c>
      <c r="E131" s="8" t="s">
        <v>319</v>
      </c>
      <c r="F131" s="8" t="s">
        <v>7</v>
      </c>
      <c r="G131" s="9" t="s">
        <v>320</v>
      </c>
      <c r="H131" s="7">
        <v>68891</v>
      </c>
      <c r="I131" s="7">
        <v>68891</v>
      </c>
    </row>
    <row r="132" spans="1:9" x14ac:dyDescent="0.2">
      <c r="A132" s="6" t="s">
        <v>313</v>
      </c>
      <c r="B132" s="6" t="s">
        <v>537</v>
      </c>
      <c r="C132" s="19">
        <v>4</v>
      </c>
      <c r="D132" s="8" t="s">
        <v>314</v>
      </c>
      <c r="E132" s="8" t="s">
        <v>321</v>
      </c>
      <c r="F132" s="8" t="s">
        <v>7</v>
      </c>
      <c r="G132" s="9" t="s">
        <v>322</v>
      </c>
      <c r="H132" s="7">
        <v>295586</v>
      </c>
      <c r="I132" s="7">
        <v>295586</v>
      </c>
    </row>
    <row r="133" spans="1:9" x14ac:dyDescent="0.2">
      <c r="A133" s="6" t="s">
        <v>313</v>
      </c>
      <c r="B133" s="6" t="s">
        <v>537</v>
      </c>
      <c r="C133" s="19">
        <v>4</v>
      </c>
      <c r="D133" s="8" t="s">
        <v>314</v>
      </c>
      <c r="E133" s="8" t="s">
        <v>323</v>
      </c>
      <c r="F133" s="8" t="s">
        <v>7</v>
      </c>
      <c r="G133" s="9" t="s">
        <v>324</v>
      </c>
      <c r="H133" s="7">
        <v>291256</v>
      </c>
      <c r="I133" s="7">
        <v>291256</v>
      </c>
    </row>
    <row r="134" spans="1:9" x14ac:dyDescent="0.2">
      <c r="A134" s="6" t="s">
        <v>325</v>
      </c>
      <c r="B134" s="6" t="s">
        <v>538</v>
      </c>
      <c r="C134" s="19">
        <v>2</v>
      </c>
      <c r="D134" s="8" t="s">
        <v>326</v>
      </c>
      <c r="E134" s="8" t="s">
        <v>327</v>
      </c>
      <c r="F134" s="8" t="s">
        <v>7</v>
      </c>
      <c r="G134" s="9" t="s">
        <v>328</v>
      </c>
      <c r="H134" s="7">
        <v>18860</v>
      </c>
      <c r="I134" s="7">
        <v>18860</v>
      </c>
    </row>
    <row r="135" spans="1:9" x14ac:dyDescent="0.2">
      <c r="A135" s="6" t="s">
        <v>325</v>
      </c>
      <c r="B135" s="6" t="s">
        <v>538</v>
      </c>
      <c r="C135" s="19">
        <v>2</v>
      </c>
      <c r="D135" s="8" t="s">
        <v>326</v>
      </c>
      <c r="E135" s="8" t="s">
        <v>329</v>
      </c>
      <c r="F135" s="8" t="s">
        <v>7</v>
      </c>
      <c r="G135" s="9" t="s">
        <v>330</v>
      </c>
      <c r="H135" s="7">
        <v>73057</v>
      </c>
      <c r="I135" s="7">
        <v>73057</v>
      </c>
    </row>
    <row r="136" spans="1:9" x14ac:dyDescent="0.2">
      <c r="A136" s="6" t="s">
        <v>325</v>
      </c>
      <c r="B136" s="6" t="s">
        <v>538</v>
      </c>
      <c r="C136" s="19">
        <v>2</v>
      </c>
      <c r="D136" s="8" t="s">
        <v>326</v>
      </c>
      <c r="E136" s="8" t="s">
        <v>331</v>
      </c>
      <c r="F136" s="8" t="s">
        <v>7</v>
      </c>
      <c r="G136" s="9" t="s">
        <v>332</v>
      </c>
      <c r="H136" s="7">
        <v>146770</v>
      </c>
      <c r="I136" s="7">
        <v>146770</v>
      </c>
    </row>
    <row r="137" spans="1:9" x14ac:dyDescent="0.2">
      <c r="A137" s="6" t="s">
        <v>325</v>
      </c>
      <c r="B137" s="6" t="s">
        <v>538</v>
      </c>
      <c r="C137" s="19">
        <v>2</v>
      </c>
      <c r="D137" s="8" t="s">
        <v>326</v>
      </c>
      <c r="E137" s="8" t="s">
        <v>333</v>
      </c>
      <c r="F137" s="8" t="s">
        <v>7</v>
      </c>
      <c r="G137" s="9" t="s">
        <v>334</v>
      </c>
      <c r="H137" s="7">
        <v>490163</v>
      </c>
      <c r="I137" s="7">
        <v>490163</v>
      </c>
    </row>
    <row r="138" spans="1:9" x14ac:dyDescent="0.2">
      <c r="A138" s="6" t="s">
        <v>325</v>
      </c>
      <c r="B138" s="6" t="s">
        <v>538</v>
      </c>
      <c r="C138" s="19">
        <v>2</v>
      </c>
      <c r="D138" s="8" t="s">
        <v>326</v>
      </c>
      <c r="E138" s="8" t="s">
        <v>335</v>
      </c>
      <c r="F138" s="8" t="s">
        <v>7</v>
      </c>
      <c r="G138" s="9" t="s">
        <v>336</v>
      </c>
      <c r="H138" s="7">
        <v>9757</v>
      </c>
      <c r="I138" s="7">
        <v>9757</v>
      </c>
    </row>
    <row r="139" spans="1:9" x14ac:dyDescent="0.2">
      <c r="A139" s="6" t="s">
        <v>325</v>
      </c>
      <c r="B139" s="6" t="s">
        <v>538</v>
      </c>
      <c r="C139" s="19">
        <v>2</v>
      </c>
      <c r="D139" s="8" t="s">
        <v>326</v>
      </c>
      <c r="E139" s="8" t="s">
        <v>337</v>
      </c>
      <c r="F139" s="8" t="s">
        <v>7</v>
      </c>
      <c r="G139" s="9" t="s">
        <v>134</v>
      </c>
      <c r="H139" s="7">
        <v>126278</v>
      </c>
      <c r="I139" s="7">
        <v>126278</v>
      </c>
    </row>
    <row r="140" spans="1:9" x14ac:dyDescent="0.2">
      <c r="A140" s="6" t="s">
        <v>325</v>
      </c>
      <c r="B140" s="6" t="s">
        <v>538</v>
      </c>
      <c r="C140" s="19">
        <v>2</v>
      </c>
      <c r="D140" s="8" t="s">
        <v>326</v>
      </c>
      <c r="E140" s="8" t="s">
        <v>338</v>
      </c>
      <c r="F140" s="8" t="s">
        <v>7</v>
      </c>
      <c r="G140" s="9" t="s">
        <v>339</v>
      </c>
      <c r="H140" s="7">
        <v>168430</v>
      </c>
      <c r="I140" s="7">
        <v>168430</v>
      </c>
    </row>
    <row r="141" spans="1:9" x14ac:dyDescent="0.2">
      <c r="A141" s="6" t="s">
        <v>325</v>
      </c>
      <c r="B141" s="6" t="s">
        <v>538</v>
      </c>
      <c r="C141" s="19">
        <v>2</v>
      </c>
      <c r="D141" s="8" t="s">
        <v>326</v>
      </c>
      <c r="E141" s="8" t="s">
        <v>340</v>
      </c>
      <c r="F141" s="8" t="s">
        <v>7</v>
      </c>
      <c r="G141" s="9" t="s">
        <v>341</v>
      </c>
      <c r="H141" s="7">
        <v>122155</v>
      </c>
      <c r="I141" s="7">
        <v>122155</v>
      </c>
    </row>
    <row r="142" spans="1:9" x14ac:dyDescent="0.2">
      <c r="A142" s="6" t="s">
        <v>325</v>
      </c>
      <c r="B142" s="6" t="s">
        <v>538</v>
      </c>
      <c r="C142" s="19">
        <v>2</v>
      </c>
      <c r="D142" s="8" t="s">
        <v>326</v>
      </c>
      <c r="E142" s="8" t="s">
        <v>342</v>
      </c>
      <c r="F142" s="8" t="s">
        <v>7</v>
      </c>
      <c r="G142" s="9" t="s">
        <v>343</v>
      </c>
      <c r="H142" s="7">
        <v>13250</v>
      </c>
      <c r="I142" s="7">
        <v>13250</v>
      </c>
    </row>
    <row r="143" spans="1:9" x14ac:dyDescent="0.2">
      <c r="A143" s="6" t="s">
        <v>325</v>
      </c>
      <c r="B143" s="6" t="s">
        <v>538</v>
      </c>
      <c r="C143" s="19">
        <v>2</v>
      </c>
      <c r="D143" s="8" t="s">
        <v>326</v>
      </c>
      <c r="E143" s="8" t="s">
        <v>344</v>
      </c>
      <c r="F143" s="8" t="s">
        <v>7</v>
      </c>
      <c r="G143" s="9" t="s">
        <v>345</v>
      </c>
      <c r="H143" s="7">
        <v>93322</v>
      </c>
      <c r="I143" s="7">
        <v>93322</v>
      </c>
    </row>
    <row r="144" spans="1:9" x14ac:dyDescent="0.2">
      <c r="A144" s="6" t="s">
        <v>325</v>
      </c>
      <c r="B144" s="6" t="s">
        <v>538</v>
      </c>
      <c r="C144" s="19">
        <v>2</v>
      </c>
      <c r="D144" s="8" t="s">
        <v>326</v>
      </c>
      <c r="E144" s="8" t="s">
        <v>346</v>
      </c>
      <c r="F144" s="8" t="s">
        <v>7</v>
      </c>
      <c r="G144" s="9" t="s">
        <v>347</v>
      </c>
      <c r="H144" s="7">
        <v>182918</v>
      </c>
      <c r="I144" s="7">
        <v>182918</v>
      </c>
    </row>
    <row r="145" spans="1:9" x14ac:dyDescent="0.2">
      <c r="A145" s="6" t="s">
        <v>325</v>
      </c>
      <c r="B145" s="6" t="s">
        <v>538</v>
      </c>
      <c r="C145" s="19">
        <v>2</v>
      </c>
      <c r="D145" s="8" t="s">
        <v>326</v>
      </c>
      <c r="E145" s="8" t="s">
        <v>348</v>
      </c>
      <c r="F145" s="8" t="s">
        <v>7</v>
      </c>
      <c r="G145" s="9" t="s">
        <v>349</v>
      </c>
      <c r="H145" s="7">
        <v>273563</v>
      </c>
      <c r="I145" s="7">
        <v>273563</v>
      </c>
    </row>
    <row r="146" spans="1:9" x14ac:dyDescent="0.2">
      <c r="A146" s="6" t="s">
        <v>325</v>
      </c>
      <c r="B146" s="6" t="s">
        <v>538</v>
      </c>
      <c r="C146" s="19">
        <v>2</v>
      </c>
      <c r="D146" s="8" t="s">
        <v>326</v>
      </c>
      <c r="E146" s="8" t="s">
        <v>350</v>
      </c>
      <c r="F146" s="8" t="s">
        <v>7</v>
      </c>
      <c r="G146" s="9" t="s">
        <v>351</v>
      </c>
      <c r="H146" s="7">
        <v>64302</v>
      </c>
      <c r="I146" s="7">
        <v>64302</v>
      </c>
    </row>
    <row r="147" spans="1:9" x14ac:dyDescent="0.2">
      <c r="A147" s="6" t="s">
        <v>352</v>
      </c>
      <c r="B147" s="6" t="s">
        <v>539</v>
      </c>
      <c r="C147" s="19">
        <v>1</v>
      </c>
      <c r="D147" s="8" t="s">
        <v>353</v>
      </c>
      <c r="E147" s="8" t="s">
        <v>354</v>
      </c>
      <c r="F147" s="8" t="s">
        <v>7</v>
      </c>
      <c r="G147" s="9" t="s">
        <v>355</v>
      </c>
      <c r="H147" s="7">
        <v>190327</v>
      </c>
      <c r="I147" s="7">
        <v>190327</v>
      </c>
    </row>
    <row r="148" spans="1:9" x14ac:dyDescent="0.2">
      <c r="A148" s="6" t="s">
        <v>352</v>
      </c>
      <c r="B148" s="6" t="s">
        <v>539</v>
      </c>
      <c r="C148" s="19">
        <v>1</v>
      </c>
      <c r="D148" s="8" t="s">
        <v>353</v>
      </c>
      <c r="E148" s="8" t="s">
        <v>356</v>
      </c>
      <c r="F148" s="8" t="s">
        <v>7</v>
      </c>
      <c r="G148" s="9" t="s">
        <v>357</v>
      </c>
      <c r="H148" s="7">
        <v>64329</v>
      </c>
      <c r="I148" s="7">
        <v>64329</v>
      </c>
    </row>
    <row r="149" spans="1:9" x14ac:dyDescent="0.2">
      <c r="A149" s="6" t="s">
        <v>352</v>
      </c>
      <c r="B149" s="6" t="s">
        <v>539</v>
      </c>
      <c r="C149" s="19">
        <v>1</v>
      </c>
      <c r="D149" s="8" t="s">
        <v>353</v>
      </c>
      <c r="E149" s="8" t="s">
        <v>358</v>
      </c>
      <c r="F149" s="8" t="s">
        <v>7</v>
      </c>
      <c r="G149" s="9" t="s">
        <v>359</v>
      </c>
      <c r="H149" s="7">
        <v>140422</v>
      </c>
      <c r="I149" s="7">
        <v>140422</v>
      </c>
    </row>
    <row r="150" spans="1:9" x14ac:dyDescent="0.2">
      <c r="A150" s="6" t="s">
        <v>352</v>
      </c>
      <c r="B150" s="6" t="s">
        <v>539</v>
      </c>
      <c r="C150" s="19">
        <v>1</v>
      </c>
      <c r="D150" s="8" t="s">
        <v>353</v>
      </c>
      <c r="E150" s="8" t="s">
        <v>360</v>
      </c>
      <c r="F150" s="8" t="s">
        <v>7</v>
      </c>
      <c r="G150" s="9" t="s">
        <v>361</v>
      </c>
      <c r="H150" s="7">
        <v>464011</v>
      </c>
      <c r="I150" s="7">
        <v>464011</v>
      </c>
    </row>
    <row r="151" spans="1:9" x14ac:dyDescent="0.2">
      <c r="A151" s="6" t="s">
        <v>352</v>
      </c>
      <c r="B151" s="6" t="s">
        <v>539</v>
      </c>
      <c r="C151" s="19">
        <v>1</v>
      </c>
      <c r="D151" s="8" t="s">
        <v>353</v>
      </c>
      <c r="E151" s="8" t="s">
        <v>362</v>
      </c>
      <c r="F151" s="8" t="s">
        <v>7</v>
      </c>
      <c r="G151" s="9" t="s">
        <v>363</v>
      </c>
      <c r="H151" s="7">
        <v>21461</v>
      </c>
      <c r="I151" s="7">
        <v>21461</v>
      </c>
    </row>
    <row r="152" spans="1:9" x14ac:dyDescent="0.2">
      <c r="A152" s="6" t="s">
        <v>352</v>
      </c>
      <c r="B152" s="6" t="s">
        <v>539</v>
      </c>
      <c r="C152" s="19">
        <v>1</v>
      </c>
      <c r="D152" s="8" t="s">
        <v>353</v>
      </c>
      <c r="E152" s="8" t="s">
        <v>364</v>
      </c>
      <c r="F152" s="8" t="s">
        <v>7</v>
      </c>
      <c r="G152" s="9" t="s">
        <v>365</v>
      </c>
      <c r="H152" s="7">
        <v>670729</v>
      </c>
      <c r="I152" s="7">
        <v>670729</v>
      </c>
    </row>
    <row r="153" spans="1:9" x14ac:dyDescent="0.2">
      <c r="A153" s="6" t="s">
        <v>352</v>
      </c>
      <c r="B153" s="6" t="s">
        <v>539</v>
      </c>
      <c r="C153" s="19">
        <v>1</v>
      </c>
      <c r="D153" s="8" t="s">
        <v>353</v>
      </c>
      <c r="E153" s="8" t="s">
        <v>366</v>
      </c>
      <c r="F153" s="8" t="s">
        <v>7</v>
      </c>
      <c r="G153" s="9" t="s">
        <v>367</v>
      </c>
      <c r="H153" s="7">
        <v>93098</v>
      </c>
      <c r="I153" s="7">
        <v>93098</v>
      </c>
    </row>
    <row r="154" spans="1:9" x14ac:dyDescent="0.2">
      <c r="A154" s="6" t="s">
        <v>352</v>
      </c>
      <c r="B154" s="6" t="s">
        <v>539</v>
      </c>
      <c r="C154" s="19">
        <v>1</v>
      </c>
      <c r="D154" s="8" t="s">
        <v>353</v>
      </c>
      <c r="E154" s="8" t="s">
        <v>368</v>
      </c>
      <c r="F154" s="8" t="s">
        <v>7</v>
      </c>
      <c r="G154" s="9" t="s">
        <v>369</v>
      </c>
      <c r="H154" s="7">
        <v>29050</v>
      </c>
      <c r="I154" s="7">
        <v>29050</v>
      </c>
    </row>
    <row r="155" spans="1:9" x14ac:dyDescent="0.2">
      <c r="A155" s="6" t="s">
        <v>370</v>
      </c>
      <c r="B155" s="6" t="s">
        <v>540</v>
      </c>
      <c r="C155" s="19">
        <v>1</v>
      </c>
      <c r="D155" s="8" t="s">
        <v>371</v>
      </c>
      <c r="E155" s="8" t="s">
        <v>372</v>
      </c>
      <c r="F155" s="8" t="s">
        <v>7</v>
      </c>
      <c r="G155" s="9" t="s">
        <v>373</v>
      </c>
      <c r="H155" s="7">
        <v>51870</v>
      </c>
      <c r="I155" s="7">
        <v>51870</v>
      </c>
    </row>
    <row r="156" spans="1:9" x14ac:dyDescent="0.2">
      <c r="A156" s="6" t="s">
        <v>374</v>
      </c>
      <c r="B156" s="6" t="s">
        <v>541</v>
      </c>
      <c r="C156" s="19">
        <v>3</v>
      </c>
      <c r="D156" s="8" t="s">
        <v>375</v>
      </c>
      <c r="E156" s="8" t="s">
        <v>376</v>
      </c>
      <c r="F156" s="8" t="s">
        <v>7</v>
      </c>
      <c r="G156" s="9" t="s">
        <v>377</v>
      </c>
      <c r="H156" s="7">
        <v>91189</v>
      </c>
      <c r="I156" s="7">
        <v>91189</v>
      </c>
    </row>
    <row r="157" spans="1:9" x14ac:dyDescent="0.2">
      <c r="A157" s="6" t="s">
        <v>374</v>
      </c>
      <c r="B157" s="6" t="s">
        <v>541</v>
      </c>
      <c r="C157" s="19">
        <v>3</v>
      </c>
      <c r="D157" s="8" t="s">
        <v>375</v>
      </c>
      <c r="E157" s="8" t="s">
        <v>378</v>
      </c>
      <c r="F157" s="8" t="s">
        <v>7</v>
      </c>
      <c r="G157" s="9" t="s">
        <v>379</v>
      </c>
      <c r="H157" s="7">
        <v>199903</v>
      </c>
      <c r="I157" s="7">
        <v>199903</v>
      </c>
    </row>
    <row r="158" spans="1:9" x14ac:dyDescent="0.2">
      <c r="A158" s="6" t="s">
        <v>374</v>
      </c>
      <c r="B158" s="6" t="s">
        <v>541</v>
      </c>
      <c r="C158" s="19">
        <v>3</v>
      </c>
      <c r="D158" s="8" t="s">
        <v>375</v>
      </c>
      <c r="E158" s="8" t="s">
        <v>380</v>
      </c>
      <c r="F158" s="8" t="s">
        <v>7</v>
      </c>
      <c r="G158" s="9" t="s">
        <v>381</v>
      </c>
      <c r="H158" s="7">
        <v>1868</v>
      </c>
      <c r="I158" s="7">
        <v>1868</v>
      </c>
    </row>
    <row r="159" spans="1:9" x14ac:dyDescent="0.2">
      <c r="A159" s="6" t="s">
        <v>374</v>
      </c>
      <c r="B159" s="6" t="s">
        <v>541</v>
      </c>
      <c r="C159" s="19">
        <v>3</v>
      </c>
      <c r="D159" s="8" t="s">
        <v>375</v>
      </c>
      <c r="E159" s="8" t="s">
        <v>382</v>
      </c>
      <c r="F159" s="8" t="s">
        <v>7</v>
      </c>
      <c r="G159" s="9" t="s">
        <v>383</v>
      </c>
      <c r="H159" s="7">
        <v>38653</v>
      </c>
      <c r="I159" s="7">
        <v>38653</v>
      </c>
    </row>
    <row r="160" spans="1:9" x14ac:dyDescent="0.2">
      <c r="A160" s="6" t="s">
        <v>374</v>
      </c>
      <c r="B160" s="6" t="s">
        <v>541</v>
      </c>
      <c r="C160" s="19">
        <v>3</v>
      </c>
      <c r="D160" s="8" t="s">
        <v>375</v>
      </c>
      <c r="E160" s="8" t="s">
        <v>384</v>
      </c>
      <c r="F160" s="8" t="s">
        <v>7</v>
      </c>
      <c r="G160" s="9" t="s">
        <v>385</v>
      </c>
      <c r="H160" s="7">
        <v>206744</v>
      </c>
      <c r="I160" s="7">
        <v>206744</v>
      </c>
    </row>
    <row r="161" spans="1:9" x14ac:dyDescent="0.2">
      <c r="A161" s="6" t="s">
        <v>374</v>
      </c>
      <c r="B161" s="6" t="s">
        <v>541</v>
      </c>
      <c r="C161" s="19">
        <v>3</v>
      </c>
      <c r="D161" s="8" t="s">
        <v>375</v>
      </c>
      <c r="E161" s="8" t="s">
        <v>386</v>
      </c>
      <c r="F161" s="8" t="s">
        <v>7</v>
      </c>
      <c r="G161" s="9" t="s">
        <v>387</v>
      </c>
      <c r="H161" s="7">
        <v>73218</v>
      </c>
      <c r="I161" s="7">
        <v>73218</v>
      </c>
    </row>
    <row r="162" spans="1:9" x14ac:dyDescent="0.2">
      <c r="A162" s="6" t="s">
        <v>388</v>
      </c>
      <c r="B162" s="6" t="s">
        <v>542</v>
      </c>
      <c r="C162" s="19">
        <v>1</v>
      </c>
      <c r="D162" s="8" t="s">
        <v>389</v>
      </c>
      <c r="E162" s="8" t="s">
        <v>390</v>
      </c>
      <c r="F162" s="8" t="s">
        <v>7</v>
      </c>
      <c r="G162" s="9" t="s">
        <v>391</v>
      </c>
      <c r="H162" s="7">
        <v>36467</v>
      </c>
      <c r="I162" s="7">
        <v>36467</v>
      </c>
    </row>
    <row r="163" spans="1:9" x14ac:dyDescent="0.2">
      <c r="A163" s="6" t="s">
        <v>388</v>
      </c>
      <c r="B163" s="6" t="s">
        <v>542</v>
      </c>
      <c r="C163" s="19">
        <v>1</v>
      </c>
      <c r="D163" s="8" t="s">
        <v>389</v>
      </c>
      <c r="E163" s="8" t="s">
        <v>392</v>
      </c>
      <c r="F163" s="8" t="s">
        <v>7</v>
      </c>
      <c r="G163" s="9" t="s">
        <v>393</v>
      </c>
      <c r="H163" s="7">
        <v>33447</v>
      </c>
      <c r="I163" s="7">
        <v>33447</v>
      </c>
    </row>
    <row r="164" spans="1:9" x14ac:dyDescent="0.2">
      <c r="A164" s="6" t="s">
        <v>388</v>
      </c>
      <c r="B164" s="6" t="s">
        <v>542</v>
      </c>
      <c r="C164" s="19">
        <v>1</v>
      </c>
      <c r="D164" s="8" t="s">
        <v>389</v>
      </c>
      <c r="E164" s="8" t="s">
        <v>394</v>
      </c>
      <c r="F164" s="8" t="s">
        <v>7</v>
      </c>
      <c r="G164" s="9" t="s">
        <v>395</v>
      </c>
      <c r="H164" s="7">
        <v>709458</v>
      </c>
      <c r="I164" s="7">
        <v>709458</v>
      </c>
    </row>
    <row r="165" spans="1:9" x14ac:dyDescent="0.2">
      <c r="A165" s="6" t="s">
        <v>388</v>
      </c>
      <c r="B165" s="6" t="s">
        <v>542</v>
      </c>
      <c r="C165" s="19">
        <v>1</v>
      </c>
      <c r="D165" s="8" t="s">
        <v>389</v>
      </c>
      <c r="E165" s="8" t="s">
        <v>396</v>
      </c>
      <c r="F165" s="8" t="s">
        <v>7</v>
      </c>
      <c r="G165" s="9" t="s">
        <v>397</v>
      </c>
      <c r="H165" s="7">
        <v>20934</v>
      </c>
      <c r="I165" s="7">
        <v>20934</v>
      </c>
    </row>
    <row r="166" spans="1:9" x14ac:dyDescent="0.2">
      <c r="A166" s="6" t="s">
        <v>398</v>
      </c>
      <c r="B166" s="6" t="s">
        <v>543</v>
      </c>
      <c r="C166" s="19">
        <v>1</v>
      </c>
      <c r="D166" s="8" t="s">
        <v>399</v>
      </c>
      <c r="E166" s="8" t="s">
        <v>400</v>
      </c>
      <c r="F166" s="8" t="s">
        <v>7</v>
      </c>
      <c r="G166" s="9" t="s">
        <v>401</v>
      </c>
      <c r="H166" s="7">
        <v>7150</v>
      </c>
      <c r="I166" s="7">
        <v>7150</v>
      </c>
    </row>
    <row r="167" spans="1:9" x14ac:dyDescent="0.2">
      <c r="A167" s="6" t="s">
        <v>398</v>
      </c>
      <c r="B167" s="6" t="s">
        <v>543</v>
      </c>
      <c r="C167" s="19">
        <v>1</v>
      </c>
      <c r="D167" s="8" t="s">
        <v>399</v>
      </c>
      <c r="E167" s="8" t="s">
        <v>402</v>
      </c>
      <c r="F167" s="8" t="s">
        <v>7</v>
      </c>
      <c r="G167" s="9" t="s">
        <v>403</v>
      </c>
      <c r="H167" s="7">
        <v>23596</v>
      </c>
      <c r="I167" s="7">
        <v>23596</v>
      </c>
    </row>
    <row r="168" spans="1:9" x14ac:dyDescent="0.2">
      <c r="A168" s="6" t="s">
        <v>398</v>
      </c>
      <c r="B168" s="6" t="s">
        <v>543</v>
      </c>
      <c r="C168" s="19">
        <v>1</v>
      </c>
      <c r="D168" s="8" t="s">
        <v>399</v>
      </c>
      <c r="E168" s="8" t="s">
        <v>404</v>
      </c>
      <c r="F168" s="8" t="s">
        <v>7</v>
      </c>
      <c r="G168" s="9" t="s">
        <v>405</v>
      </c>
      <c r="H168" s="7">
        <v>1100</v>
      </c>
      <c r="I168" s="7">
        <v>1100</v>
      </c>
    </row>
    <row r="169" spans="1:9" x14ac:dyDescent="0.2">
      <c r="A169" s="6" t="s">
        <v>398</v>
      </c>
      <c r="B169" s="6" t="s">
        <v>543</v>
      </c>
      <c r="C169" s="19">
        <v>1</v>
      </c>
      <c r="D169" s="8" t="s">
        <v>399</v>
      </c>
      <c r="E169" s="8" t="s">
        <v>406</v>
      </c>
      <c r="F169" s="8" t="s">
        <v>7</v>
      </c>
      <c r="G169" s="9" t="s">
        <v>407</v>
      </c>
      <c r="H169" s="7">
        <v>29348</v>
      </c>
      <c r="I169" s="7">
        <v>29348</v>
      </c>
    </row>
    <row r="170" spans="1:9" x14ac:dyDescent="0.2">
      <c r="A170" s="6" t="s">
        <v>408</v>
      </c>
      <c r="B170" s="6" t="s">
        <v>544</v>
      </c>
      <c r="C170" s="19">
        <v>1</v>
      </c>
      <c r="D170" s="8" t="s">
        <v>409</v>
      </c>
      <c r="E170" s="8" t="s">
        <v>410</v>
      </c>
      <c r="F170" s="8" t="s">
        <v>7</v>
      </c>
      <c r="G170" s="9" t="s">
        <v>411</v>
      </c>
      <c r="H170" s="7">
        <v>2950</v>
      </c>
      <c r="I170" s="7">
        <v>2950</v>
      </c>
    </row>
    <row r="171" spans="1:9" x14ac:dyDescent="0.2">
      <c r="A171" s="6" t="s">
        <v>408</v>
      </c>
      <c r="B171" s="6" t="s">
        <v>544</v>
      </c>
      <c r="C171" s="19">
        <v>1</v>
      </c>
      <c r="D171" s="8" t="s">
        <v>409</v>
      </c>
      <c r="E171" s="8" t="s">
        <v>412</v>
      </c>
      <c r="F171" s="8" t="s">
        <v>7</v>
      </c>
      <c r="G171" s="9" t="s">
        <v>413</v>
      </c>
      <c r="H171" s="7">
        <v>26891</v>
      </c>
      <c r="I171" s="7">
        <v>26891</v>
      </c>
    </row>
    <row r="172" spans="1:9" x14ac:dyDescent="0.2">
      <c r="A172" s="6" t="s">
        <v>414</v>
      </c>
      <c r="B172" s="6" t="s">
        <v>545</v>
      </c>
      <c r="C172" s="19">
        <v>3</v>
      </c>
      <c r="D172" s="8" t="s">
        <v>415</v>
      </c>
      <c r="E172" s="8" t="s">
        <v>416</v>
      </c>
      <c r="F172" s="8" t="s">
        <v>7</v>
      </c>
      <c r="G172" s="9" t="s">
        <v>417</v>
      </c>
      <c r="H172" s="7">
        <v>76112</v>
      </c>
      <c r="I172" s="7">
        <v>76112</v>
      </c>
    </row>
    <row r="173" spans="1:9" x14ac:dyDescent="0.2">
      <c r="A173" s="6" t="s">
        <v>418</v>
      </c>
      <c r="B173" s="6" t="s">
        <v>546</v>
      </c>
      <c r="C173" s="19">
        <v>6</v>
      </c>
      <c r="D173" s="8" t="s">
        <v>419</v>
      </c>
      <c r="E173" s="8" t="s">
        <v>420</v>
      </c>
      <c r="F173" s="8" t="s">
        <v>7</v>
      </c>
      <c r="G173" s="9" t="s">
        <v>421</v>
      </c>
      <c r="H173" s="7">
        <v>63280</v>
      </c>
      <c r="I173" s="7">
        <v>63280</v>
      </c>
    </row>
    <row r="174" spans="1:9" x14ac:dyDescent="0.2">
      <c r="A174" s="6" t="s">
        <v>418</v>
      </c>
      <c r="B174" s="6" t="s">
        <v>546</v>
      </c>
      <c r="C174" s="19">
        <v>6</v>
      </c>
      <c r="D174" s="8" t="s">
        <v>419</v>
      </c>
      <c r="E174" s="8" t="s">
        <v>422</v>
      </c>
      <c r="F174" s="8" t="s">
        <v>7</v>
      </c>
      <c r="G174" s="9" t="s">
        <v>423</v>
      </c>
      <c r="H174" s="7">
        <v>30821</v>
      </c>
      <c r="I174" s="7">
        <v>30821</v>
      </c>
    </row>
    <row r="175" spans="1:9" x14ac:dyDescent="0.2">
      <c r="A175" s="6" t="s">
        <v>418</v>
      </c>
      <c r="B175" s="6" t="s">
        <v>546</v>
      </c>
      <c r="C175" s="19">
        <v>6</v>
      </c>
      <c r="D175" s="8" t="s">
        <v>419</v>
      </c>
      <c r="E175" s="8" t="s">
        <v>424</v>
      </c>
      <c r="F175" s="8" t="s">
        <v>7</v>
      </c>
      <c r="G175" s="9" t="s">
        <v>425</v>
      </c>
      <c r="H175" s="7">
        <v>20112</v>
      </c>
      <c r="I175" s="7">
        <v>20112</v>
      </c>
    </row>
    <row r="176" spans="1:9" x14ac:dyDescent="0.2">
      <c r="A176" s="6" t="s">
        <v>418</v>
      </c>
      <c r="B176" s="6" t="s">
        <v>546</v>
      </c>
      <c r="C176" s="19">
        <v>6</v>
      </c>
      <c r="D176" s="8" t="s">
        <v>419</v>
      </c>
      <c r="E176" s="8" t="s">
        <v>426</v>
      </c>
      <c r="F176" s="8" t="s">
        <v>7</v>
      </c>
      <c r="G176" s="9" t="s">
        <v>427</v>
      </c>
      <c r="H176" s="7">
        <v>10199</v>
      </c>
      <c r="I176" s="7">
        <v>10199</v>
      </c>
    </row>
    <row r="177" spans="1:9" x14ac:dyDescent="0.2">
      <c r="A177" s="6" t="s">
        <v>418</v>
      </c>
      <c r="B177" s="6" t="s">
        <v>546</v>
      </c>
      <c r="C177" s="19">
        <v>6</v>
      </c>
      <c r="D177" s="8" t="s">
        <v>419</v>
      </c>
      <c r="E177" s="8" t="s">
        <v>428</v>
      </c>
      <c r="F177" s="8" t="s">
        <v>7</v>
      </c>
      <c r="G177" s="9" t="s">
        <v>429</v>
      </c>
      <c r="H177" s="7">
        <v>4738</v>
      </c>
      <c r="I177" s="7">
        <v>4738</v>
      </c>
    </row>
    <row r="178" spans="1:9" x14ac:dyDescent="0.2">
      <c r="A178" s="6" t="s">
        <v>418</v>
      </c>
      <c r="B178" s="6" t="s">
        <v>546</v>
      </c>
      <c r="C178" s="19">
        <v>6</v>
      </c>
      <c r="D178" s="8" t="s">
        <v>419</v>
      </c>
      <c r="E178" s="8" t="s">
        <v>430</v>
      </c>
      <c r="F178" s="8" t="s">
        <v>7</v>
      </c>
      <c r="G178" s="9" t="s">
        <v>431</v>
      </c>
      <c r="H178" s="7">
        <v>5992</v>
      </c>
      <c r="I178" s="7">
        <v>5992</v>
      </c>
    </row>
    <row r="179" spans="1:9" x14ac:dyDescent="0.2">
      <c r="A179" s="6" t="s">
        <v>418</v>
      </c>
      <c r="B179" s="6" t="s">
        <v>546</v>
      </c>
      <c r="C179" s="19">
        <v>6</v>
      </c>
      <c r="D179" s="8" t="s">
        <v>419</v>
      </c>
      <c r="E179" s="8" t="s">
        <v>432</v>
      </c>
      <c r="F179" s="8" t="s">
        <v>7</v>
      </c>
      <c r="G179" s="9" t="s">
        <v>433</v>
      </c>
      <c r="H179" s="7">
        <v>111330</v>
      </c>
      <c r="I179" s="7">
        <v>111330</v>
      </c>
    </row>
    <row r="180" spans="1:9" x14ac:dyDescent="0.2">
      <c r="A180" s="6" t="s">
        <v>418</v>
      </c>
      <c r="B180" s="6" t="s">
        <v>546</v>
      </c>
      <c r="C180" s="19">
        <v>6</v>
      </c>
      <c r="D180" s="8" t="s">
        <v>419</v>
      </c>
      <c r="E180" s="8" t="s">
        <v>434</v>
      </c>
      <c r="F180" s="8" t="s">
        <v>7</v>
      </c>
      <c r="G180" s="9" t="s">
        <v>435</v>
      </c>
      <c r="H180" s="7">
        <v>38920</v>
      </c>
      <c r="I180" s="7">
        <v>38920</v>
      </c>
    </row>
    <row r="181" spans="1:9" x14ac:dyDescent="0.2">
      <c r="A181" s="6" t="s">
        <v>418</v>
      </c>
      <c r="B181" s="6" t="s">
        <v>546</v>
      </c>
      <c r="C181" s="19">
        <v>6</v>
      </c>
      <c r="D181" s="8" t="s">
        <v>419</v>
      </c>
      <c r="E181" s="8" t="s">
        <v>436</v>
      </c>
      <c r="F181" s="8" t="s">
        <v>7</v>
      </c>
      <c r="G181" s="9" t="s">
        <v>437</v>
      </c>
      <c r="H181" s="7">
        <v>5614</v>
      </c>
      <c r="I181" s="7">
        <v>5614</v>
      </c>
    </row>
    <row r="182" spans="1:9" x14ac:dyDescent="0.2">
      <c r="A182" s="6" t="s">
        <v>418</v>
      </c>
      <c r="B182" s="6" t="s">
        <v>546</v>
      </c>
      <c r="C182" s="19">
        <v>6</v>
      </c>
      <c r="D182" s="8" t="s">
        <v>419</v>
      </c>
      <c r="E182" s="8" t="s">
        <v>438</v>
      </c>
      <c r="F182" s="8" t="s">
        <v>7</v>
      </c>
      <c r="G182" s="9" t="s">
        <v>439</v>
      </c>
      <c r="H182" s="7">
        <v>49684</v>
      </c>
      <c r="I182" s="7">
        <v>49684</v>
      </c>
    </row>
    <row r="183" spans="1:9" x14ac:dyDescent="0.2">
      <c r="A183" s="6" t="s">
        <v>440</v>
      </c>
      <c r="B183" s="6" t="s">
        <v>547</v>
      </c>
      <c r="C183" s="19">
        <v>21</v>
      </c>
      <c r="D183" s="8" t="s">
        <v>441</v>
      </c>
      <c r="E183" s="8" t="s">
        <v>442</v>
      </c>
      <c r="F183" s="8" t="s">
        <v>7</v>
      </c>
      <c r="G183" s="9" t="s">
        <v>443</v>
      </c>
      <c r="H183" s="7">
        <v>95043</v>
      </c>
      <c r="I183" s="7">
        <v>95043</v>
      </c>
    </row>
    <row r="184" spans="1:9" x14ac:dyDescent="0.2">
      <c r="A184" s="6" t="s">
        <v>440</v>
      </c>
      <c r="B184" s="6" t="s">
        <v>547</v>
      </c>
      <c r="C184" s="19">
        <v>21</v>
      </c>
      <c r="D184" s="8" t="s">
        <v>441</v>
      </c>
      <c r="E184" s="8" t="s">
        <v>444</v>
      </c>
      <c r="F184" s="8" t="s">
        <v>7</v>
      </c>
      <c r="G184" s="9" t="s">
        <v>445</v>
      </c>
      <c r="H184" s="7">
        <v>186820</v>
      </c>
      <c r="I184" s="7">
        <v>186820</v>
      </c>
    </row>
    <row r="185" spans="1:9" x14ac:dyDescent="0.2">
      <c r="A185" s="6" t="s">
        <v>446</v>
      </c>
      <c r="B185" s="6" t="s">
        <v>548</v>
      </c>
      <c r="C185" s="19">
        <v>22</v>
      </c>
      <c r="D185" s="8" t="s">
        <v>447</v>
      </c>
      <c r="E185" s="8" t="s">
        <v>448</v>
      </c>
      <c r="F185" s="8" t="s">
        <v>7</v>
      </c>
      <c r="G185" s="9" t="s">
        <v>449</v>
      </c>
      <c r="H185" s="7">
        <v>20884</v>
      </c>
      <c r="I185" s="7">
        <v>20884</v>
      </c>
    </row>
    <row r="186" spans="1:9" x14ac:dyDescent="0.2">
      <c r="A186" s="6" t="s">
        <v>446</v>
      </c>
      <c r="B186" s="6" t="s">
        <v>548</v>
      </c>
      <c r="C186" s="19">
        <v>22</v>
      </c>
      <c r="D186" s="8" t="s">
        <v>447</v>
      </c>
      <c r="E186" s="8" t="s">
        <v>450</v>
      </c>
      <c r="F186" s="8" t="s">
        <v>7</v>
      </c>
      <c r="G186" s="9" t="s">
        <v>451</v>
      </c>
      <c r="H186" s="7">
        <v>6765</v>
      </c>
      <c r="I186" s="7">
        <v>6765</v>
      </c>
    </row>
    <row r="187" spans="1:9" x14ac:dyDescent="0.2">
      <c r="A187" s="6" t="s">
        <v>446</v>
      </c>
      <c r="B187" s="6" t="s">
        <v>548</v>
      </c>
      <c r="C187" s="19">
        <v>22</v>
      </c>
      <c r="D187" s="8" t="s">
        <v>447</v>
      </c>
      <c r="E187" s="8" t="s">
        <v>452</v>
      </c>
      <c r="F187" s="8" t="s">
        <v>7</v>
      </c>
      <c r="G187" s="9" t="s">
        <v>453</v>
      </c>
      <c r="H187" s="7">
        <v>18572</v>
      </c>
      <c r="I187" s="7">
        <v>18572</v>
      </c>
    </row>
    <row r="188" spans="1:9" x14ac:dyDescent="0.2">
      <c r="A188" s="6" t="s">
        <v>454</v>
      </c>
      <c r="B188" s="6" t="s">
        <v>549</v>
      </c>
      <c r="C188" s="19">
        <v>6</v>
      </c>
      <c r="D188" s="8" t="s">
        <v>455</v>
      </c>
      <c r="E188" s="8" t="s">
        <v>456</v>
      </c>
      <c r="F188" s="8" t="s">
        <v>7</v>
      </c>
      <c r="G188" s="9" t="s">
        <v>457</v>
      </c>
      <c r="H188" s="7">
        <v>7311</v>
      </c>
      <c r="I188" s="7">
        <v>7311</v>
      </c>
    </row>
    <row r="189" spans="1:9" x14ac:dyDescent="0.2">
      <c r="A189" s="6" t="s">
        <v>454</v>
      </c>
      <c r="B189" s="6" t="s">
        <v>549</v>
      </c>
      <c r="C189" s="19">
        <v>6</v>
      </c>
      <c r="D189" s="8" t="s">
        <v>455</v>
      </c>
      <c r="E189" s="8" t="s">
        <v>458</v>
      </c>
      <c r="F189" s="8" t="s">
        <v>7</v>
      </c>
      <c r="G189" s="9" t="s">
        <v>459</v>
      </c>
      <c r="H189" s="7">
        <v>22938</v>
      </c>
      <c r="I189" s="7">
        <v>22938</v>
      </c>
    </row>
    <row r="190" spans="1:9" x14ac:dyDescent="0.2">
      <c r="A190" s="6" t="s">
        <v>454</v>
      </c>
      <c r="B190" s="6" t="s">
        <v>549</v>
      </c>
      <c r="C190" s="19">
        <v>6</v>
      </c>
      <c r="D190" s="8" t="s">
        <v>455</v>
      </c>
      <c r="E190" s="8" t="s">
        <v>460</v>
      </c>
      <c r="F190" s="8" t="s">
        <v>7</v>
      </c>
      <c r="G190" s="9" t="s">
        <v>461</v>
      </c>
      <c r="H190" s="7">
        <v>117556</v>
      </c>
      <c r="I190" s="7">
        <v>117556</v>
      </c>
    </row>
    <row r="191" spans="1:9" x14ac:dyDescent="0.2">
      <c r="A191" s="6" t="s">
        <v>454</v>
      </c>
      <c r="B191" s="6" t="s">
        <v>549</v>
      </c>
      <c r="C191" s="19">
        <v>6</v>
      </c>
      <c r="D191" s="8" t="s">
        <v>455</v>
      </c>
      <c r="E191" s="8" t="s">
        <v>462</v>
      </c>
      <c r="F191" s="8" t="s">
        <v>7</v>
      </c>
      <c r="G191" s="9" t="s">
        <v>463</v>
      </c>
      <c r="H191" s="7">
        <v>6511</v>
      </c>
      <c r="I191" s="7">
        <v>6511</v>
      </c>
    </row>
    <row r="192" spans="1:9" x14ac:dyDescent="0.2">
      <c r="A192" s="6" t="s">
        <v>454</v>
      </c>
      <c r="B192" s="6" t="s">
        <v>549</v>
      </c>
      <c r="C192" s="19">
        <v>6</v>
      </c>
      <c r="D192" s="8" t="s">
        <v>455</v>
      </c>
      <c r="E192" s="8" t="s">
        <v>464</v>
      </c>
      <c r="F192" s="8" t="s">
        <v>7</v>
      </c>
      <c r="G192" s="9" t="s">
        <v>465</v>
      </c>
      <c r="H192" s="7">
        <v>27946</v>
      </c>
      <c r="I192" s="7">
        <v>27946</v>
      </c>
    </row>
    <row r="193" spans="1:9" x14ac:dyDescent="0.2">
      <c r="A193" s="6" t="s">
        <v>454</v>
      </c>
      <c r="B193" s="6" t="s">
        <v>549</v>
      </c>
      <c r="C193" s="19">
        <v>6</v>
      </c>
      <c r="D193" s="8" t="s">
        <v>455</v>
      </c>
      <c r="E193" s="8" t="s">
        <v>466</v>
      </c>
      <c r="F193" s="8" t="s">
        <v>7</v>
      </c>
      <c r="G193" s="9" t="s">
        <v>467</v>
      </c>
      <c r="H193" s="7">
        <v>16064</v>
      </c>
      <c r="I193" s="7">
        <v>16064</v>
      </c>
    </row>
    <row r="194" spans="1:9" x14ac:dyDescent="0.2">
      <c r="A194" s="6" t="s">
        <v>454</v>
      </c>
      <c r="B194" s="6" t="s">
        <v>549</v>
      </c>
      <c r="C194" s="19">
        <v>6</v>
      </c>
      <c r="D194" s="8" t="s">
        <v>455</v>
      </c>
      <c r="E194" s="8" t="s">
        <v>468</v>
      </c>
      <c r="F194" s="8" t="s">
        <v>7</v>
      </c>
      <c r="G194" s="9" t="s">
        <v>469</v>
      </c>
      <c r="H194" s="7">
        <v>175597</v>
      </c>
      <c r="I194" s="7">
        <v>175597</v>
      </c>
    </row>
    <row r="195" spans="1:9" x14ac:dyDescent="0.2">
      <c r="A195" s="6" t="s">
        <v>454</v>
      </c>
      <c r="B195" s="6" t="s">
        <v>549</v>
      </c>
      <c r="C195" s="19">
        <v>6</v>
      </c>
      <c r="D195" s="8" t="s">
        <v>455</v>
      </c>
      <c r="E195" s="8" t="s">
        <v>470</v>
      </c>
      <c r="F195" s="8" t="s">
        <v>7</v>
      </c>
      <c r="G195" s="9" t="s">
        <v>471</v>
      </c>
      <c r="H195" s="7">
        <v>190672</v>
      </c>
      <c r="I195" s="7">
        <v>190672</v>
      </c>
    </row>
    <row r="196" spans="1:9" x14ac:dyDescent="0.2">
      <c r="A196" s="6" t="s">
        <v>472</v>
      </c>
      <c r="B196" s="6" t="s">
        <v>550</v>
      </c>
      <c r="C196" s="19">
        <v>29</v>
      </c>
      <c r="D196" s="8" t="s">
        <v>473</v>
      </c>
      <c r="E196" s="8" t="s">
        <v>474</v>
      </c>
      <c r="F196" s="8" t="s">
        <v>7</v>
      </c>
      <c r="G196" s="9" t="s">
        <v>475</v>
      </c>
      <c r="H196" s="7">
        <v>11400</v>
      </c>
      <c r="I196" s="7">
        <v>11400</v>
      </c>
    </row>
    <row r="197" spans="1:9" x14ac:dyDescent="0.2">
      <c r="A197" s="6" t="s">
        <v>476</v>
      </c>
      <c r="B197" s="6" t="s">
        <v>551</v>
      </c>
      <c r="C197" s="19">
        <v>58</v>
      </c>
      <c r="D197" s="8" t="s">
        <v>477</v>
      </c>
      <c r="E197" s="8" t="s">
        <v>478</v>
      </c>
      <c r="F197" s="8" t="s">
        <v>7</v>
      </c>
      <c r="G197" s="9" t="s">
        <v>479</v>
      </c>
      <c r="H197" s="7">
        <v>283759</v>
      </c>
      <c r="I197" s="7">
        <v>283759</v>
      </c>
    </row>
    <row r="198" spans="1:9" x14ac:dyDescent="0.2">
      <c r="A198" s="6" t="s">
        <v>476</v>
      </c>
      <c r="B198" s="6" t="s">
        <v>551</v>
      </c>
      <c r="C198" s="19">
        <v>58</v>
      </c>
      <c r="D198" s="8" t="s">
        <v>477</v>
      </c>
      <c r="E198" s="8" t="s">
        <v>480</v>
      </c>
      <c r="F198" s="8" t="s">
        <v>7</v>
      </c>
      <c r="G198" s="9" t="s">
        <v>276</v>
      </c>
      <c r="H198" s="7">
        <v>33012</v>
      </c>
      <c r="I198" s="7">
        <v>33012</v>
      </c>
    </row>
    <row r="199" spans="1:9" x14ac:dyDescent="0.2">
      <c r="A199" s="6" t="s">
        <v>476</v>
      </c>
      <c r="B199" s="6" t="s">
        <v>551</v>
      </c>
      <c r="C199" s="19">
        <v>58</v>
      </c>
      <c r="D199" s="8" t="s">
        <v>477</v>
      </c>
      <c r="E199" s="8" t="s">
        <v>481</v>
      </c>
      <c r="F199" s="8" t="s">
        <v>7</v>
      </c>
      <c r="G199" s="9" t="s">
        <v>482</v>
      </c>
      <c r="H199" s="7">
        <v>159839</v>
      </c>
      <c r="I199" s="7">
        <v>159839</v>
      </c>
    </row>
    <row r="200" spans="1:9" x14ac:dyDescent="0.2">
      <c r="A200" s="6" t="s">
        <v>476</v>
      </c>
      <c r="B200" s="6" t="s">
        <v>551</v>
      </c>
      <c r="C200" s="19">
        <v>58</v>
      </c>
      <c r="D200" s="8" t="s">
        <v>477</v>
      </c>
      <c r="E200" s="8" t="s">
        <v>483</v>
      </c>
      <c r="F200" s="8" t="s">
        <v>7</v>
      </c>
      <c r="G200" s="9" t="s">
        <v>484</v>
      </c>
      <c r="H200" s="7">
        <v>275983</v>
      </c>
      <c r="I200" s="7">
        <v>275983</v>
      </c>
    </row>
    <row r="201" spans="1:9" x14ac:dyDescent="0.2">
      <c r="A201" s="6" t="s">
        <v>476</v>
      </c>
      <c r="B201" s="6" t="s">
        <v>551</v>
      </c>
      <c r="C201" s="19">
        <v>58</v>
      </c>
      <c r="D201" s="8" t="s">
        <v>477</v>
      </c>
      <c r="E201" s="8" t="s">
        <v>485</v>
      </c>
      <c r="F201" s="8" t="s">
        <v>7</v>
      </c>
      <c r="G201" s="9" t="s">
        <v>486</v>
      </c>
      <c r="H201" s="7">
        <v>404479</v>
      </c>
      <c r="I201" s="7">
        <v>404479</v>
      </c>
    </row>
    <row r="202" spans="1:9" x14ac:dyDescent="0.2">
      <c r="A202" s="6" t="s">
        <v>487</v>
      </c>
      <c r="B202" s="6" t="s">
        <v>552</v>
      </c>
      <c r="C202" s="19">
        <v>1</v>
      </c>
      <c r="D202" s="8" t="s">
        <v>488</v>
      </c>
      <c r="E202" s="8" t="s">
        <v>489</v>
      </c>
      <c r="F202" s="8" t="s">
        <v>7</v>
      </c>
      <c r="G202" s="9" t="s">
        <v>490</v>
      </c>
      <c r="H202" s="7">
        <v>192576</v>
      </c>
      <c r="I202" s="7">
        <v>192576</v>
      </c>
    </row>
    <row r="203" spans="1:9" x14ac:dyDescent="0.2">
      <c r="A203" s="6" t="s">
        <v>487</v>
      </c>
      <c r="B203" s="6" t="s">
        <v>552</v>
      </c>
      <c r="C203" s="19">
        <v>1</v>
      </c>
      <c r="D203" s="8" t="s">
        <v>488</v>
      </c>
      <c r="E203" s="8" t="s">
        <v>491</v>
      </c>
      <c r="F203" s="8" t="s">
        <v>7</v>
      </c>
      <c r="G203" s="9" t="s">
        <v>492</v>
      </c>
      <c r="H203" s="7">
        <v>21034</v>
      </c>
      <c r="I203" s="7">
        <v>21034</v>
      </c>
    </row>
    <row r="204" spans="1:9" x14ac:dyDescent="0.2">
      <c r="A204" s="6" t="s">
        <v>487</v>
      </c>
      <c r="B204" s="6" t="s">
        <v>552</v>
      </c>
      <c r="C204" s="19">
        <v>1</v>
      </c>
      <c r="D204" s="8" t="s">
        <v>488</v>
      </c>
      <c r="E204" s="8" t="s">
        <v>493</v>
      </c>
      <c r="F204" s="8" t="s">
        <v>7</v>
      </c>
      <c r="G204" s="9" t="s">
        <v>80</v>
      </c>
      <c r="H204" s="7">
        <v>57448</v>
      </c>
      <c r="I204" s="7">
        <v>57448</v>
      </c>
    </row>
    <row r="205" spans="1:9" x14ac:dyDescent="0.2">
      <c r="A205" s="6" t="s">
        <v>487</v>
      </c>
      <c r="B205" s="6" t="s">
        <v>552</v>
      </c>
      <c r="C205" s="19">
        <v>1</v>
      </c>
      <c r="D205" s="8" t="s">
        <v>488</v>
      </c>
      <c r="E205" s="8" t="s">
        <v>494</v>
      </c>
      <c r="F205" s="8" t="s">
        <v>7</v>
      </c>
      <c r="G205" s="9" t="s">
        <v>495</v>
      </c>
      <c r="H205" s="7">
        <v>66659</v>
      </c>
      <c r="I205" s="7">
        <v>66659</v>
      </c>
    </row>
    <row r="206" spans="1:9" x14ac:dyDescent="0.2">
      <c r="A206" s="6" t="s">
        <v>496</v>
      </c>
      <c r="B206" s="6" t="s">
        <v>553</v>
      </c>
      <c r="C206" s="19">
        <v>2</v>
      </c>
      <c r="D206" s="8" t="s">
        <v>497</v>
      </c>
      <c r="E206" s="8" t="s">
        <v>498</v>
      </c>
      <c r="F206" s="8" t="s">
        <v>7</v>
      </c>
      <c r="G206" s="9" t="s">
        <v>499</v>
      </c>
      <c r="H206" s="7">
        <v>32501</v>
      </c>
      <c r="I206" s="7">
        <v>32501</v>
      </c>
    </row>
    <row r="207" spans="1:9" x14ac:dyDescent="0.2">
      <c r="A207" s="10" t="s">
        <v>496</v>
      </c>
      <c r="B207" s="10" t="s">
        <v>553</v>
      </c>
      <c r="C207" s="20">
        <v>2</v>
      </c>
      <c r="D207" s="11" t="s">
        <v>497</v>
      </c>
      <c r="E207" s="11" t="s">
        <v>500</v>
      </c>
      <c r="F207" s="11" t="s">
        <v>7</v>
      </c>
      <c r="G207" s="12" t="s">
        <v>501</v>
      </c>
      <c r="H207" s="15">
        <v>43720</v>
      </c>
      <c r="I207" s="15">
        <v>43720</v>
      </c>
    </row>
    <row r="208" spans="1:9" ht="15.75" x14ac:dyDescent="0.25">
      <c r="A208" s="36" t="s">
        <v>502</v>
      </c>
      <c r="B208" s="36"/>
      <c r="C208" s="37"/>
      <c r="D208" s="38"/>
      <c r="E208" s="39"/>
      <c r="F208" s="39"/>
      <c r="G208" s="39"/>
      <c r="H208" s="40">
        <f>SUBTOTAL(109,Table3[Allocation Amount
State Match Factor is 
$1 for Each $1 Withheld])</f>
        <v>32072873</v>
      </c>
      <c r="I208" s="40">
        <f>SUBTOTAL(109,Table3[1st Apportionment Amount])</f>
        <v>32072873</v>
      </c>
    </row>
    <row r="209" spans="1:9" x14ac:dyDescent="0.2">
      <c r="A209" s="1" t="s">
        <v>503</v>
      </c>
      <c r="H209" s="13"/>
      <c r="I209" s="13"/>
    </row>
    <row r="210" spans="1:9" x14ac:dyDescent="0.2">
      <c r="A210" s="1" t="s">
        <v>504</v>
      </c>
      <c r="H210" s="13"/>
      <c r="I210" s="13"/>
    </row>
    <row r="211" spans="1:9" x14ac:dyDescent="0.2">
      <c r="A211" s="14" t="s">
        <v>505</v>
      </c>
      <c r="B211" s="14"/>
      <c r="C211" s="21"/>
      <c r="H211" s="13"/>
      <c r="I211" s="13"/>
    </row>
  </sheetData>
  <pageMargins left="0.7" right="0.7" top="0.75" bottom="0.75" header="0.3" footer="0.3"/>
  <pageSetup scale="75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012F8-56B5-4C46-B381-009150536608}">
  <dimension ref="A1:D52"/>
  <sheetViews>
    <sheetView workbookViewId="0"/>
  </sheetViews>
  <sheetFormatPr defaultColWidth="9.21875" defaultRowHeight="15" x14ac:dyDescent="0.2"/>
  <cols>
    <col min="1" max="1" width="10.5546875" style="35" customWidth="1"/>
    <col min="2" max="2" width="22.5546875" customWidth="1"/>
    <col min="3" max="3" width="19.6640625" customWidth="1"/>
    <col min="4" max="4" width="11.33203125" style="22" bestFit="1" customWidth="1"/>
  </cols>
  <sheetData>
    <row r="1" spans="1:4" ht="18" x14ac:dyDescent="0.2">
      <c r="A1" s="43" t="s">
        <v>563</v>
      </c>
    </row>
    <row r="2" spans="1:4" ht="15.75" x14ac:dyDescent="0.25">
      <c r="A2" s="23" t="s">
        <v>559</v>
      </c>
      <c r="B2" s="24"/>
      <c r="C2" s="24"/>
      <c r="D2" s="25"/>
    </row>
    <row r="3" spans="1:4" s="28" customFormat="1" ht="31.5" x14ac:dyDescent="0.25">
      <c r="A3" s="26" t="s">
        <v>555</v>
      </c>
      <c r="B3" s="26" t="s">
        <v>556</v>
      </c>
      <c r="C3" s="26" t="s">
        <v>557</v>
      </c>
      <c r="D3" s="27" t="s">
        <v>558</v>
      </c>
    </row>
    <row r="4" spans="1:4" x14ac:dyDescent="0.2">
      <c r="A4" s="17" t="s">
        <v>6</v>
      </c>
      <c r="B4" s="1" t="s">
        <v>5</v>
      </c>
      <c r="C4" s="17" t="s">
        <v>562</v>
      </c>
      <c r="D4" s="7">
        <v>1248732</v>
      </c>
    </row>
    <row r="5" spans="1:4" x14ac:dyDescent="0.2">
      <c r="A5" s="17" t="s">
        <v>23</v>
      </c>
      <c r="B5" s="1" t="s">
        <v>22</v>
      </c>
      <c r="C5" s="17" t="s">
        <v>562</v>
      </c>
      <c r="D5" s="7">
        <v>14047</v>
      </c>
    </row>
    <row r="6" spans="1:4" x14ac:dyDescent="0.2">
      <c r="A6" s="17" t="s">
        <v>27</v>
      </c>
      <c r="B6" s="1" t="s">
        <v>26</v>
      </c>
      <c r="C6" s="17" t="s">
        <v>562</v>
      </c>
      <c r="D6" s="7">
        <v>130599</v>
      </c>
    </row>
    <row r="7" spans="1:4" x14ac:dyDescent="0.2">
      <c r="A7" s="17" t="s">
        <v>34</v>
      </c>
      <c r="B7" s="1" t="s">
        <v>33</v>
      </c>
      <c r="C7" s="17" t="s">
        <v>562</v>
      </c>
      <c r="D7" s="7">
        <v>45299</v>
      </c>
    </row>
    <row r="8" spans="1:4" x14ac:dyDescent="0.2">
      <c r="A8" s="17" t="s">
        <v>38</v>
      </c>
      <c r="B8" s="1" t="s">
        <v>37</v>
      </c>
      <c r="C8" s="17" t="s">
        <v>562</v>
      </c>
      <c r="D8" s="7">
        <v>637151</v>
      </c>
    </row>
    <row r="9" spans="1:4" x14ac:dyDescent="0.2">
      <c r="A9" s="17" t="s">
        <v>54</v>
      </c>
      <c r="B9" s="1" t="s">
        <v>53</v>
      </c>
      <c r="C9" s="17" t="s">
        <v>562</v>
      </c>
      <c r="D9" s="7">
        <v>449163</v>
      </c>
    </row>
    <row r="10" spans="1:4" x14ac:dyDescent="0.2">
      <c r="A10" s="17" t="s">
        <v>71</v>
      </c>
      <c r="B10" s="1" t="s">
        <v>70</v>
      </c>
      <c r="C10" s="17" t="s">
        <v>562</v>
      </c>
      <c r="D10" s="7">
        <v>313553</v>
      </c>
    </row>
    <row r="11" spans="1:4" x14ac:dyDescent="0.2">
      <c r="A11" s="17" t="s">
        <v>82</v>
      </c>
      <c r="B11" s="1" t="s">
        <v>81</v>
      </c>
      <c r="C11" s="17" t="s">
        <v>562</v>
      </c>
      <c r="D11" s="7">
        <v>76457</v>
      </c>
    </row>
    <row r="12" spans="1:4" x14ac:dyDescent="0.2">
      <c r="A12" s="17" t="s">
        <v>96</v>
      </c>
      <c r="B12" s="1" t="s">
        <v>95</v>
      </c>
      <c r="C12" s="17" t="s">
        <v>562</v>
      </c>
      <c r="D12" s="7">
        <v>144504</v>
      </c>
    </row>
    <row r="13" spans="1:4" x14ac:dyDescent="0.2">
      <c r="A13" s="29" t="s">
        <v>104</v>
      </c>
      <c r="B13" s="1" t="s">
        <v>103</v>
      </c>
      <c r="C13" s="17" t="s">
        <v>562</v>
      </c>
      <c r="D13" s="7">
        <v>6325</v>
      </c>
    </row>
    <row r="14" spans="1:4" x14ac:dyDescent="0.2">
      <c r="A14" s="29" t="s">
        <v>108</v>
      </c>
      <c r="B14" s="1" t="s">
        <v>107</v>
      </c>
      <c r="C14" s="17" t="s">
        <v>562</v>
      </c>
      <c r="D14" s="7">
        <v>4305</v>
      </c>
    </row>
    <row r="15" spans="1:4" x14ac:dyDescent="0.2">
      <c r="A15" s="29" t="s">
        <v>112</v>
      </c>
      <c r="B15" s="1" t="s">
        <v>111</v>
      </c>
      <c r="C15" s="17" t="s">
        <v>562</v>
      </c>
      <c r="D15" s="7">
        <v>204897</v>
      </c>
    </row>
    <row r="16" spans="1:4" x14ac:dyDescent="0.2">
      <c r="A16" s="29" t="s">
        <v>120</v>
      </c>
      <c r="B16" s="1" t="s">
        <v>119</v>
      </c>
      <c r="C16" s="17" t="s">
        <v>562</v>
      </c>
      <c r="D16" s="7">
        <v>687549</v>
      </c>
    </row>
    <row r="17" spans="1:4" x14ac:dyDescent="0.2">
      <c r="A17" s="29" t="s">
        <v>140</v>
      </c>
      <c r="B17" s="1" t="s">
        <v>139</v>
      </c>
      <c r="C17" s="17" t="s">
        <v>562</v>
      </c>
      <c r="D17" s="7">
        <v>8679</v>
      </c>
    </row>
    <row r="18" spans="1:4" x14ac:dyDescent="0.2">
      <c r="A18" s="29" t="s">
        <v>144</v>
      </c>
      <c r="B18" s="1" t="s">
        <v>143</v>
      </c>
      <c r="C18" s="17" t="s">
        <v>562</v>
      </c>
      <c r="D18" s="7">
        <v>7650</v>
      </c>
    </row>
    <row r="19" spans="1:4" x14ac:dyDescent="0.2">
      <c r="A19" s="29" t="s">
        <v>148</v>
      </c>
      <c r="B19" s="1" t="s">
        <v>147</v>
      </c>
      <c r="C19" s="17" t="s">
        <v>562</v>
      </c>
      <c r="D19" s="7">
        <v>13909821</v>
      </c>
    </row>
    <row r="20" spans="1:4" x14ac:dyDescent="0.2">
      <c r="A20" s="29" t="s">
        <v>206</v>
      </c>
      <c r="B20" s="1" t="s">
        <v>205</v>
      </c>
      <c r="C20" s="17" t="s">
        <v>562</v>
      </c>
      <c r="D20" s="7">
        <v>844646</v>
      </c>
    </row>
    <row r="21" spans="1:4" x14ac:dyDescent="0.2">
      <c r="A21" s="29" t="s">
        <v>212</v>
      </c>
      <c r="B21" s="1" t="s">
        <v>211</v>
      </c>
      <c r="C21" s="17" t="s">
        <v>562</v>
      </c>
      <c r="D21" s="7">
        <v>17641</v>
      </c>
    </row>
    <row r="22" spans="1:4" x14ac:dyDescent="0.2">
      <c r="A22" s="29" t="s">
        <v>216</v>
      </c>
      <c r="B22" s="1" t="s">
        <v>215</v>
      </c>
      <c r="C22" s="17" t="s">
        <v>562</v>
      </c>
      <c r="D22" s="7">
        <v>12728</v>
      </c>
    </row>
    <row r="23" spans="1:4" x14ac:dyDescent="0.2">
      <c r="A23" s="29" t="s">
        <v>220</v>
      </c>
      <c r="B23" s="1" t="s">
        <v>219</v>
      </c>
      <c r="C23" s="17" t="s">
        <v>562</v>
      </c>
      <c r="D23" s="7">
        <v>704690</v>
      </c>
    </row>
    <row r="24" spans="1:4" x14ac:dyDescent="0.2">
      <c r="A24" s="29" t="s">
        <v>238</v>
      </c>
      <c r="B24" s="1" t="s">
        <v>237</v>
      </c>
      <c r="C24" s="17" t="s">
        <v>562</v>
      </c>
      <c r="D24" s="7">
        <v>6000</v>
      </c>
    </row>
    <row r="25" spans="1:4" x14ac:dyDescent="0.2">
      <c r="A25" s="29" t="s">
        <v>244</v>
      </c>
      <c r="B25" s="1" t="s">
        <v>243</v>
      </c>
      <c r="C25" s="17" t="s">
        <v>562</v>
      </c>
      <c r="D25" s="7">
        <v>834270</v>
      </c>
    </row>
    <row r="26" spans="1:4" x14ac:dyDescent="0.2">
      <c r="A26" s="29" t="s">
        <v>264</v>
      </c>
      <c r="B26" s="1" t="s">
        <v>263</v>
      </c>
      <c r="C26" s="17" t="s">
        <v>562</v>
      </c>
      <c r="D26" s="7">
        <v>291079</v>
      </c>
    </row>
    <row r="27" spans="1:4" x14ac:dyDescent="0.2">
      <c r="A27" s="29" t="s">
        <v>268</v>
      </c>
      <c r="B27" s="1" t="s">
        <v>267</v>
      </c>
      <c r="C27" s="17" t="s">
        <v>562</v>
      </c>
      <c r="D27" s="7">
        <v>19261</v>
      </c>
    </row>
    <row r="28" spans="1:4" x14ac:dyDescent="0.2">
      <c r="A28" s="29" t="s">
        <v>272</v>
      </c>
      <c r="B28" s="1" t="s">
        <v>271</v>
      </c>
      <c r="C28" s="17" t="s">
        <v>562</v>
      </c>
      <c r="D28" s="7">
        <v>1529853</v>
      </c>
    </row>
    <row r="29" spans="1:4" x14ac:dyDescent="0.2">
      <c r="A29" s="29" t="s">
        <v>280</v>
      </c>
      <c r="B29" s="1" t="s">
        <v>279</v>
      </c>
      <c r="C29" s="17" t="s">
        <v>562</v>
      </c>
      <c r="D29" s="7">
        <v>300980</v>
      </c>
    </row>
    <row r="30" spans="1:4" x14ac:dyDescent="0.2">
      <c r="A30" s="29" t="s">
        <v>288</v>
      </c>
      <c r="B30" s="1" t="s">
        <v>287</v>
      </c>
      <c r="C30" s="17" t="s">
        <v>562</v>
      </c>
      <c r="D30" s="7">
        <v>472071</v>
      </c>
    </row>
    <row r="31" spans="1:4" x14ac:dyDescent="0.2">
      <c r="A31" s="29" t="s">
        <v>298</v>
      </c>
      <c r="B31" s="1" t="s">
        <v>297</v>
      </c>
      <c r="C31" s="17" t="s">
        <v>562</v>
      </c>
      <c r="D31" s="7">
        <v>548885</v>
      </c>
    </row>
    <row r="32" spans="1:4" x14ac:dyDescent="0.2">
      <c r="A32" s="29" t="s">
        <v>314</v>
      </c>
      <c r="B32" s="1" t="s">
        <v>313</v>
      </c>
      <c r="C32" s="17" t="s">
        <v>562</v>
      </c>
      <c r="D32" s="7">
        <v>699109</v>
      </c>
    </row>
    <row r="33" spans="1:4" x14ac:dyDescent="0.2">
      <c r="A33" s="29" t="s">
        <v>326</v>
      </c>
      <c r="B33" s="1" t="s">
        <v>325</v>
      </c>
      <c r="C33" s="17" t="s">
        <v>562</v>
      </c>
      <c r="D33" s="7">
        <v>1782825</v>
      </c>
    </row>
    <row r="34" spans="1:4" x14ac:dyDescent="0.2">
      <c r="A34" s="29" t="s">
        <v>353</v>
      </c>
      <c r="B34" s="1" t="s">
        <v>352</v>
      </c>
      <c r="C34" s="17" t="s">
        <v>562</v>
      </c>
      <c r="D34" s="7">
        <v>1673427</v>
      </c>
    </row>
    <row r="35" spans="1:4" x14ac:dyDescent="0.2">
      <c r="A35" s="29" t="s">
        <v>371</v>
      </c>
      <c r="B35" s="1" t="s">
        <v>370</v>
      </c>
      <c r="C35" s="17" t="s">
        <v>562</v>
      </c>
      <c r="D35" s="7">
        <v>51870</v>
      </c>
    </row>
    <row r="36" spans="1:4" x14ac:dyDescent="0.2">
      <c r="A36" s="29" t="s">
        <v>375</v>
      </c>
      <c r="B36" s="1" t="s">
        <v>374</v>
      </c>
      <c r="C36" s="17" t="s">
        <v>562</v>
      </c>
      <c r="D36" s="7">
        <v>611575</v>
      </c>
    </row>
    <row r="37" spans="1:4" x14ac:dyDescent="0.2">
      <c r="A37" s="29" t="s">
        <v>389</v>
      </c>
      <c r="B37" s="1" t="s">
        <v>388</v>
      </c>
      <c r="C37" s="17" t="s">
        <v>562</v>
      </c>
      <c r="D37" s="7">
        <v>800306</v>
      </c>
    </row>
    <row r="38" spans="1:4" x14ac:dyDescent="0.2">
      <c r="A38" s="29" t="s">
        <v>399</v>
      </c>
      <c r="B38" s="1" t="s">
        <v>398</v>
      </c>
      <c r="C38" s="17" t="s">
        <v>562</v>
      </c>
      <c r="D38" s="7">
        <v>61194</v>
      </c>
    </row>
    <row r="39" spans="1:4" x14ac:dyDescent="0.2">
      <c r="A39" s="29" t="s">
        <v>409</v>
      </c>
      <c r="B39" s="1" t="s">
        <v>408</v>
      </c>
      <c r="C39" s="17" t="s">
        <v>562</v>
      </c>
      <c r="D39" s="7">
        <v>29841</v>
      </c>
    </row>
    <row r="40" spans="1:4" x14ac:dyDescent="0.2">
      <c r="A40" s="29" t="s">
        <v>415</v>
      </c>
      <c r="B40" s="1" t="s">
        <v>414</v>
      </c>
      <c r="C40" s="17" t="s">
        <v>562</v>
      </c>
      <c r="D40" s="7">
        <v>76112</v>
      </c>
    </row>
    <row r="41" spans="1:4" x14ac:dyDescent="0.2">
      <c r="A41" s="29" t="s">
        <v>419</v>
      </c>
      <c r="B41" s="1" t="s">
        <v>418</v>
      </c>
      <c r="C41" s="17" t="s">
        <v>562</v>
      </c>
      <c r="D41" s="7">
        <v>340690</v>
      </c>
    </row>
    <row r="42" spans="1:4" x14ac:dyDescent="0.2">
      <c r="A42" s="29" t="s">
        <v>441</v>
      </c>
      <c r="B42" s="1" t="s">
        <v>440</v>
      </c>
      <c r="C42" s="17" t="s">
        <v>562</v>
      </c>
      <c r="D42" s="7">
        <v>281863</v>
      </c>
    </row>
    <row r="43" spans="1:4" x14ac:dyDescent="0.2">
      <c r="A43" s="29" t="s">
        <v>447</v>
      </c>
      <c r="B43" s="1" t="s">
        <v>446</v>
      </c>
      <c r="C43" s="17" t="s">
        <v>562</v>
      </c>
      <c r="D43" s="7">
        <v>46221</v>
      </c>
    </row>
    <row r="44" spans="1:4" x14ac:dyDescent="0.2">
      <c r="A44" s="29" t="s">
        <v>455</v>
      </c>
      <c r="B44" s="1" t="s">
        <v>454</v>
      </c>
      <c r="C44" s="17" t="s">
        <v>562</v>
      </c>
      <c r="D44" s="7">
        <v>564595</v>
      </c>
    </row>
    <row r="45" spans="1:4" x14ac:dyDescent="0.2">
      <c r="A45" s="29" t="s">
        <v>473</v>
      </c>
      <c r="B45" s="1" t="s">
        <v>472</v>
      </c>
      <c r="C45" s="17" t="s">
        <v>562</v>
      </c>
      <c r="D45" s="7">
        <v>11400</v>
      </c>
    </row>
    <row r="46" spans="1:4" x14ac:dyDescent="0.2">
      <c r="A46" s="29" t="s">
        <v>477</v>
      </c>
      <c r="B46" s="1" t="s">
        <v>476</v>
      </c>
      <c r="C46" s="17" t="s">
        <v>562</v>
      </c>
      <c r="D46" s="7">
        <v>1157072</v>
      </c>
    </row>
    <row r="47" spans="1:4" x14ac:dyDescent="0.2">
      <c r="A47" s="29" t="s">
        <v>488</v>
      </c>
      <c r="B47" s="1" t="s">
        <v>487</v>
      </c>
      <c r="C47" s="17" t="s">
        <v>562</v>
      </c>
      <c r="D47" s="7">
        <v>337717</v>
      </c>
    </row>
    <row r="48" spans="1:4" x14ac:dyDescent="0.2">
      <c r="A48" s="30" t="s">
        <v>497</v>
      </c>
      <c r="B48" s="31" t="s">
        <v>496</v>
      </c>
      <c r="C48" s="32" t="s">
        <v>562</v>
      </c>
      <c r="D48" s="15">
        <v>76221</v>
      </c>
    </row>
    <row r="49" spans="1:4" s="33" customFormat="1" ht="15.75" x14ac:dyDescent="0.25">
      <c r="A49" s="41" t="s">
        <v>502</v>
      </c>
      <c r="B49" s="39"/>
      <c r="C49" s="39"/>
      <c r="D49" s="40">
        <f>SUM(Table7[County
Total])</f>
        <v>32072873</v>
      </c>
    </row>
    <row r="50" spans="1:4" x14ac:dyDescent="0.2">
      <c r="A50" s="34" t="s">
        <v>503</v>
      </c>
      <c r="B50" s="1"/>
      <c r="C50" s="1"/>
      <c r="D50" s="7"/>
    </row>
    <row r="51" spans="1:4" x14ac:dyDescent="0.2">
      <c r="A51" s="34" t="s">
        <v>504</v>
      </c>
      <c r="B51" s="1"/>
      <c r="C51" s="1"/>
      <c r="D51" s="7"/>
    </row>
    <row r="52" spans="1:4" x14ac:dyDescent="0.2">
      <c r="A52" s="14" t="s">
        <v>505</v>
      </c>
      <c r="B52" s="1"/>
      <c r="C52" s="1"/>
      <c r="D52" s="7"/>
    </row>
  </sheetData>
  <printOptions horizontalCentered="1"/>
  <pageMargins left="0.45" right="0.45" top="0.75" bottom="0.25" header="0.3" footer="0.05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 2018-19 CSESAP Apport 1st</vt:lpstr>
      <vt:lpstr>FY 2018-19 CSESAP County</vt:lpstr>
      <vt:lpstr>'FY 2018-19 CSESAP Apport 1st'!Print_Area</vt:lpstr>
      <vt:lpstr>'FY 2018-19 CSESAP Apport 1st'!Print_Titles</vt:lpstr>
      <vt:lpstr>'FY 2018-19 CSESAP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CSESAP (CA Dept of Education)</dc:title>
  <dc:subject>Classified School Employee Summer Assistance Program first apportionment schedule for fiscal year 2018-19.</dc:subject>
  <dc:creator/>
  <cp:lastModifiedBy/>
  <dcterms:created xsi:type="dcterms:W3CDTF">2024-03-29T16:57:18Z</dcterms:created>
  <dcterms:modified xsi:type="dcterms:W3CDTF">2024-03-29T16:57:41Z</dcterms:modified>
</cp:coreProperties>
</file>