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089BAD04-A312-4CB4-8A39-00E317597DE3}" xr6:coauthVersionLast="47" xr6:coauthVersionMax="47" xr10:uidLastSave="{00000000-0000-0000-0000-000000000000}"/>
  <bookViews>
    <workbookView xWindow="-120" yWindow="-120" windowWidth="29040" windowHeight="15840" xr2:uid="{AD6F43E7-1947-42F6-A55A-3A01C6373037}"/>
  </bookViews>
  <sheets>
    <sheet name="2020-21 CSILEA 6th - LEA" sheetId="1" r:id="rId1"/>
    <sheet name="2020-21 CSILEA 6th - Coun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'2020-21 CSILEA 6th - County'!$A$6:$D$61</definedName>
    <definedName name="_xlnm._FilterDatabase" localSheetId="0" hidden="1">'2020-21 CSILEA 6th - LEA'!$A$6:$L$249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1">#REF!</definedName>
    <definedName name="Crosswalk" localSheetId="0">#REF!</definedName>
    <definedName name="Crosswalk">#REF!</definedName>
    <definedName name="cvzdvzcvzcv">#REF!</definedName>
    <definedName name="Debbie" localSheetId="1">#REF!</definedName>
    <definedName name="Debbie" localSheetId="0">#REF!</definedName>
    <definedName name="Debbie">#REF!</definedName>
    <definedName name="Delaware">#REF!</definedName>
    <definedName name="details" localSheetId="1">#REF!</definedName>
    <definedName name="details" localSheetId="0">#REF!</definedName>
    <definedName name="details">#REF!</definedName>
    <definedName name="Details2" localSheetId="1">#REF!</definedName>
    <definedName name="Details2" localSheetId="0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 localSheetId="0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 localSheetId="0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6" i="1" l="1"/>
  <c r="L246" i="1"/>
  <c r="D58" i="2"/>
</calcChain>
</file>

<file path=xl/sharedStrings.xml><?xml version="1.0" encoding="utf-8"?>
<sst xmlns="http://schemas.openxmlformats.org/spreadsheetml/2006/main" count="2195" uniqueCount="1056">
  <si>
    <t xml:space="preserve">Every Student Succeeds Act
</t>
  </si>
  <si>
    <t>Fiscal Year 2020–21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</si>
  <si>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</si>
  <si>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</si>
  <si>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</si>
  <si>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</si>
  <si>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</si>
  <si>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</si>
  <si>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</si>
  <si>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</si>
  <si>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</si>
  <si>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</si>
  <si>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</si>
  <si>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2020–21 
Final Allocation Adjusted</t>
  </si>
  <si>
    <t>Alameda</t>
  </si>
  <si>
    <t>0000011784</t>
  </si>
  <si>
    <t>01</t>
  </si>
  <si>
    <t>10017</t>
  </si>
  <si>
    <t>01100170131581</t>
  </si>
  <si>
    <t>1707</t>
  </si>
  <si>
    <t>C1707</t>
  </si>
  <si>
    <t>Oakland Unity Middle</t>
  </si>
  <si>
    <t>61119</t>
  </si>
  <si>
    <t>Glenn</t>
  </si>
  <si>
    <t>0000011791</t>
  </si>
  <si>
    <t>01611190130625</t>
  </si>
  <si>
    <t>11</t>
  </si>
  <si>
    <t>0398</t>
  </si>
  <si>
    <t>C0398</t>
  </si>
  <si>
    <t>Alternatives in Action</t>
  </si>
  <si>
    <t>01612340000000</t>
  </si>
  <si>
    <t>61234</t>
  </si>
  <si>
    <t>Newark Unified</t>
  </si>
  <si>
    <t>01612590000000</t>
  </si>
  <si>
    <t>61259</t>
  </si>
  <si>
    <t>Oakland Unified</t>
  </si>
  <si>
    <t>Butte</t>
  </si>
  <si>
    <t>0000004172</t>
  </si>
  <si>
    <t>04100410000000</t>
  </si>
  <si>
    <t>04</t>
  </si>
  <si>
    <t>10041</t>
  </si>
  <si>
    <t>Butte County Office of Education</t>
  </si>
  <si>
    <t>04614570000000</t>
  </si>
  <si>
    <t>61457</t>
  </si>
  <si>
    <t>Golden Feather Union Elementary</t>
  </si>
  <si>
    <t>04615230000000</t>
  </si>
  <si>
    <t>61523</t>
  </si>
  <si>
    <t>Palermo Union Elementary</t>
  </si>
  <si>
    <t>Contra Costa</t>
  </si>
  <si>
    <t>0000009047</t>
  </si>
  <si>
    <t>07</t>
  </si>
  <si>
    <t>07617540000000</t>
  </si>
  <si>
    <t>61754</t>
  </si>
  <si>
    <t>Mt. Diablo Unified</t>
  </si>
  <si>
    <t>Del Norte</t>
  </si>
  <si>
    <t>0000011789</t>
  </si>
  <si>
    <t>08</t>
  </si>
  <si>
    <t>Fresno</t>
  </si>
  <si>
    <t>0000006842</t>
  </si>
  <si>
    <t>10</t>
  </si>
  <si>
    <t>10621660000000</t>
  </si>
  <si>
    <t>62166</t>
  </si>
  <si>
    <t>Fresno Unified</t>
  </si>
  <si>
    <t>76778</t>
  </si>
  <si>
    <t>11626530000000</t>
  </si>
  <si>
    <t>62653</t>
  </si>
  <si>
    <t>Stony Creek Joint Unified</t>
  </si>
  <si>
    <t>Humboldt</t>
  </si>
  <si>
    <t>0000011813</t>
  </si>
  <si>
    <t>12</t>
  </si>
  <si>
    <t>12755150000000</t>
  </si>
  <si>
    <t>75515</t>
  </si>
  <si>
    <t>Eureka City Schools</t>
  </si>
  <si>
    <t>Inyo</t>
  </si>
  <si>
    <t>0000008422</t>
  </si>
  <si>
    <t>14101400117994</t>
  </si>
  <si>
    <t>14</t>
  </si>
  <si>
    <t>10140</t>
  </si>
  <si>
    <t>1012</t>
  </si>
  <si>
    <t>C1012</t>
  </si>
  <si>
    <t>YouthBuild Charter School of California</t>
  </si>
  <si>
    <t>14101400128447</t>
  </si>
  <si>
    <t>1594</t>
  </si>
  <si>
    <t>C1594</t>
  </si>
  <si>
    <t>The Education Corps</t>
  </si>
  <si>
    <t>14101400128454</t>
  </si>
  <si>
    <t>1593</t>
  </si>
  <si>
    <t>C1593</t>
  </si>
  <si>
    <t>College Bridge Academy</t>
  </si>
  <si>
    <t>Kern</t>
  </si>
  <si>
    <t>0000040496</t>
  </si>
  <si>
    <t>15</t>
  </si>
  <si>
    <t>Kings</t>
  </si>
  <si>
    <t>0000012471</t>
  </si>
  <si>
    <t>16</t>
  </si>
  <si>
    <t>Lassen</t>
  </si>
  <si>
    <t>0000011821</t>
  </si>
  <si>
    <t>18</t>
  </si>
  <si>
    <t>18641960000000</t>
  </si>
  <si>
    <t>64196</t>
  </si>
  <si>
    <t>Susanville Elementary</t>
  </si>
  <si>
    <t>Los Angeles</t>
  </si>
  <si>
    <t>0000044132</t>
  </si>
  <si>
    <t>19</t>
  </si>
  <si>
    <t>19642120000000</t>
  </si>
  <si>
    <t>64212</t>
  </si>
  <si>
    <t>ABC Unified</t>
  </si>
  <si>
    <t>19643290000000</t>
  </si>
  <si>
    <t>64329</t>
  </si>
  <si>
    <t>Bonita Unified</t>
  </si>
  <si>
    <t>64733</t>
  </si>
  <si>
    <t>19647330118588</t>
  </si>
  <si>
    <t>1050</t>
  </si>
  <si>
    <t>C1050</t>
  </si>
  <si>
    <t>Alain Leroy Locke College Preparatory Academy</t>
  </si>
  <si>
    <t>19648400000000</t>
  </si>
  <si>
    <t>64840</t>
  </si>
  <si>
    <t>Norwalk-La Mirada Unified</t>
  </si>
  <si>
    <t>64881</t>
  </si>
  <si>
    <t>19648810118075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</si>
  <si>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</si>
  <si>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</si>
  <si>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</si>
  <si>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</si>
  <si>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</si>
  <si>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</si>
  <si>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</si>
  <si>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</si>
  <si>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</si>
  <si>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Madera</t>
  </si>
  <si>
    <t>0000011826</t>
  </si>
  <si>
    <t>20102070000000</t>
  </si>
  <si>
    <t>20</t>
  </si>
  <si>
    <t>10207</t>
  </si>
  <si>
    <t>Madera County Superintendent of Schools</t>
  </si>
  <si>
    <t>Marin</t>
  </si>
  <si>
    <t>0000004508</t>
  </si>
  <si>
    <t>21</t>
  </si>
  <si>
    <t>Mendocino</t>
  </si>
  <si>
    <t>0000004364</t>
  </si>
  <si>
    <t>23</t>
  </si>
  <si>
    <t>23656230000000</t>
  </si>
  <si>
    <t>65623</t>
  </si>
  <si>
    <t>Willits Unified</t>
  </si>
  <si>
    <t>Merced</t>
  </si>
  <si>
    <t>0000011831</t>
  </si>
  <si>
    <t>24</t>
  </si>
  <si>
    <t>24656310000000</t>
  </si>
  <si>
    <t>65631</t>
  </si>
  <si>
    <t>Atwater Elementary</t>
  </si>
  <si>
    <t>Monterey</t>
  </si>
  <si>
    <t>0000008322</t>
  </si>
  <si>
    <t>27</t>
  </si>
  <si>
    <t>27660922730240</t>
  </si>
  <si>
    <t>66092</t>
  </si>
  <si>
    <t>0362</t>
  </si>
  <si>
    <t>C0362</t>
  </si>
  <si>
    <t>Learning for Life Charter</t>
  </si>
  <si>
    <t>27738250000000</t>
  </si>
  <si>
    <t>73825</t>
  </si>
  <si>
    <t>North Monterey County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</si>
  <si>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</si>
  <si>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</si>
  <si>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</si>
  <si>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</si>
  <si>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</si>
  <si>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</si>
  <si>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</si>
  <si>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</si>
  <si>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29102980130823</t>
  </si>
  <si>
    <t>29</t>
  </si>
  <si>
    <t>10298</t>
  </si>
  <si>
    <t>1680</t>
  </si>
  <si>
    <t>C1680</t>
  </si>
  <si>
    <t>EPIC de Cesar Chavez</t>
  </si>
  <si>
    <t>29102982930147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</si>
  <si>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</si>
  <si>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</si>
  <si>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</si>
  <si>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</si>
  <si>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</si>
  <si>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</si>
  <si>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</si>
  <si>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</si>
  <si>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</si>
  <si>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</si>
  <si>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1807</t>
  </si>
  <si>
    <t>C1807</t>
  </si>
  <si>
    <t>EPIC Charter (Excellence Performance Innovation Citizenship)</t>
  </si>
  <si>
    <t>30664310000000</t>
  </si>
  <si>
    <t>66431</t>
  </si>
  <si>
    <t>Anaheim Union High</t>
  </si>
  <si>
    <t>30666130000000</t>
  </si>
  <si>
    <t>66613</t>
  </si>
  <si>
    <t>Ocean View</t>
  </si>
  <si>
    <t>30666700000000</t>
  </si>
  <si>
    <t>66670</t>
  </si>
  <si>
    <t>Santa Ana Unified</t>
  </si>
  <si>
    <t>30736350000000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</si>
  <si>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</si>
  <si>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</si>
  <si>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</si>
  <si>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</si>
  <si>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</si>
  <si>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</si>
  <si>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</si>
  <si>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</si>
  <si>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33670820000000</t>
  </si>
  <si>
    <t>67082</t>
  </si>
  <si>
    <t>Hemet Unified</t>
  </si>
  <si>
    <t>Sacramento</t>
  </si>
  <si>
    <t>0000004357</t>
  </si>
  <si>
    <t>34103480000000</t>
  </si>
  <si>
    <t>34</t>
  </si>
  <si>
    <t>10348</t>
  </si>
  <si>
    <t>Sacramento County Office of Education</t>
  </si>
  <si>
    <t>34674470000000</t>
  </si>
  <si>
    <t>67447</t>
  </si>
  <si>
    <t>San Juan Unified</t>
  </si>
  <si>
    <t>76505</t>
  </si>
  <si>
    <t>San Bernardino</t>
  </si>
  <si>
    <t>0000011839</t>
  </si>
  <si>
    <t>36</t>
  </si>
  <si>
    <t>36678190000000</t>
  </si>
  <si>
    <t>67819</t>
  </si>
  <si>
    <t>Ontario-Montclair</t>
  </si>
  <si>
    <t>67876</t>
  </si>
  <si>
    <t>36738900000000</t>
  </si>
  <si>
    <t>73890</t>
  </si>
  <si>
    <t>Silver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</si>
  <si>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</si>
  <si>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</si>
  <si>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</si>
  <si>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</si>
  <si>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</si>
  <si>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</si>
  <si>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</si>
  <si>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</si>
  <si>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</si>
  <si>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37681060000000</t>
  </si>
  <si>
    <t>68106</t>
  </si>
  <si>
    <t>Escondido Union High</t>
  </si>
  <si>
    <t>37681300000000</t>
  </si>
  <si>
    <t>68130</t>
  </si>
  <si>
    <t>Grossmont Union High</t>
  </si>
  <si>
    <t>37682130000000</t>
  </si>
  <si>
    <t>68213</t>
  </si>
  <si>
    <t>Mountain Empire Unified</t>
  </si>
  <si>
    <t>68338</t>
  </si>
  <si>
    <t>37683380131979</t>
  </si>
  <si>
    <t>1719</t>
  </si>
  <si>
    <t>C1719</t>
  </si>
  <si>
    <t>Ingenuity Charter</t>
  </si>
  <si>
    <t>37683383731395</t>
  </si>
  <si>
    <t>0406</t>
  </si>
  <si>
    <t>C0406</t>
  </si>
  <si>
    <t>Audeo Charter</t>
  </si>
  <si>
    <t>37683460000000</t>
  </si>
  <si>
    <t>68346</t>
  </si>
  <si>
    <t>San Dieguito Union High</t>
  </si>
  <si>
    <t>37684036120893</t>
  </si>
  <si>
    <t>68403</t>
  </si>
  <si>
    <t>0493</t>
  </si>
  <si>
    <t>C0493</t>
  </si>
  <si>
    <t>California Virtual Academy @ San Diego</t>
  </si>
  <si>
    <t>37684110000000</t>
  </si>
  <si>
    <t>68411</t>
  </si>
  <si>
    <t>Sweetwater Union High</t>
  </si>
  <si>
    <t>37737910000000</t>
  </si>
  <si>
    <t>73791</t>
  </si>
  <si>
    <t>San Marcos Unified</t>
  </si>
  <si>
    <t>San Francisco</t>
  </si>
  <si>
    <t>0000011840</t>
  </si>
  <si>
    <t>38</t>
  </si>
  <si>
    <t>68478</t>
  </si>
  <si>
    <t>38684786040935</t>
  </si>
  <si>
    <t>0158</t>
  </si>
  <si>
    <t>C0158</t>
  </si>
  <si>
    <t>Thomas Edison Charter Academy</t>
  </si>
  <si>
    <t>San Joaquin</t>
  </si>
  <si>
    <t>0000011841</t>
  </si>
  <si>
    <t>39103970000000</t>
  </si>
  <si>
    <t>39</t>
  </si>
  <si>
    <t>10397</t>
  </si>
  <si>
    <t>San Joaquin County Office of Education</t>
  </si>
  <si>
    <t>68676</t>
  </si>
  <si>
    <t>39686760117853</t>
  </si>
  <si>
    <t>1027</t>
  </si>
  <si>
    <t>C1027</t>
  </si>
  <si>
    <t>Dr. Lewis Dolphin Stallworth Sr. Charter</t>
  </si>
  <si>
    <t>39686760136283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</si>
  <si>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</si>
  <si>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</si>
  <si>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</si>
  <si>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</si>
  <si>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</si>
  <si>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</si>
  <si>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</si>
  <si>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</si>
  <si>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</si>
  <si>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40687590000000</t>
  </si>
  <si>
    <t>68759</t>
  </si>
  <si>
    <t>Lucia Mar Unified</t>
  </si>
  <si>
    <t>San Mateo</t>
  </si>
  <si>
    <t>0000011843</t>
  </si>
  <si>
    <t>41</t>
  </si>
  <si>
    <t>41689990000000</t>
  </si>
  <si>
    <t>68999</t>
  </si>
  <si>
    <t>Ravenswood City Elementary</t>
  </si>
  <si>
    <t>41690390000000</t>
  </si>
  <si>
    <t>69039</t>
  </si>
  <si>
    <t>San Mateo-Foster City</t>
  </si>
  <si>
    <t>41690620000000</t>
  </si>
  <si>
    <t>69062</t>
  </si>
  <si>
    <t>Sequoia Union High</t>
  </si>
  <si>
    <t>Santa Barbara</t>
  </si>
  <si>
    <t>0000002583</t>
  </si>
  <si>
    <t>42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</si>
  <si>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</si>
  <si>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</si>
  <si>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</si>
  <si>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</si>
  <si>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</si>
  <si>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</si>
  <si>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</si>
  <si>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</si>
  <si>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</si>
  <si>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69427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</si>
  <si>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</si>
  <si>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</si>
  <si>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</si>
  <si>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</si>
  <si>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</si>
  <si>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</si>
  <si>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</si>
  <si>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</si>
  <si>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</si>
  <si>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</si>
  <si>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</si>
  <si>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</si>
  <si>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</si>
  <si>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</si>
  <si>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</si>
  <si>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</si>
  <si>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</si>
  <si>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</si>
  <si>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</si>
  <si>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</si>
  <si>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</si>
  <si>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Siskiyou</t>
  </si>
  <si>
    <t>0000011782</t>
  </si>
  <si>
    <t>47104700000000</t>
  </si>
  <si>
    <t>47</t>
  </si>
  <si>
    <t>10470</t>
  </si>
  <si>
    <t>Siskiyou County Office of Education</t>
  </si>
  <si>
    <t>Sonoma</t>
  </si>
  <si>
    <t>0000011855</t>
  </si>
  <si>
    <t>49</t>
  </si>
  <si>
    <t>49709120000000</t>
  </si>
  <si>
    <t>70912</t>
  </si>
  <si>
    <t>Santa Rosa Elementary</t>
  </si>
  <si>
    <t>Stanislaus</t>
  </si>
  <si>
    <t>0000013338</t>
  </si>
  <si>
    <t>50</t>
  </si>
  <si>
    <t>10504</t>
  </si>
  <si>
    <t>50105040129023</t>
  </si>
  <si>
    <t>1607</t>
  </si>
  <si>
    <t>C1607</t>
  </si>
  <si>
    <t>Stanislaus Alternative Charter</t>
  </si>
  <si>
    <t>71167</t>
  </si>
  <si>
    <t>50711670137265</t>
  </si>
  <si>
    <t>1963</t>
  </si>
  <si>
    <t>C1963</t>
  </si>
  <si>
    <t>Aspire University Charter</t>
  </si>
  <si>
    <t>Sutter</t>
  </si>
  <si>
    <t>0000004848</t>
  </si>
  <si>
    <t>51</t>
  </si>
  <si>
    <t>Trinity</t>
  </si>
  <si>
    <t>0000004402</t>
  </si>
  <si>
    <t>53105380125633</t>
  </si>
  <si>
    <t>53</t>
  </si>
  <si>
    <t>10538</t>
  </si>
  <si>
    <t>1809</t>
  </si>
  <si>
    <t>C1809</t>
  </si>
  <si>
    <t>California Heritage Youthbuild Academy II</t>
  </si>
  <si>
    <t>Tulare</t>
  </si>
  <si>
    <t>0000011859</t>
  </si>
  <si>
    <t>54</t>
  </si>
  <si>
    <t>54718600000000</t>
  </si>
  <si>
    <t>71860</t>
  </si>
  <si>
    <t>Cutler-Orosi Joint Unified</t>
  </si>
  <si>
    <t>54718940000000</t>
  </si>
  <si>
    <t>71894</t>
  </si>
  <si>
    <t>Ducor Union Elementary</t>
  </si>
  <si>
    <t>54722310000000</t>
  </si>
  <si>
    <t>72231</t>
  </si>
  <si>
    <t>Tulare City</t>
  </si>
  <si>
    <t>Ventura</t>
  </si>
  <si>
    <t>56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</si>
  <si>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</si>
  <si>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</si>
  <si>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</si>
  <si>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</si>
  <si>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</si>
  <si>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</si>
  <si>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</si>
  <si>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</si>
  <si>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</si>
  <si>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County 
Code</t>
  </si>
  <si>
    <t>County 
Treasurer</t>
  </si>
  <si>
    <t>Invoice Number</t>
  </si>
  <si>
    <t>County
Total</t>
  </si>
  <si>
    <t>Local Educational Agency Subgrant</t>
  </si>
  <si>
    <t>Amador</t>
  </si>
  <si>
    <t>Colusa</t>
  </si>
  <si>
    <t>El Dorado</t>
  </si>
  <si>
    <t>Imperial</t>
  </si>
  <si>
    <t>Lake</t>
  </si>
  <si>
    <t>San Benito</t>
  </si>
  <si>
    <t>Yolo</t>
  </si>
  <si>
    <t>0000011786</t>
  </si>
  <si>
    <t>0000011787</t>
  </si>
  <si>
    <t>0000011790</t>
  </si>
  <si>
    <t>0000011814</t>
  </si>
  <si>
    <t>0000011819</t>
  </si>
  <si>
    <t>0000011838</t>
  </si>
  <si>
    <t>0000001357</t>
  </si>
  <si>
    <t>0000011865</t>
  </si>
  <si>
    <t>01100170000000</t>
  </si>
  <si>
    <t>01611760000000</t>
  </si>
  <si>
    <t>03739810000000</t>
  </si>
  <si>
    <t>06616220000000</t>
  </si>
  <si>
    <t>07616480000000</t>
  </si>
  <si>
    <t>07617210000000</t>
  </si>
  <si>
    <t>07617960133637</t>
  </si>
  <si>
    <t>07618040000000</t>
  </si>
  <si>
    <t>08618200000000</t>
  </si>
  <si>
    <t>09618530000000</t>
  </si>
  <si>
    <t>10101080000000</t>
  </si>
  <si>
    <t>10621170000000</t>
  </si>
  <si>
    <t>10624140000000</t>
  </si>
  <si>
    <t>10625390000000</t>
  </si>
  <si>
    <t>10752340000000</t>
  </si>
  <si>
    <t>12628100000000</t>
  </si>
  <si>
    <t>12630400000000</t>
  </si>
  <si>
    <t>13101320000000</t>
  </si>
  <si>
    <t>13630990000000</t>
  </si>
  <si>
    <t>13632140000000</t>
  </si>
  <si>
    <t>15633880000000</t>
  </si>
  <si>
    <t>15634120000000</t>
  </si>
  <si>
    <t>15636280000000</t>
  </si>
  <si>
    <t>15636280127209</t>
  </si>
  <si>
    <t>15637680000000</t>
  </si>
  <si>
    <t>15637920000000</t>
  </si>
  <si>
    <t>16638750112698</t>
  </si>
  <si>
    <t>17640300000000</t>
  </si>
  <si>
    <t>17769760000000</t>
  </si>
  <si>
    <t>19101990000000</t>
  </si>
  <si>
    <t>19101990134361</t>
  </si>
  <si>
    <t>19643780000000</t>
  </si>
  <si>
    <t>19645680000000</t>
  </si>
  <si>
    <t>19646340000000</t>
  </si>
  <si>
    <t>19646420000000</t>
  </si>
  <si>
    <t>19646670000000</t>
  </si>
  <si>
    <t>19647330120097</t>
  </si>
  <si>
    <t>19647330122838</t>
  </si>
  <si>
    <t>19647330131771</t>
  </si>
  <si>
    <t>19648080000000</t>
  </si>
  <si>
    <t>19650940112706</t>
  </si>
  <si>
    <t>19734520000000</t>
  </si>
  <si>
    <t>20652430000000</t>
  </si>
  <si>
    <t>20764140000000</t>
  </si>
  <si>
    <t>24102490000000</t>
  </si>
  <si>
    <t>24657890000000</t>
  </si>
  <si>
    <t>27102720000000</t>
  </si>
  <si>
    <t>27660500000000</t>
  </si>
  <si>
    <t>27661590000000</t>
  </si>
  <si>
    <t>30665220000000</t>
  </si>
  <si>
    <t>30666470000000</t>
  </si>
  <si>
    <t>30736430000000</t>
  </si>
  <si>
    <t>31669510000000</t>
  </si>
  <si>
    <t>31750850000000</t>
  </si>
  <si>
    <t>33103300128777</t>
  </si>
  <si>
    <t>33669850000000</t>
  </si>
  <si>
    <t>33670330000000</t>
  </si>
  <si>
    <t>33671730000000</t>
  </si>
  <si>
    <t>33751920000000</t>
  </si>
  <si>
    <t>34674390000000</t>
  </si>
  <si>
    <t>34674470120469</t>
  </si>
  <si>
    <t>34739730000000</t>
  </si>
  <si>
    <t>34765050000000</t>
  </si>
  <si>
    <t>35103550000000</t>
  </si>
  <si>
    <t>35674700000000</t>
  </si>
  <si>
    <t>36675870000000</t>
  </si>
  <si>
    <t>36675870128462</t>
  </si>
  <si>
    <t>36678430000000</t>
  </si>
  <si>
    <t>36678500000000</t>
  </si>
  <si>
    <t>36750440000000</t>
  </si>
  <si>
    <t>36750440107516</t>
  </si>
  <si>
    <t>36750510000000</t>
  </si>
  <si>
    <t>36750770000000</t>
  </si>
  <si>
    <t>37681220000000</t>
  </si>
  <si>
    <t>37681970000000</t>
  </si>
  <si>
    <t>37683380000000</t>
  </si>
  <si>
    <t>37683790000000</t>
  </si>
  <si>
    <t>37684113731304</t>
  </si>
  <si>
    <t>37756140000000</t>
  </si>
  <si>
    <t>38684780000000</t>
  </si>
  <si>
    <t>39685770000000</t>
  </si>
  <si>
    <t>39685850000000</t>
  </si>
  <si>
    <t>39686270127191</t>
  </si>
  <si>
    <t>40687000000000</t>
  </si>
  <si>
    <t>41104130000000</t>
  </si>
  <si>
    <t>41104130135269</t>
  </si>
  <si>
    <t>41689160112284</t>
  </si>
  <si>
    <t>41689240000000</t>
  </si>
  <si>
    <t>42692290000000</t>
  </si>
  <si>
    <t>43694840000000</t>
  </si>
  <si>
    <t>44698230000000</t>
  </si>
  <si>
    <t>47702500000000</t>
  </si>
  <si>
    <t>49706070000000</t>
  </si>
  <si>
    <t>49707970107284</t>
  </si>
  <si>
    <t>49708620000000</t>
  </si>
  <si>
    <t>49709200000000</t>
  </si>
  <si>
    <t>50105040000000</t>
  </si>
  <si>
    <t>50711750000000</t>
  </si>
  <si>
    <t>50712820000000</t>
  </si>
  <si>
    <t>50755640000000</t>
  </si>
  <si>
    <t>50755720000000</t>
  </si>
  <si>
    <t>51714150129007</t>
  </si>
  <si>
    <t>54105460000000</t>
  </si>
  <si>
    <t>54753250000000</t>
  </si>
  <si>
    <t>54755230000000</t>
  </si>
  <si>
    <t>56724540000000</t>
  </si>
  <si>
    <t>56726520000000</t>
  </si>
  <si>
    <t>56768280000000</t>
  </si>
  <si>
    <t>57727100000000</t>
  </si>
  <si>
    <t>61176</t>
  </si>
  <si>
    <t>03</t>
  </si>
  <si>
    <t>73981</t>
  </si>
  <si>
    <t>06</t>
  </si>
  <si>
    <t>61622</t>
  </si>
  <si>
    <t>61648</t>
  </si>
  <si>
    <t>61721</t>
  </si>
  <si>
    <t>61796</t>
  </si>
  <si>
    <t>61804</t>
  </si>
  <si>
    <t>61820</t>
  </si>
  <si>
    <t>09</t>
  </si>
  <si>
    <t>61853</t>
  </si>
  <si>
    <t>10108</t>
  </si>
  <si>
    <t>62117</t>
  </si>
  <si>
    <t>62414</t>
  </si>
  <si>
    <t>62539</t>
  </si>
  <si>
    <t>75234</t>
  </si>
  <si>
    <t>62810</t>
  </si>
  <si>
    <t>63040</t>
  </si>
  <si>
    <t>13</t>
  </si>
  <si>
    <t>10132</t>
  </si>
  <si>
    <t>63099</t>
  </si>
  <si>
    <t>63214</t>
  </si>
  <si>
    <t>63388</t>
  </si>
  <si>
    <t>63412</t>
  </si>
  <si>
    <t>63628</t>
  </si>
  <si>
    <t>63768</t>
  </si>
  <si>
    <t>63792</t>
  </si>
  <si>
    <t>63875</t>
  </si>
  <si>
    <t>17</t>
  </si>
  <si>
    <t>64030</t>
  </si>
  <si>
    <t>76976</t>
  </si>
  <si>
    <t>10199</t>
  </si>
  <si>
    <t>64378</t>
  </si>
  <si>
    <t>64568</t>
  </si>
  <si>
    <t>64634</t>
  </si>
  <si>
    <t>64642</t>
  </si>
  <si>
    <t>64667</t>
  </si>
  <si>
    <t>64808</t>
  </si>
  <si>
    <t>65094</t>
  </si>
  <si>
    <t>73452</t>
  </si>
  <si>
    <t>65243</t>
  </si>
  <si>
    <t>76414</t>
  </si>
  <si>
    <t>10249</t>
  </si>
  <si>
    <t>65789</t>
  </si>
  <si>
    <t>10272</t>
  </si>
  <si>
    <t>66050</t>
  </si>
  <si>
    <t>66159</t>
  </si>
  <si>
    <t>66522</t>
  </si>
  <si>
    <t>66647</t>
  </si>
  <si>
    <t>73643</t>
  </si>
  <si>
    <t>66951</t>
  </si>
  <si>
    <t>75085</t>
  </si>
  <si>
    <t>10330</t>
  </si>
  <si>
    <t>66985</t>
  </si>
  <si>
    <t>67033</t>
  </si>
  <si>
    <t>67173</t>
  </si>
  <si>
    <t>75192</t>
  </si>
  <si>
    <t>67439</t>
  </si>
  <si>
    <t>73973</t>
  </si>
  <si>
    <t>35</t>
  </si>
  <si>
    <t>10355</t>
  </si>
  <si>
    <t>67470</t>
  </si>
  <si>
    <t>67587</t>
  </si>
  <si>
    <t>67843</t>
  </si>
  <si>
    <t>67850</t>
  </si>
  <si>
    <t>75044</t>
  </si>
  <si>
    <t>75051</t>
  </si>
  <si>
    <t>75077</t>
  </si>
  <si>
    <t>68122</t>
  </si>
  <si>
    <t>68197</t>
  </si>
  <si>
    <t>68379</t>
  </si>
  <si>
    <t>75614</t>
  </si>
  <si>
    <t>68577</t>
  </si>
  <si>
    <t>68585</t>
  </si>
  <si>
    <t>68627</t>
  </si>
  <si>
    <t>68700</t>
  </si>
  <si>
    <t>10413</t>
  </si>
  <si>
    <t>68916</t>
  </si>
  <si>
    <t>68924</t>
  </si>
  <si>
    <t>69229</t>
  </si>
  <si>
    <t>69484</t>
  </si>
  <si>
    <t>69823</t>
  </si>
  <si>
    <t>70250</t>
  </si>
  <si>
    <t>70607</t>
  </si>
  <si>
    <t>70797</t>
  </si>
  <si>
    <t>70862</t>
  </si>
  <si>
    <t>70920</t>
  </si>
  <si>
    <t>71175</t>
  </si>
  <si>
    <t>71282</t>
  </si>
  <si>
    <t>75564</t>
  </si>
  <si>
    <t>75572</t>
  </si>
  <si>
    <t>71415</t>
  </si>
  <si>
    <t>10546</t>
  </si>
  <si>
    <t>75325</t>
  </si>
  <si>
    <t>75523</t>
  </si>
  <si>
    <t>72454</t>
  </si>
  <si>
    <t>72652</t>
  </si>
  <si>
    <t>76828</t>
  </si>
  <si>
    <t>57</t>
  </si>
  <si>
    <t>72710</t>
  </si>
  <si>
    <t>1774</t>
  </si>
  <si>
    <t>1491</t>
  </si>
  <si>
    <t>0840</t>
  </si>
  <si>
    <t>1818</t>
  </si>
  <si>
    <t>1101</t>
  </si>
  <si>
    <t>1238</t>
  </si>
  <si>
    <t>1720</t>
  </si>
  <si>
    <t>0838</t>
  </si>
  <si>
    <t>1602</t>
  </si>
  <si>
    <t>1554</t>
  </si>
  <si>
    <t>1520</t>
  </si>
  <si>
    <t>0671</t>
  </si>
  <si>
    <t>0303</t>
  </si>
  <si>
    <t>1489</t>
  </si>
  <si>
    <t>1845</t>
  </si>
  <si>
    <t>0802</t>
  </si>
  <si>
    <t>0653</t>
  </si>
  <si>
    <t>1606</t>
  </si>
  <si>
    <t>Alameda County Office of Education</t>
  </si>
  <si>
    <t>Fremont Unified</t>
  </si>
  <si>
    <t>Amador County Unified</t>
  </si>
  <si>
    <t>Williams Unified</t>
  </si>
  <si>
    <t>Antioch Unified</t>
  </si>
  <si>
    <t>Liberty Union High</t>
  </si>
  <si>
    <t>Summit Public School: Tamalpais</t>
  </si>
  <si>
    <t>San Ramon Valley Unified</t>
  </si>
  <si>
    <t>Del Norte County Unified</t>
  </si>
  <si>
    <t>El Dorado Union High</t>
  </si>
  <si>
    <t>Fresno County Office of Education</t>
  </si>
  <si>
    <t>Clovis Unified</t>
  </si>
  <si>
    <t>Sanger Unified</t>
  </si>
  <si>
    <t>West Park Elementary</t>
  </si>
  <si>
    <t>Golden Plains Unified</t>
  </si>
  <si>
    <t>Fortuna Union High</t>
  </si>
  <si>
    <t>Southern Humboldt Joint Unified</t>
  </si>
  <si>
    <t>Imperial County Office of Education</t>
  </si>
  <si>
    <t>Calexico Unified</t>
  </si>
  <si>
    <t>San Pasqual Valley Unified</t>
  </si>
  <si>
    <t>Caliente Union Elementary</t>
  </si>
  <si>
    <t>Delano Joint Union High</t>
  </si>
  <si>
    <t>Maricopa Unified</t>
  </si>
  <si>
    <t>Insight School of California</t>
  </si>
  <si>
    <t>Semitropic Elementary</t>
  </si>
  <si>
    <t>Standard Elementary</t>
  </si>
  <si>
    <t>California Virtual Academy at Kings</t>
  </si>
  <si>
    <t>Lakeport Unified</t>
  </si>
  <si>
    <t>Upper Lake Unified</t>
  </si>
  <si>
    <t>Los Angeles County Office of Education</t>
  </si>
  <si>
    <t>LA's Promise Charter Middle #1</t>
  </si>
  <si>
    <t>Charter Oak Unified</t>
  </si>
  <si>
    <t>Glendale Unified</t>
  </si>
  <si>
    <t>Inglewood Unified</t>
  </si>
  <si>
    <t>Keppel Union Elementary</t>
  </si>
  <si>
    <t>Lancaster Elementary</t>
  </si>
  <si>
    <t>Academia Moderna</t>
  </si>
  <si>
    <t>Valley Charter Middle</t>
  </si>
  <si>
    <t>KIPP Ignite Academy</t>
  </si>
  <si>
    <t>Montebello Unified</t>
  </si>
  <si>
    <t>California Virtual Academy @ Los Angeles</t>
  </si>
  <si>
    <t>Rowland Unified</t>
  </si>
  <si>
    <t>Madera Unified</t>
  </si>
  <si>
    <t>Yosemite Unified</t>
  </si>
  <si>
    <t>Merced County Office of Education</t>
  </si>
  <si>
    <t>Merced Union High</t>
  </si>
  <si>
    <t>Monterey County Office of Education</t>
  </si>
  <si>
    <t>King City Union</t>
  </si>
  <si>
    <t>Salinas Union High</t>
  </si>
  <si>
    <t>Garden Grove Unified</t>
  </si>
  <si>
    <t>Placentia-Yorba Linda Unified</t>
  </si>
  <si>
    <t>Tustin Unified</t>
  </si>
  <si>
    <t>Western Placer Unified</t>
  </si>
  <si>
    <t>Rocklin Unified</t>
  </si>
  <si>
    <t>Gateway College and Career Academy</t>
  </si>
  <si>
    <t>Banning Unified</t>
  </si>
  <si>
    <t>Corona-Norco Unified</t>
  </si>
  <si>
    <t>Palm Springs Unified</t>
  </si>
  <si>
    <t>Temecula Valley Unified</t>
  </si>
  <si>
    <t>Sacramento City Unified</t>
  </si>
  <si>
    <t>Aspire Alexander Twilight College Preparatory Academy</t>
  </si>
  <si>
    <t>Center Joint Unified</t>
  </si>
  <si>
    <t>Twin Rivers Unified</t>
  </si>
  <si>
    <t>San Benito County Office of Education</t>
  </si>
  <si>
    <t>Hollister</t>
  </si>
  <si>
    <t>Adelanto Elementary</t>
  </si>
  <si>
    <t>Taylion High Desert Academy/Adelanto</t>
  </si>
  <si>
    <t>Redlands Unified</t>
  </si>
  <si>
    <t>Rialto Unified</t>
  </si>
  <si>
    <t>Hesperia Unified</t>
  </si>
  <si>
    <t>Summit Leadership Academy-High Desert</t>
  </si>
  <si>
    <t>Lucerne Valley Unified</t>
  </si>
  <si>
    <t>Apple Valley Unified</t>
  </si>
  <si>
    <t>Fallbrook Union High</t>
  </si>
  <si>
    <t>La Mesa-Spring Valley</t>
  </si>
  <si>
    <t>San Diego Unified</t>
  </si>
  <si>
    <t>San Ysidro Elementary</t>
  </si>
  <si>
    <t>MAAC Community Charter</t>
  </si>
  <si>
    <t>Valley Center-Pauma Unified</t>
  </si>
  <si>
    <t>San Francisco Unified</t>
  </si>
  <si>
    <t>Linden Unified</t>
  </si>
  <si>
    <t>Lodi Unified</t>
  </si>
  <si>
    <t>California Virtual Academy @ San Joaquin</t>
  </si>
  <si>
    <t>Atascadero Unified</t>
  </si>
  <si>
    <t>San Mateo County Office of Education</t>
  </si>
  <si>
    <t>Oxford Day Academy</t>
  </si>
  <si>
    <t>California Virtual Academy San Mateo</t>
  </si>
  <si>
    <t>Jefferson Union High</t>
  </si>
  <si>
    <t>Lompoc Unified</t>
  </si>
  <si>
    <t>Gilroy Unified</t>
  </si>
  <si>
    <t>Santa Cruz City High</t>
  </si>
  <si>
    <t>Dunsmuir Joint Union High</t>
  </si>
  <si>
    <t>West Sonoma County Union High</t>
  </si>
  <si>
    <t>California Virtual Academy @ Sonoma</t>
  </si>
  <si>
    <t>Petaluma Joint Union High</t>
  </si>
  <si>
    <t>Santa Rosa High</t>
  </si>
  <si>
    <t>Stanislaus County Office of Education</t>
  </si>
  <si>
    <t>Modesto City High</t>
  </si>
  <si>
    <t>Stanislaus Union Elementary</t>
  </si>
  <si>
    <t>Oakdale Joint Unified</t>
  </si>
  <si>
    <t>Waterford Unified</t>
  </si>
  <si>
    <t>California Virtual Academy at Sutter</t>
  </si>
  <si>
    <t>Tulare County Office of Education</t>
  </si>
  <si>
    <t>Farmersville Unified</t>
  </si>
  <si>
    <t>Porterville Unified</t>
  </si>
  <si>
    <t>Fillmore Unified</t>
  </si>
  <si>
    <t>Ventura Unified</t>
  </si>
  <si>
    <t>Santa Paula Unified</t>
  </si>
  <si>
    <t>Woodland Joint Unified</t>
  </si>
  <si>
    <t>C1774</t>
  </si>
  <si>
    <t>C1491</t>
  </si>
  <si>
    <t>C0840</t>
  </si>
  <si>
    <t>C1818</t>
  </si>
  <si>
    <t>C1101</t>
  </si>
  <si>
    <t>C1238</t>
  </si>
  <si>
    <t>C1720</t>
  </si>
  <si>
    <t>C0838</t>
  </si>
  <si>
    <t>C1602</t>
  </si>
  <si>
    <t>C1554</t>
  </si>
  <si>
    <t>C1520</t>
  </si>
  <si>
    <t>C0671</t>
  </si>
  <si>
    <t>C0303</t>
  </si>
  <si>
    <t>C1489</t>
  </si>
  <si>
    <t>C1845</t>
  </si>
  <si>
    <t>C0802</t>
  </si>
  <si>
    <t>C0653</t>
  </si>
  <si>
    <t>C1606</t>
  </si>
  <si>
    <t>6th Apportionment</t>
  </si>
  <si>
    <t>01611920000000</t>
  </si>
  <si>
    <t>61192</t>
  </si>
  <si>
    <t>Hayward Unified</t>
  </si>
  <si>
    <t>01750930000000</t>
  </si>
  <si>
    <t>75093</t>
  </si>
  <si>
    <t>Dublin Unified</t>
  </si>
  <si>
    <t>10739650000000</t>
  </si>
  <si>
    <t>73965</t>
  </si>
  <si>
    <t>Central Unified</t>
  </si>
  <si>
    <t>10767780000000</t>
  </si>
  <si>
    <t>Washington Unified</t>
  </si>
  <si>
    <t>15636850000000</t>
  </si>
  <si>
    <t>63685</t>
  </si>
  <si>
    <t>Muroc Joint Unified</t>
  </si>
  <si>
    <t>16739320000000</t>
  </si>
  <si>
    <t>73932</t>
  </si>
  <si>
    <t>Reef-Sunset Unified</t>
  </si>
  <si>
    <t>18750360000000</t>
  </si>
  <si>
    <t>75036</t>
  </si>
  <si>
    <t>Fort Sage Unified</t>
  </si>
  <si>
    <t>19642460000000</t>
  </si>
  <si>
    <t>64246</t>
  </si>
  <si>
    <t>Antelope Valley Union High</t>
  </si>
  <si>
    <t>19643370000000</t>
  </si>
  <si>
    <t>64337</t>
  </si>
  <si>
    <t>Burbank Unified</t>
  </si>
  <si>
    <t>19643520000000</t>
  </si>
  <si>
    <t>64352</t>
  </si>
  <si>
    <t>Centinela Valley Union High</t>
  </si>
  <si>
    <t>19647900000000</t>
  </si>
  <si>
    <t>64790</t>
  </si>
  <si>
    <t>Monrovia Unified</t>
  </si>
  <si>
    <t>19648730000000</t>
  </si>
  <si>
    <t>64873</t>
  </si>
  <si>
    <t>Paramount Unified</t>
  </si>
  <si>
    <t>19648810000000</t>
  </si>
  <si>
    <t>Pasadena Unified</t>
  </si>
  <si>
    <t>19734370000000</t>
  </si>
  <si>
    <t>73437</t>
  </si>
  <si>
    <t>Compton Unified</t>
  </si>
  <si>
    <t>19734520120600</t>
  </si>
  <si>
    <t>1135</t>
  </si>
  <si>
    <t>iQ Academy California-Los Angeles</t>
  </si>
  <si>
    <t>C1135</t>
  </si>
  <si>
    <t>21654660000000</t>
  </si>
  <si>
    <t>65466</t>
  </si>
  <si>
    <t>San Rafael City High</t>
  </si>
  <si>
    <t>26102640000000</t>
  </si>
  <si>
    <t>26</t>
  </si>
  <si>
    <t>10264</t>
  </si>
  <si>
    <t>Mono</t>
  </si>
  <si>
    <t>0000011833</t>
  </si>
  <si>
    <t>Mono County Office of Education</t>
  </si>
  <si>
    <t>30665480000000</t>
  </si>
  <si>
    <t>66548</t>
  </si>
  <si>
    <t>Huntington Beach Union High</t>
  </si>
  <si>
    <t>33103300000000</t>
  </si>
  <si>
    <t>Riverside County Office of Education</t>
  </si>
  <si>
    <t>33670580000000</t>
  </si>
  <si>
    <t>67058</t>
  </si>
  <si>
    <t>Desert Sands Unified</t>
  </si>
  <si>
    <t>33671810000000</t>
  </si>
  <si>
    <t>67181</t>
  </si>
  <si>
    <t>Palo Verde Unified</t>
  </si>
  <si>
    <t>33672490000000</t>
  </si>
  <si>
    <t>67249</t>
  </si>
  <si>
    <t>San Jacinto Unified</t>
  </si>
  <si>
    <t>33752420000000</t>
  </si>
  <si>
    <t>75242</t>
  </si>
  <si>
    <t>Val Verde Unified</t>
  </si>
  <si>
    <t>34673300000000</t>
  </si>
  <si>
    <t>67330</t>
  </si>
  <si>
    <t>Folsom-Cordova Unified</t>
  </si>
  <si>
    <t>34765050108837</t>
  </si>
  <si>
    <t>0699</t>
  </si>
  <si>
    <t>Community Collaborative Charter</t>
  </si>
  <si>
    <t>C0699</t>
  </si>
  <si>
    <t>36103630000000</t>
  </si>
  <si>
    <t>10363</t>
  </si>
  <si>
    <t>San Bernardino County Office of Education</t>
  </si>
  <si>
    <t>36676520000000</t>
  </si>
  <si>
    <t>67652</t>
  </si>
  <si>
    <t>Chaffey Joint Union High</t>
  </si>
  <si>
    <t>36676780000000</t>
  </si>
  <si>
    <t>67678</t>
  </si>
  <si>
    <t>Chino Valley Unified</t>
  </si>
  <si>
    <t>36677360000000</t>
  </si>
  <si>
    <t>67736</t>
  </si>
  <si>
    <t>Helendale Elementary</t>
  </si>
  <si>
    <t>36678680000000</t>
  </si>
  <si>
    <t>67868</t>
  </si>
  <si>
    <t>Rim of the World Unified</t>
  </si>
  <si>
    <t>36678760000000</t>
  </si>
  <si>
    <t>San Bernardino City Unified</t>
  </si>
  <si>
    <t>36679180000000</t>
  </si>
  <si>
    <t>67918</t>
  </si>
  <si>
    <t>Victor Elementary</t>
  </si>
  <si>
    <t>36750690000000</t>
  </si>
  <si>
    <t>75069</t>
  </si>
  <si>
    <t>Upland Unified</t>
  </si>
  <si>
    <t>37683386119598</t>
  </si>
  <si>
    <t>0420</t>
  </si>
  <si>
    <t>King-Chavez Academy of Excellence</t>
  </si>
  <si>
    <t>C0420</t>
  </si>
  <si>
    <t>37735690000000</t>
  </si>
  <si>
    <t>73569</t>
  </si>
  <si>
    <t>Oceanside Unified</t>
  </si>
  <si>
    <t>37770320134577</t>
  </si>
  <si>
    <t>77032</t>
  </si>
  <si>
    <t>1835</t>
  </si>
  <si>
    <t>Audeo Charter II</t>
  </si>
  <si>
    <t>C1835</t>
  </si>
  <si>
    <t>43694270000000</t>
  </si>
  <si>
    <t>East Side Union High</t>
  </si>
  <si>
    <t>43696090000000</t>
  </si>
  <si>
    <t>69609</t>
  </si>
  <si>
    <t>Mountain View-Los Altos Union High</t>
  </si>
  <si>
    <t>43696660000000</t>
  </si>
  <si>
    <t>69666</t>
  </si>
  <si>
    <t>San Jose Unified</t>
  </si>
  <si>
    <t>43696740000000</t>
  </si>
  <si>
    <t>69674</t>
  </si>
  <si>
    <t>Santa Clara Unified</t>
  </si>
  <si>
    <t>44697990000000</t>
  </si>
  <si>
    <t>69799</t>
  </si>
  <si>
    <t>Pajaro Valley Unified</t>
  </si>
  <si>
    <t>47703340000000</t>
  </si>
  <si>
    <t>70334</t>
  </si>
  <si>
    <t>Happy Camp Union Elementary</t>
  </si>
  <si>
    <t>48</t>
  </si>
  <si>
    <t>Solano</t>
  </si>
  <si>
    <t>0000011854</t>
  </si>
  <si>
    <t>48705400000000</t>
  </si>
  <si>
    <t>70540</t>
  </si>
  <si>
    <t>Fairfield-Suisun Unified</t>
  </si>
  <si>
    <t>50711670000000</t>
  </si>
  <si>
    <t>Modesto City Elementary</t>
  </si>
  <si>
    <t>50711750120212</t>
  </si>
  <si>
    <t>1125</t>
  </si>
  <si>
    <t>Aspire Vanguard College Preparatory Academy</t>
  </si>
  <si>
    <t>C1125</t>
  </si>
  <si>
    <t>50712170000000</t>
  </si>
  <si>
    <t>71217</t>
  </si>
  <si>
    <t>Patterson Joint Unified</t>
  </si>
  <si>
    <t>50757390000000</t>
  </si>
  <si>
    <t>75739</t>
  </si>
  <si>
    <t>Turlock Unified</t>
  </si>
  <si>
    <t>50757390124669</t>
  </si>
  <si>
    <t>1309</t>
  </si>
  <si>
    <t>eCademy Charter at Crane</t>
  </si>
  <si>
    <t>C1309</t>
  </si>
  <si>
    <t>52715710000000</t>
  </si>
  <si>
    <t>52</t>
  </si>
  <si>
    <t>71571</t>
  </si>
  <si>
    <t>Tehama</t>
  </si>
  <si>
    <t>0000011857</t>
  </si>
  <si>
    <t>Los Molinos Unified</t>
  </si>
  <si>
    <t>54720090000000</t>
  </si>
  <si>
    <t>72009</t>
  </si>
  <si>
    <t>Monson-Sultana Joint Union Elementary</t>
  </si>
  <si>
    <t>54722560000000</t>
  </si>
  <si>
    <t>72256</t>
  </si>
  <si>
    <t>Visalia Unified</t>
  </si>
  <si>
    <t>54768360000000</t>
  </si>
  <si>
    <t>76836</t>
  </si>
  <si>
    <t>Exeter Unified</t>
  </si>
  <si>
    <t>56724620000000</t>
  </si>
  <si>
    <t>72462</t>
  </si>
  <si>
    <t>Hueneme Elementary</t>
  </si>
  <si>
    <t>Schedule of the Sixth Apportionment for the Comprehensive Support and Improvement</t>
  </si>
  <si>
    <t>County Summary of the Sixth Apportionment for the Comprehensive Support and Improvement</t>
  </si>
  <si>
    <t>N/A</t>
  </si>
  <si>
    <t>000000</t>
  </si>
  <si>
    <t>131581</t>
  </si>
  <si>
    <t>130625</t>
  </si>
  <si>
    <t>133637</t>
  </si>
  <si>
    <t>117994</t>
  </si>
  <si>
    <t>128447</t>
  </si>
  <si>
    <t>128454</t>
  </si>
  <si>
    <t>127209</t>
  </si>
  <si>
    <t>112698</t>
  </si>
  <si>
    <t>134361</t>
  </si>
  <si>
    <t>118588</t>
  </si>
  <si>
    <t>120097</t>
  </si>
  <si>
    <t>122838</t>
  </si>
  <si>
    <t>131771</t>
  </si>
  <si>
    <t>118075</t>
  </si>
  <si>
    <t>112706</t>
  </si>
  <si>
    <t>120600</t>
  </si>
  <si>
    <t>730240</t>
  </si>
  <si>
    <t>130823</t>
  </si>
  <si>
    <t>930147</t>
  </si>
  <si>
    <t>134239</t>
  </si>
  <si>
    <t>128777</t>
  </si>
  <si>
    <t>120469</t>
  </si>
  <si>
    <t>108837</t>
  </si>
  <si>
    <t>128462</t>
  </si>
  <si>
    <t>107516</t>
  </si>
  <si>
    <t>131979</t>
  </si>
  <si>
    <t>731395</t>
  </si>
  <si>
    <t>119598</t>
  </si>
  <si>
    <t>120893</t>
  </si>
  <si>
    <t>731304</t>
  </si>
  <si>
    <t>134577</t>
  </si>
  <si>
    <t>040935</t>
  </si>
  <si>
    <t>127191</t>
  </si>
  <si>
    <t>117853</t>
  </si>
  <si>
    <t>136283</t>
  </si>
  <si>
    <t>135269</t>
  </si>
  <si>
    <t>112284</t>
  </si>
  <si>
    <t>107284</t>
  </si>
  <si>
    <t>129023</t>
  </si>
  <si>
    <t>137265</t>
  </si>
  <si>
    <t>120212</t>
  </si>
  <si>
    <t>124669</t>
  </si>
  <si>
    <t>129007</t>
  </si>
  <si>
    <t>125633</t>
  </si>
  <si>
    <t>December 2022</t>
  </si>
  <si>
    <t>20-15438 11-21-2022</t>
  </si>
  <si>
    <t>Voucher Number</t>
  </si>
  <si>
    <t>00338271</t>
  </si>
  <si>
    <t>00338272</t>
  </si>
  <si>
    <t>00338273</t>
  </si>
  <si>
    <t>00338274</t>
  </si>
  <si>
    <t>00338275</t>
  </si>
  <si>
    <t>00338276</t>
  </si>
  <si>
    <t>00338277</t>
  </si>
  <si>
    <t>00338278</t>
  </si>
  <si>
    <t>00338279</t>
  </si>
  <si>
    <t>00338280</t>
  </si>
  <si>
    <t>00338281</t>
  </si>
  <si>
    <t>00338282</t>
  </si>
  <si>
    <t>00338283</t>
  </si>
  <si>
    <t>00338284</t>
  </si>
  <si>
    <t>00338285</t>
  </si>
  <si>
    <t>00338286</t>
  </si>
  <si>
    <t>00338287</t>
  </si>
  <si>
    <t>00338288</t>
  </si>
  <si>
    <t>00338289</t>
  </si>
  <si>
    <t>00338290</t>
  </si>
  <si>
    <t>00338291</t>
  </si>
  <si>
    <t>00338292</t>
  </si>
  <si>
    <t>00338293</t>
  </si>
  <si>
    <t>00338294</t>
  </si>
  <si>
    <t>00338295</t>
  </si>
  <si>
    <t>00338296</t>
  </si>
  <si>
    <t>00338297</t>
  </si>
  <si>
    <t>00338298</t>
  </si>
  <si>
    <t>00338299</t>
  </si>
  <si>
    <t>00338300</t>
  </si>
  <si>
    <t>00338301</t>
  </si>
  <si>
    <t>00338302</t>
  </si>
  <si>
    <t>00338303</t>
  </si>
  <si>
    <t>00338304</t>
  </si>
  <si>
    <t>00338305</t>
  </si>
  <si>
    <t>00338306</t>
  </si>
  <si>
    <t>00338307</t>
  </si>
  <si>
    <t>00338308</t>
  </si>
  <si>
    <t>00338309</t>
  </si>
  <si>
    <t>00338310</t>
  </si>
  <si>
    <t>00338311</t>
  </si>
  <si>
    <t>00338312</t>
  </si>
  <si>
    <t>00338313</t>
  </si>
  <si>
    <t>00338314</t>
  </si>
  <si>
    <t>00338315</t>
  </si>
  <si>
    <t>00338316</t>
  </si>
  <si>
    <t>00338317</t>
  </si>
  <si>
    <t>00338318</t>
  </si>
  <si>
    <t>00338319</t>
  </si>
  <si>
    <t>00338320</t>
  </si>
  <si>
    <t>00338321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</si>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</sst>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Arial"/>
      <family val="2"/>
    </font>
    <font>
      <sz val="11"/>
      <name val="Calibri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0"/>
      <name val="Segoe UI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8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0" applyAlignment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>
      <alignment vertical="center"/>
    </xf>
    <xf numFmtId="0" fontId="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4" fillId="0" borderId="0"/>
    <xf numFmtId="0" fontId="12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7" fillId="0" borderId="0" applyNumberFormat="0" applyFill="0" applyAlignment="0" applyProtection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8" fillId="0" borderId="0"/>
    <xf numFmtId="0" fontId="6" fillId="0" borderId="0" applyNumberFormat="0" applyFill="0" applyAlignment="0" applyProtection="0"/>
    <xf numFmtId="0" fontId="4" fillId="0" borderId="0"/>
    <xf numFmtId="0" fontId="13" fillId="0" borderId="4" applyNumberFormat="0" applyFill="0" applyAlignment="0" applyProtection="0"/>
    <xf numFmtId="0" fontId="4" fillId="0" borderId="0"/>
    <xf numFmtId="0" fontId="19" fillId="0" borderId="0" applyNumberFormat="0" applyFill="0" applyAlignment="0" applyProtection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20" fillId="0" borderId="0" applyNumberFormat="0" applyFill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4" fillId="0" borderId="0"/>
    <xf numFmtId="0" fontId="21" fillId="0" borderId="0" applyNumberFormat="0" applyFill="0" applyBorder="0" applyAlignment="0" applyProtection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0" fillId="0" borderId="1" applyNumberFormat="0" applyFill="0" applyAlignment="0" applyProtection="0"/>
    <xf numFmtId="0" fontId="1" fillId="0" borderId="0"/>
    <xf numFmtId="0" fontId="3" fillId="0" borderId="0"/>
    <xf numFmtId="0" fontId="18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1" applyNumberFormat="0" applyFill="0" applyAlignment="0" applyProtection="0"/>
  </cellStyleXfs>
  <cellXfs count="55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3" applyNumberFormat="1" applyAlignment="1">
      <alignment horizontal="right"/>
    </xf>
    <xf numFmtId="0" fontId="8" fillId="0" borderId="0" xfId="3" applyFont="1" applyAlignment="1">
      <alignment horizontal="center"/>
    </xf>
    <xf numFmtId="0" fontId="4" fillId="0" borderId="0" xfId="3" applyAlignment="1">
      <alignment horizontal="center"/>
    </xf>
    <xf numFmtId="164" fontId="4" fillId="0" borderId="0" xfId="3" applyNumberFormat="1"/>
    <xf numFmtId="0" fontId="5" fillId="0" borderId="0" xfId="2" applyFont="1" applyAlignment="1">
      <alignment horizontal="right"/>
    </xf>
    <xf numFmtId="0" fontId="4" fillId="0" borderId="0" xfId="3" applyAlignment="1">
      <alignment horizontal="right"/>
    </xf>
    <xf numFmtId="0" fontId="4" fillId="0" borderId="0" xfId="3" applyAlignment="1">
      <alignment horizontal="left"/>
    </xf>
    <xf numFmtId="0" fontId="11" fillId="0" borderId="0" xfId="7" applyFont="1" applyAlignment="1">
      <alignment horizontal="center" vertical="center"/>
    </xf>
    <xf numFmtId="0" fontId="9" fillId="2" borderId="2" xfId="3" applyFont="1" applyFill="1" applyBorder="1" applyAlignment="1">
      <alignment horizontal="center" wrapText="1"/>
    </xf>
    <xf numFmtId="0" fontId="10" fillId="0" borderId="0" xfId="0" applyFont="1"/>
    <xf numFmtId="15" fontId="4" fillId="0" borderId="0" xfId="3" quotePrefix="1" applyNumberFormat="1"/>
    <xf numFmtId="15" fontId="4" fillId="0" borderId="0" xfId="3" quotePrefix="1" applyNumberFormat="1" applyAlignment="1">
      <alignment horizontal="left"/>
    </xf>
    <xf numFmtId="0" fontId="4" fillId="0" borderId="0" xfId="59" applyAlignment="1">
      <alignment horizontal="center"/>
    </xf>
    <xf numFmtId="0" fontId="0" fillId="0" borderId="0" xfId="0" applyAlignment="1">
      <alignment wrapText="1"/>
    </xf>
    <xf numFmtId="0" fontId="4" fillId="0" borderId="5" xfId="3" applyBorder="1"/>
    <xf numFmtId="0" fontId="9" fillId="2" borderId="6" xfId="3" applyFont="1" applyFill="1" applyBorder="1" applyAlignment="1">
      <alignment horizontal="center" wrapText="1"/>
    </xf>
    <xf numFmtId="0" fontId="2" fillId="0" borderId="0" xfId="115" applyFill="1" applyAlignment="1">
      <alignment horizontal="left" vertical="center"/>
    </xf>
    <xf numFmtId="0" fontId="6" fillId="0" borderId="0" xfId="113" applyFont="1" applyAlignment="1">
      <alignment horizontal="left"/>
    </xf>
    <xf numFmtId="0" fontId="7" fillId="0" borderId="0" xfId="114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0" fontId="10" fillId="0" borderId="1" xfId="117" applyNumberFormat="1" applyFill="1" applyAlignment="1" applyProtection="1">
      <alignment horizontal="center"/>
    </xf>
    <xf numFmtId="0" fontId="10" fillId="0" borderId="1" xfId="117" applyNumberFormat="1" applyFill="1" applyAlignment="1" applyProtection="1">
      <alignment horizontal="left"/>
    </xf>
    <xf numFmtId="0" fontId="10" fillId="0" borderId="1" xfId="117" applyNumberFormat="1" applyFill="1" applyAlignment="1" applyProtection="1">
      <alignment horizontal="center" vertical="center"/>
    </xf>
    <xf numFmtId="164" fontId="10" fillId="0" borderId="1" xfId="117" applyNumberFormat="1" applyFill="1" applyAlignment="1" applyProtection="1"/>
    <xf numFmtId="0" fontId="10" fillId="0" borderId="1" xfId="117" applyAlignment="1">
      <alignment horizontal="center" wrapText="1"/>
    </xf>
    <xf numFmtId="0" fontId="6" fillId="0" borderId="0" xfId="113" applyFont="1"/>
    <xf numFmtId="0" fontId="7" fillId="0" borderId="0" xfId="114" applyFont="1"/>
    <xf numFmtId="0" fontId="9" fillId="2" borderId="0" xfId="3" applyFont="1" applyFill="1" applyAlignment="1">
      <alignment horizontal="center" wrapText="1"/>
    </xf>
    <xf numFmtId="0" fontId="9" fillId="2" borderId="0" xfId="3" applyFont="1" applyFill="1" applyAlignment="1">
      <alignment horizontal="center"/>
    </xf>
    <xf numFmtId="164" fontId="9" fillId="2" borderId="0" xfId="2" applyNumberFormat="1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2" applyNumberFormat="1" applyFont="1"/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0" quotePrefix="1" applyFont="1"/>
    <xf numFmtId="0" fontId="0" fillId="0" borderId="0" xfId="3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0" xfId="6" quotePrefix="1" applyFont="1" applyAlignment="1">
      <alignment horizontal="center"/>
    </xf>
    <xf numFmtId="164" fontId="0" fillId="0" borderId="0" xfId="3" applyNumberFormat="1" applyFont="1"/>
    <xf numFmtId="0" fontId="10" fillId="0" borderId="1" xfId="117" applyFill="1"/>
    <xf numFmtId="0" fontId="10" fillId="0" borderId="1" xfId="117" applyNumberFormat="1" applyFill="1" applyAlignment="1" applyProtection="1"/>
    <xf numFmtId="0" fontId="5" fillId="0" borderId="0" xfId="0" applyFont="1" applyAlignment="1">
      <alignment wrapText="1"/>
    </xf>
    <xf numFmtId="49" fontId="5" fillId="0" borderId="0" xfId="2" applyNumberFormat="1" applyFont="1" applyAlignment="1">
      <alignment wrapText="1"/>
    </xf>
    <xf numFmtId="0" fontId="5" fillId="0" borderId="0" xfId="8" applyFont="1" applyAlignment="1">
      <alignment wrapText="1"/>
    </xf>
    <xf numFmtId="0" fontId="5" fillId="0" borderId="0" xfId="3" applyFont="1" applyAlignment="1">
      <alignment wrapText="1"/>
    </xf>
  </cellXfs>
  <cellStyles count="118">
    <cellStyle name="Comma 2" xfId="25" xr:uid="{00000000-0005-0000-0000-000000000000}"/>
    <cellStyle name="Comma 2 2" xfId="23" xr:uid="{00000000-0005-0000-0000-000001000000}"/>
    <cellStyle name="Comma 2 2 2" xfId="79" xr:uid="{00000000-0005-0000-0000-000001000000}"/>
    <cellStyle name="Comma 2 3" xfId="82" xr:uid="{00000000-0005-0000-0000-000000000000}"/>
    <cellStyle name="Currency 2" xfId="24" xr:uid="{00000000-0005-0000-0000-000002000000}"/>
    <cellStyle name="Currency 2 2" xfId="80" xr:uid="{00000000-0005-0000-0000-000002000000}"/>
    <cellStyle name="Currency 3" xfId="29" xr:uid="{00000000-0005-0000-0000-000003000000}"/>
    <cellStyle name="Currency 3 2" xfId="84" xr:uid="{00000000-0005-0000-0000-000003000000}"/>
    <cellStyle name="Currency 4" xfId="30" xr:uid="{00000000-0005-0000-0000-000004000000}"/>
    <cellStyle name="Currency 4 2" xfId="85" xr:uid="{00000000-0005-0000-0000-000004000000}"/>
    <cellStyle name="Footer" xfId="19" xr:uid="{00000000-0005-0000-0000-000005000000}"/>
    <cellStyle name="Footer 2" xfId="58" xr:uid="{73B2C15A-971C-44E4-A15D-CB3C2198FD8D}"/>
    <cellStyle name="Footer 2 2" xfId="98" xr:uid="{73B2C15A-971C-44E4-A15D-CB3C2198FD8D}"/>
    <cellStyle name="Footer 4" xfId="44" xr:uid="{3C927504-5BED-46ED-8B1B-16F1473E1240}"/>
    <cellStyle name="Footer 6" xfId="67" xr:uid="{24387FA1-38B1-4408-9591-EB7260B3ABEC}"/>
    <cellStyle name="Footer 6 2" xfId="106" xr:uid="{24387FA1-38B1-4408-9591-EB7260B3ABEC}"/>
    <cellStyle name="Heading 1" xfId="113" builtinId="16" customBuiltin="1"/>
    <cellStyle name="Heading 1 10" xfId="39" xr:uid="{8DB5051D-5430-4EFE-8597-CAAD148025DC}"/>
    <cellStyle name="Heading 1 10 2" xfId="74" xr:uid="{00228388-27C3-45AF-A465-811E3BC732FA}"/>
    <cellStyle name="Heading 1 2" xfId="14" xr:uid="{00000000-0005-0000-0000-000007000000}"/>
    <cellStyle name="Heading 1 2 2" xfId="21" xr:uid="{00000000-0005-0000-0000-000008000000}"/>
    <cellStyle name="Heading 1 2 2 2" xfId="27" xr:uid="{00000000-0005-0000-0000-000009000000}"/>
    <cellStyle name="Heading 1 2 3" xfId="1" xr:uid="{9FF2F695-1AA6-4B5B-B2EA-91350610A866}"/>
    <cellStyle name="Heading 1 3" xfId="45" xr:uid="{142F1409-07C6-44C0-A837-586D20697CA2}"/>
    <cellStyle name="Heading 1 4" xfId="54" xr:uid="{7A0C8A0B-C228-41E8-BEBF-08802C4D4294}"/>
    <cellStyle name="Heading 1 4 2" xfId="62" xr:uid="{D114D3A8-EC12-4EE6-A765-626E05F31676}"/>
    <cellStyle name="Heading 1 4 2 2" xfId="101" xr:uid="{D114D3A8-EC12-4EE6-A765-626E05F31676}"/>
    <cellStyle name="Heading 1 4 3" xfId="95" xr:uid="{7A0C8A0B-C228-41E8-BEBF-08802C4D4294}"/>
    <cellStyle name="Heading 1 5" xfId="33" xr:uid="{00000000-0005-0000-0000-00004C000000}"/>
    <cellStyle name="Heading 2" xfId="114" builtinId="17" customBuiltin="1"/>
    <cellStyle name="Heading 2 2" xfId="4" xr:uid="{67A9A90A-E8BD-4583-8516-A72A04C9E244}"/>
    <cellStyle name="Heading 2 3" xfId="37" xr:uid="{00000000-0005-0000-0000-000057000000}"/>
    <cellStyle name="Heading 3" xfId="115" builtinId="18" customBuiltin="1"/>
    <cellStyle name="Heading 3 2" xfId="5" xr:uid="{A565298C-76CF-4B9F-8603-183CC030B5B5}"/>
    <cellStyle name="Heading 4" xfId="116" builtinId="19" customBuiltin="1"/>
    <cellStyle name="HyperLink 2" xfId="16" xr:uid="{00000000-0005-0000-0000-00000A000000}"/>
    <cellStyle name="HyperLink 3" xfId="55" xr:uid="{85D43C80-A752-481F-9F87-A8ADE6C18FF3}"/>
    <cellStyle name="HyperLink 3 2" xfId="96" xr:uid="{85D43C80-A752-481F-9F87-A8ADE6C18FF3}"/>
    <cellStyle name="Hyperlink 4 3" xfId="60" xr:uid="{9A0C1D4E-5B6F-4B4E-AA38-8EE61B6B79B9}"/>
    <cellStyle name="HyperLink 5" xfId="41" xr:uid="{0CF5F3F9-EAD5-4755-B865-DFD39BE496A9}"/>
    <cellStyle name="HyperLink 7" xfId="64" xr:uid="{41908F24-F6B3-4887-AD58-D5B5BD9327DA}"/>
    <cellStyle name="HyperLink 7 2" xfId="103" xr:uid="{41908F24-F6B3-4887-AD58-D5B5BD9327DA}"/>
    <cellStyle name="Normal" xfId="0" builtinId="0" customBuiltin="1"/>
    <cellStyle name="Normal 10" xfId="12" xr:uid="{5C0D63DC-BC55-4D56-9B55-A64D955EC6E5}"/>
    <cellStyle name="Normal 10 2" xfId="59" xr:uid="{AC6324F8-E3E8-46F0-A23A-3C5A2DD582A9}"/>
    <cellStyle name="Normal 11" xfId="49" xr:uid="{F247823E-1D4C-478C-AB67-1AD3BC336612}"/>
    <cellStyle name="Normal 11 2" xfId="75" xr:uid="{08781994-1682-4AAA-A2F8-C0F532FAFB8F}"/>
    <cellStyle name="Normal 12" xfId="9" xr:uid="{00180DFF-7284-4EC9-B6A6-21EB32766CBA}"/>
    <cellStyle name="Normal 12 2 2 2 2" xfId="8" xr:uid="{0D67DC35-DFC8-43CD-9066-480FC97D45C3}"/>
    <cellStyle name="Normal 12 2 2 2 2 2" xfId="10" xr:uid="{F82BBD06-F459-454D-9E1F-59F0887EF4CF}"/>
    <cellStyle name="Normal 12 2 2 2 2 2 2" xfId="112" xr:uid="{68871D78-2D49-4CF4-84AA-B3A3403EA555}"/>
    <cellStyle name="Normal 12 2 2 2 2 3" xfId="109" xr:uid="{0E23DCFC-D477-41ED-9C8D-E8B9D84A0E3F}"/>
    <cellStyle name="Normal 13" xfId="78" xr:uid="{00000000-0005-0000-0000-00007C000000}"/>
    <cellStyle name="Normal 2" xfId="20" xr:uid="{00000000-0005-0000-0000-00000C000000}"/>
    <cellStyle name="Normal 2 2" xfId="11" xr:uid="{53437E5E-66D6-46B9-B156-6639D2167871}"/>
    <cellStyle name="Normal 2 2 2" xfId="28" xr:uid="{00000000-0005-0000-0000-00000E000000}"/>
    <cellStyle name="Normal 2 2 2 2" xfId="83" xr:uid="{00000000-0005-0000-0000-00000E000000}"/>
    <cellStyle name="Normal 2 2 3" xfId="31" xr:uid="{00000000-0005-0000-0000-00000F000000}"/>
    <cellStyle name="Normal 2 2 3 2" xfId="52" xr:uid="{62F46242-5E90-47E1-914A-6F7F4B32C9EE}"/>
    <cellStyle name="Normal 2 2 3 2 2" xfId="93" xr:uid="{62F46242-5E90-47E1-914A-6F7F4B32C9EE}"/>
    <cellStyle name="Normal 2 2 3 3" xfId="86" xr:uid="{00000000-0005-0000-0000-00000F000000}"/>
    <cellStyle name="Normal 2 2 4" xfId="69" xr:uid="{3684E545-6FE4-4060-8FAF-B57C490A2C5B}"/>
    <cellStyle name="Normal 2 2 4 2" xfId="108" xr:uid="{3684E545-6FE4-4060-8FAF-B57C490A2C5B}"/>
    <cellStyle name="Normal 2 2 5" xfId="81" xr:uid="{00000000-0005-0000-0000-00000D000000}"/>
    <cellStyle name="Normal 2 2 6" xfId="72" xr:uid="{09182E83-9750-4374-9675-E34FB03954D8}"/>
    <cellStyle name="Normal 2 3" xfId="15" xr:uid="{00000000-0005-0000-0000-000010000000}"/>
    <cellStyle name="Normal 2 4" xfId="36" xr:uid="{FEC8CF4D-637E-4CB3-A7F0-5D992A5954D2}"/>
    <cellStyle name="Normal 2 4 2" xfId="3" xr:uid="{3B8AEAB2-5FDD-43DF-A021-5AC58C21B4D8}"/>
    <cellStyle name="Normal 20" xfId="47" xr:uid="{C3F6A375-366D-4C96-A923-96C6929CC265}"/>
    <cellStyle name="Normal 20 2" xfId="6" xr:uid="{9A425296-189F-4C03-8D3A-75743D754813}"/>
    <cellStyle name="Normal 20 2 2" xfId="77" xr:uid="{580563B5-6793-4C07-A3F4-803DD580DCC4}"/>
    <cellStyle name="Normal 20 2 3" xfId="99" xr:uid="{A140EB3B-7574-4181-ACEC-5E0397D2D72D}"/>
    <cellStyle name="Normal 20 3" xfId="48" xr:uid="{7BD5EFCB-91D4-4D1E-8B50-A849C6C43DC6}"/>
    <cellStyle name="Normal 20 3 2" xfId="2" xr:uid="{24919DCD-274A-429B-92EB-F1451DFB68FF}"/>
    <cellStyle name="Normal 20 3 3" xfId="91" xr:uid="{7BD5EFCB-91D4-4D1E-8B50-A849C6C43DC6}"/>
    <cellStyle name="Normal 20 4" xfId="90" xr:uid="{C3F6A375-366D-4C96-A923-96C6929CC265}"/>
    <cellStyle name="Normal 22" xfId="38" xr:uid="{10DFBFD6-76E0-4BA9-B39F-C83A00BBDF82}"/>
    <cellStyle name="Normal 22 2" xfId="89" xr:uid="{10DFBFD6-76E0-4BA9-B39F-C83A00BBDF82}"/>
    <cellStyle name="Normal 23" xfId="40" xr:uid="{54477F79-34A0-4C5A-8F90-C03ABA375D4F}"/>
    <cellStyle name="Normal 27" xfId="7" xr:uid="{14CEA74B-EDA3-442E-B12E-D80F23A44D80}"/>
    <cellStyle name="Normal 29" xfId="61" xr:uid="{07177376-21E8-4844-B8CC-C4290298164F}"/>
    <cellStyle name="Normal 29 2" xfId="68" xr:uid="{4F6DA947-A7BA-4DE9-A628-36C5D0811591}"/>
    <cellStyle name="Normal 29 2 2" xfId="107" xr:uid="{4F6DA947-A7BA-4DE9-A628-36C5D0811591}"/>
    <cellStyle name="Normal 29 3" xfId="100" xr:uid="{07177376-21E8-4844-B8CC-C4290298164F}"/>
    <cellStyle name="Normal 3" xfId="26" xr:uid="{00000000-0005-0000-0000-000011000000}"/>
    <cellStyle name="Normal 30" xfId="63" xr:uid="{FA35092E-F200-40E6-9489-D65625539D04}"/>
    <cellStyle name="Normal 30 2" xfId="102" xr:uid="{FA35092E-F200-40E6-9489-D65625539D04}"/>
    <cellStyle name="Normal 31" xfId="71" xr:uid="{C801576C-260F-4DD2-BC33-697059A43CFF}"/>
    <cellStyle name="Normal 31 2" xfId="110" xr:uid="{C801576C-260F-4DD2-BC33-697059A43CFF}"/>
    <cellStyle name="Normal 32" xfId="73" xr:uid="{91D3E79F-D7B7-46FF-AC1D-0C08257AADEE}"/>
    <cellStyle name="Normal 32 2" xfId="111" xr:uid="{91D3E79F-D7B7-46FF-AC1D-0C08257AADEE}"/>
    <cellStyle name="Normal 34" xfId="76" xr:uid="{47704995-E3CB-4A99-ABA7-1DCB484D4C4C}"/>
    <cellStyle name="Normal 4" xfId="22" xr:uid="{00000000-0005-0000-0000-000012000000}"/>
    <cellStyle name="Normal 4 2" xfId="51" xr:uid="{2B645506-47CB-4A77-B8EB-376A2014F17C}"/>
    <cellStyle name="Normal 5" xfId="32" xr:uid="{00000000-0005-0000-0000-000013000000}"/>
    <cellStyle name="Normal 5 2" xfId="87" xr:uid="{00000000-0005-0000-0000-000013000000}"/>
    <cellStyle name="Normal 5 4" xfId="13" xr:uid="{F8E7479C-B76F-4C45-AEA4-DD03F50D0B0B}"/>
    <cellStyle name="Normal 6" xfId="34" xr:uid="{9DA3170D-C422-4AAE-BC01-0CE5091B21E7}"/>
    <cellStyle name="Normal 6 2" xfId="88" xr:uid="{9DA3170D-C422-4AAE-BC01-0CE5091B21E7}"/>
    <cellStyle name="Normal 7" xfId="46" xr:uid="{05341A0F-336D-4CFB-8C15-3DA18C247FB9}"/>
    <cellStyle name="Normal 8" xfId="50" xr:uid="{75937ACC-50F3-44F6-893C-6C4BB319ACF4}"/>
    <cellStyle name="Normal 8 2" xfId="92" xr:uid="{75937ACC-50F3-44F6-893C-6C4BB319ACF4}"/>
    <cellStyle name="Normal 9" xfId="53" xr:uid="{EABBE9C9-3275-459F-B6F3-EF6EC642B365}"/>
    <cellStyle name="Normal 9 2" xfId="94" xr:uid="{EABBE9C9-3275-459F-B6F3-EF6EC642B365}"/>
    <cellStyle name="Table Body" xfId="57" xr:uid="{EFA8E79C-202C-4039-858D-7505BE24C05A}"/>
    <cellStyle name="Table Body 2" xfId="18" xr:uid="{00000000-0005-0000-0000-000014000000}"/>
    <cellStyle name="Table Body 4" xfId="43" xr:uid="{B1C2D8A5-D57B-43C7-A6CE-A6916BB04A65}"/>
    <cellStyle name="Table Body 5" xfId="66" xr:uid="{63A2CAFA-242C-4653-A007-CC0915BBCF69}"/>
    <cellStyle name="Table Body 5 2" xfId="105" xr:uid="{63A2CAFA-242C-4653-A007-CC0915BBCF69}"/>
    <cellStyle name="Table Header" xfId="17" xr:uid="{00000000-0005-0000-0000-000015000000}"/>
    <cellStyle name="Table Header 2" xfId="56" xr:uid="{B7B0D36B-2A6B-4D1C-A649-96CBFFFD5236}"/>
    <cellStyle name="Table Header 2 2" xfId="97" xr:uid="{B7B0D36B-2A6B-4D1C-A649-96CBFFFD5236}"/>
    <cellStyle name="Table Header 4" xfId="42" xr:uid="{2C34A91A-805A-4FEC-B5F3-08CBCA600CD3}"/>
    <cellStyle name="Table Header 6" xfId="65" xr:uid="{1B65AA5F-CB1F-47C5-BF64-9284A65638FC}"/>
    <cellStyle name="Table Header 6 2" xfId="104" xr:uid="{1B65AA5F-CB1F-47C5-BF64-9284A65638FC}"/>
    <cellStyle name="Total" xfId="117" builtinId="25" customBuiltin="1"/>
    <cellStyle name="Total 2" xfId="35" xr:uid="{ADC8E107-3CDC-4875-BEA4-90A0E4A4089E}"/>
    <cellStyle name="Total 3" xfId="70" xr:uid="{C6DD15F4-D1D3-4CE7-A772-F9F8DB234343}"/>
  </cellStyles>
  <dxfs count="40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&quot;$&quot;#,##0.0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double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F93CCC-ED99-4281-B020-E7202699256A}" name="Table3" displayName="Table3" ref="A6:L246" totalsRowCount="1" headerRowDxfId="39" dataDxfId="37" headerRowBorderDxfId="38" tableBorderDxfId="36" headerRowCellStyle="Normal 2 4 2" totalsRowCellStyle="Total">
  <tableColumns count="12">
    <tableColumn id="1" xr3:uid="{10F2BAEB-EC87-4827-AE86-729892494130}" name="County Name" totalsRowLabel="Total" dataDxfId="35" totalsRowDxfId="34" totalsRowCellStyle="Total"/>
    <tableColumn id="3" xr3:uid="{FA646DFE-45DE-454D-BC0F-BDD8756812D6}" name="FI$Cal _x000a_Supplier _x000a_ID" dataDxfId="33" totalsRowDxfId="32" dataCellStyle="Normal 2 4 2" totalsRowCellStyle="Total"/>
    <tableColumn id="4" xr3:uid="{3780F9A0-5181-461F-ACE2-4DB279F448AC}" name="FI$Cal _x000a_Address Sequence _x000a_ID" dataDxfId="31" totalsRowDxfId="30" dataCellStyle="Normal 2 4 2" totalsRowCellStyle="Total"/>
    <tableColumn id="5" xr3:uid="{1A793698-35F0-4F75-AFE5-932DF7652402}" name="Full CDS Code" dataDxfId="29" totalsRowDxfId="28" totalsRowCellStyle="Total"/>
    <tableColumn id="6" xr3:uid="{5C1A4AC1-3B65-4981-A206-C39C16A19BE7}" name="County_x000a_Code" dataDxfId="27" totalsRowDxfId="26" dataCellStyle="Normal 20 2" totalsRowCellStyle="Total"/>
    <tableColumn id="7" xr3:uid="{A1B60600-94D0-4E39-9B7C-71A1FC1721A1}" name="District_x000a_Code" dataDxfId="25" totalsRowDxfId="24" dataCellStyle="Normal 20 2" totalsRowCellStyle="Total"/>
    <tableColumn id="8" xr3:uid="{5082E4C9-6145-45D6-ABE2-5555140D6BEA}" name="School_x000a_Code" dataDxfId="23" totalsRowDxfId="22" dataCellStyle="Normal 20 2" totalsRowCellStyle="Total"/>
    <tableColumn id="9" xr3:uid="{27EF5BF7-96C1-4DF6-B53E-CF6B3D8F2EE7}" name="Direct_x000a_Funded_x000a_Charter School_x000a_Number" dataDxfId="21" totalsRowDxfId="20" dataCellStyle="Normal 20 2" totalsRowCellStyle="Total"/>
    <tableColumn id="10" xr3:uid="{8F56572D-A015-438C-A025-DC18EC699578}" name="Service Location Field" dataDxfId="19" totalsRowDxfId="18" dataCellStyle="Normal 2 2" totalsRowCellStyle="Total"/>
    <tableColumn id="11" xr3:uid="{B88296BC-D02C-4695-A331-3FA8504AF3FF}" name="Local Educational Agency" dataDxfId="17" totalsRowDxfId="16" dataCellStyle="Normal 2 4 2" totalsRowCellStyle="Total"/>
    <tableColumn id="12" xr3:uid="{34F12CCB-89A4-40BA-83FF-F54BACFDAF1C}" name="2020–21 _x000a_Final Allocation Adjusted" totalsRowFunction="sum" dataDxfId="15" totalsRowDxfId="14" dataCellStyle="Normal 20 3 2" totalsRowCellStyle="Total"/>
    <tableColumn id="13" xr3:uid="{D115CEFA-1CB1-4F3D-B1AC-D6C0D67BE616}" name="6th Apportionment" totalsRowFunction="sum" dataDxfId="13" totalsRowDxfId="12" dataCellStyle="Normal 2 4 2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ix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EDD61A-8796-4AA1-A298-2A189BD278C2}" name="Table2" displayName="Table2" ref="A6:E58" totalsRowCount="1" headerRowDxfId="11" headerRowCellStyle="Normal 2 4 2" totalsRowCellStyle="Total">
  <autoFilter ref="A6:E57" xr:uid="{EBEDD61A-8796-4AA1-A298-2A189BD278C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EBEB21-AA4F-45AC-B3C3-EC617F9A99EC}" name="County _x000a_Code" totalsRowLabel="Statewide Total" dataDxfId="10" totalsRowDxfId="9" dataCellStyle="Normal 10 2" totalsRowCellStyle="Total"/>
    <tableColumn id="2" xr3:uid="{575F625D-4FA6-4CD1-94A5-835A5E9A4EF3}" name="County _x000a_Treasurer" dataDxfId="8" totalsRowDxfId="7" dataCellStyle="Normal 2 4 2" totalsRowCellStyle="Total"/>
    <tableColumn id="3" xr3:uid="{1A3606ED-0ADF-416D-BD7F-F7C2049EAC5B}" name="Invoice Number" dataDxfId="6" totalsRowDxfId="5" dataCellStyle="Normal 27" totalsRowCellStyle="Total"/>
    <tableColumn id="4" xr3:uid="{AC4DB9CC-3438-43BC-81C8-A574436DD32A}" name="County_x000a_Total" totalsRowFunction="sum" dataDxfId="4" totalsRowDxfId="3" dataCellStyle="Normal 2 4 2" totalsRowCellStyle="Total"/>
    <tableColumn id="5" xr3:uid="{4E898E40-ED29-43FF-BB92-8AC4FDA53070}" name="Voucher Number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C789-5595-4891-8A07-10F7E12CC81A}">
  <sheetPr>
    <pageSetUpPr fitToPage="1"/>
  </sheetPr>
  <dimension ref="A1:L251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10.5546875" defaultRowHeight="15.6" customHeight="1" x14ac:dyDescent="0.2"/>
  <cols>
    <col min="1" max="1" width="17.21875" style="3" customWidth="1"/>
    <col min="2" max="2" width="19.21875" style="3" customWidth="1"/>
    <col min="3" max="3" width="12.77734375" style="3" customWidth="1"/>
    <col min="4" max="4" width="19.21875" style="3" customWidth="1"/>
    <col min="5" max="5" width="9.21875" style="3" customWidth="1"/>
    <col min="6" max="6" width="9.88671875" style="3" customWidth="1"/>
    <col min="7" max="7" width="11.5546875" style="3" customWidth="1"/>
    <col min="8" max="8" width="11.109375" style="3" customWidth="1"/>
    <col min="9" max="9" width="12.6640625" style="3" customWidth="1"/>
    <col min="10" max="10" width="40.6640625" style="3" customWidth="1"/>
    <col min="11" max="11" width="19.33203125" style="10" customWidth="1"/>
    <col min="12" max="12" width="22.33203125" style="3" customWidth="1"/>
    <col min="13" max="16384" width="10.5546875" style="3"/>
  </cols>
  <sheetData>
    <row r="1" spans="1:12" ht="20.25" x14ac:dyDescent="0.3">
      <c r="A1" s="32" t="s">
        <v>953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25">
      <c r="A2" s="33" t="s">
        <v>412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75" x14ac:dyDescent="0.2">
      <c r="A3" s="23" t="s">
        <v>0</v>
      </c>
      <c r="K3" s="7"/>
    </row>
    <row r="4" spans="1:12" ht="15.75" x14ac:dyDescent="0.25">
      <c r="A4" s="16" t="s">
        <v>1</v>
      </c>
      <c r="K4" s="7"/>
    </row>
    <row r="5" spans="1:12" ht="15.75" x14ac:dyDescent="0.25">
      <c r="A5" s="3" t="s">
        <v>2</v>
      </c>
      <c r="J5" s="8"/>
      <c r="K5" s="7"/>
    </row>
    <row r="6" spans="1:12" ht="85.5" customHeight="1" x14ac:dyDescent="0.25">
      <c r="A6" s="34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5" t="s">
        <v>12</v>
      </c>
      <c r="K6" s="36" t="s">
        <v>13</v>
      </c>
      <c r="L6" s="34" t="s">
        <v>783</v>
      </c>
    </row>
    <row r="7" spans="1:12" ht="15.6" customHeight="1" x14ac:dyDescent="0.2">
      <c r="A7" s="37" t="s">
        <v>14</v>
      </c>
      <c r="B7" s="9" t="s">
        <v>15</v>
      </c>
      <c r="C7" s="9">
        <v>1</v>
      </c>
      <c r="D7" s="37" t="s">
        <v>428</v>
      </c>
      <c r="E7" s="38" t="s">
        <v>16</v>
      </c>
      <c r="F7" s="38" t="s">
        <v>17</v>
      </c>
      <c r="G7" s="38" t="s">
        <v>956</v>
      </c>
      <c r="H7" s="38" t="s">
        <v>955</v>
      </c>
      <c r="I7" s="39">
        <v>10017</v>
      </c>
      <c r="J7" s="51" t="s">
        <v>656</v>
      </c>
      <c r="K7" s="40">
        <v>177547</v>
      </c>
      <c r="L7" s="10">
        <v>80032.23000000001</v>
      </c>
    </row>
    <row r="8" spans="1:12" ht="15.6" customHeight="1" x14ac:dyDescent="0.2">
      <c r="A8" s="37" t="s">
        <v>14</v>
      </c>
      <c r="B8" s="9" t="s">
        <v>15</v>
      </c>
      <c r="C8" s="9">
        <v>1</v>
      </c>
      <c r="D8" s="37" t="s">
        <v>18</v>
      </c>
      <c r="E8" s="2" t="s">
        <v>16</v>
      </c>
      <c r="F8" s="2" t="s">
        <v>17</v>
      </c>
      <c r="G8" s="2" t="s">
        <v>957</v>
      </c>
      <c r="H8" s="2" t="s">
        <v>19</v>
      </c>
      <c r="I8" s="38" t="s">
        <v>20</v>
      </c>
      <c r="J8" s="52" t="s">
        <v>21</v>
      </c>
      <c r="K8" s="41">
        <v>177547</v>
      </c>
      <c r="L8" s="10">
        <v>39010.47</v>
      </c>
    </row>
    <row r="9" spans="1:12" ht="15.6" customHeight="1" x14ac:dyDescent="0.2">
      <c r="A9" s="37" t="s">
        <v>14</v>
      </c>
      <c r="B9" s="9" t="s">
        <v>15</v>
      </c>
      <c r="C9" s="9">
        <v>1</v>
      </c>
      <c r="D9" s="37" t="s">
        <v>25</v>
      </c>
      <c r="E9" s="38" t="s">
        <v>16</v>
      </c>
      <c r="F9" s="38" t="s">
        <v>22</v>
      </c>
      <c r="G9" s="38" t="s">
        <v>958</v>
      </c>
      <c r="H9" s="38" t="s">
        <v>27</v>
      </c>
      <c r="I9" s="39" t="s">
        <v>28</v>
      </c>
      <c r="J9" s="51" t="s">
        <v>29</v>
      </c>
      <c r="K9" s="41">
        <v>177547</v>
      </c>
      <c r="L9" s="10">
        <v>30869.809999999998</v>
      </c>
    </row>
    <row r="10" spans="1:12" ht="15.6" customHeight="1" x14ac:dyDescent="0.2">
      <c r="A10" s="37" t="s">
        <v>14</v>
      </c>
      <c r="B10" s="9" t="s">
        <v>15</v>
      </c>
      <c r="C10" s="9">
        <v>1</v>
      </c>
      <c r="D10" s="42" t="s">
        <v>429</v>
      </c>
      <c r="E10" s="43" t="s">
        <v>16</v>
      </c>
      <c r="F10" s="43" t="s">
        <v>537</v>
      </c>
      <c r="G10" s="43" t="s">
        <v>956</v>
      </c>
      <c r="H10" s="43" t="s">
        <v>955</v>
      </c>
      <c r="I10" s="39">
        <v>61176</v>
      </c>
      <c r="J10" s="53" t="s">
        <v>657</v>
      </c>
      <c r="K10" s="41">
        <v>177547</v>
      </c>
      <c r="L10" s="10">
        <v>17824.259999999995</v>
      </c>
    </row>
    <row r="11" spans="1:12" ht="15.6" customHeight="1" x14ac:dyDescent="0.2">
      <c r="A11" s="37" t="s">
        <v>14</v>
      </c>
      <c r="B11" s="9" t="s">
        <v>15</v>
      </c>
      <c r="C11" s="9">
        <v>1</v>
      </c>
      <c r="D11" s="37" t="s">
        <v>784</v>
      </c>
      <c r="E11" s="38" t="s">
        <v>16</v>
      </c>
      <c r="F11" s="38" t="s">
        <v>785</v>
      </c>
      <c r="G11" s="38" t="s">
        <v>956</v>
      </c>
      <c r="H11" s="38" t="s">
        <v>955</v>
      </c>
      <c r="I11" s="39">
        <v>61192</v>
      </c>
      <c r="J11" s="51" t="s">
        <v>786</v>
      </c>
      <c r="K11" s="41">
        <v>1065282</v>
      </c>
      <c r="L11" s="10">
        <v>798961</v>
      </c>
    </row>
    <row r="12" spans="1:12" ht="15.6" customHeight="1" x14ac:dyDescent="0.2">
      <c r="A12" s="37" t="s">
        <v>14</v>
      </c>
      <c r="B12" s="9" t="s">
        <v>15</v>
      </c>
      <c r="C12" s="9">
        <v>1</v>
      </c>
      <c r="D12" s="37" t="s">
        <v>30</v>
      </c>
      <c r="E12" s="38" t="s">
        <v>16</v>
      </c>
      <c r="F12" s="38" t="s">
        <v>31</v>
      </c>
      <c r="G12" s="38" t="s">
        <v>956</v>
      </c>
      <c r="H12" s="38" t="s">
        <v>955</v>
      </c>
      <c r="I12" s="39">
        <v>61234</v>
      </c>
      <c r="J12" s="51" t="s">
        <v>32</v>
      </c>
      <c r="K12" s="41">
        <v>177547</v>
      </c>
      <c r="L12" s="10">
        <v>15069.919999999998</v>
      </c>
    </row>
    <row r="13" spans="1:12" ht="15.6" customHeight="1" x14ac:dyDescent="0.2">
      <c r="A13" s="37" t="s">
        <v>14</v>
      </c>
      <c r="B13" s="9" t="s">
        <v>15</v>
      </c>
      <c r="C13" s="9">
        <v>1</v>
      </c>
      <c r="D13" s="37" t="s">
        <v>33</v>
      </c>
      <c r="E13" s="2" t="s">
        <v>16</v>
      </c>
      <c r="F13" s="2" t="s">
        <v>34</v>
      </c>
      <c r="G13" s="2" t="s">
        <v>956</v>
      </c>
      <c r="H13" s="2" t="s">
        <v>955</v>
      </c>
      <c r="I13" s="38">
        <v>61259</v>
      </c>
      <c r="J13" s="52" t="s">
        <v>35</v>
      </c>
      <c r="K13" s="41">
        <v>3550935</v>
      </c>
      <c r="L13" s="10">
        <v>948576.81</v>
      </c>
    </row>
    <row r="14" spans="1:12" ht="15.6" customHeight="1" x14ac:dyDescent="0.2">
      <c r="A14" s="37" t="s">
        <v>14</v>
      </c>
      <c r="B14" s="9" t="s">
        <v>15</v>
      </c>
      <c r="C14" s="9">
        <v>1</v>
      </c>
      <c r="D14" s="37" t="s">
        <v>787</v>
      </c>
      <c r="E14" s="38" t="s">
        <v>16</v>
      </c>
      <c r="F14" s="38" t="s">
        <v>788</v>
      </c>
      <c r="G14" s="38" t="s">
        <v>956</v>
      </c>
      <c r="H14" s="38" t="s">
        <v>955</v>
      </c>
      <c r="I14" s="39">
        <v>75093</v>
      </c>
      <c r="J14" s="51" t="s">
        <v>789</v>
      </c>
      <c r="K14" s="41">
        <v>177547</v>
      </c>
      <c r="L14" s="10">
        <v>105994.07</v>
      </c>
    </row>
    <row r="15" spans="1:12" ht="15.6" customHeight="1" x14ac:dyDescent="0.2">
      <c r="A15" s="37" t="s">
        <v>413</v>
      </c>
      <c r="B15" s="9" t="s">
        <v>420</v>
      </c>
      <c r="C15" s="9">
        <v>1</v>
      </c>
      <c r="D15" s="37" t="s">
        <v>430</v>
      </c>
      <c r="E15" s="38" t="s">
        <v>538</v>
      </c>
      <c r="F15" s="38" t="s">
        <v>539</v>
      </c>
      <c r="G15" s="38" t="s">
        <v>956</v>
      </c>
      <c r="H15" s="38" t="s">
        <v>955</v>
      </c>
      <c r="I15" s="39">
        <v>73981</v>
      </c>
      <c r="J15" s="51" t="s">
        <v>658</v>
      </c>
      <c r="K15" s="41">
        <v>177547</v>
      </c>
      <c r="L15" s="10">
        <v>8784.1499999999942</v>
      </c>
    </row>
    <row r="16" spans="1:12" ht="15.6" customHeight="1" x14ac:dyDescent="0.2">
      <c r="A16" s="37" t="s">
        <v>36</v>
      </c>
      <c r="B16" s="9" t="s">
        <v>37</v>
      </c>
      <c r="C16" s="9">
        <v>5</v>
      </c>
      <c r="D16" s="37" t="s">
        <v>38</v>
      </c>
      <c r="E16" s="38" t="s">
        <v>39</v>
      </c>
      <c r="F16" s="38" t="s">
        <v>40</v>
      </c>
      <c r="G16" s="38" t="s">
        <v>956</v>
      </c>
      <c r="H16" s="38" t="s">
        <v>955</v>
      </c>
      <c r="I16" s="39">
        <v>10041</v>
      </c>
      <c r="J16" s="51" t="s">
        <v>41</v>
      </c>
      <c r="K16" s="41">
        <v>177547</v>
      </c>
      <c r="L16" s="10">
        <v>70550.38</v>
      </c>
    </row>
    <row r="17" spans="1:12" ht="15.6" customHeight="1" x14ac:dyDescent="0.2">
      <c r="A17" s="37" t="s">
        <v>36</v>
      </c>
      <c r="B17" s="9" t="s">
        <v>37</v>
      </c>
      <c r="C17" s="9">
        <v>5</v>
      </c>
      <c r="D17" s="37" t="s">
        <v>42</v>
      </c>
      <c r="E17" s="38" t="s">
        <v>39</v>
      </c>
      <c r="F17" s="38" t="s">
        <v>43</v>
      </c>
      <c r="G17" s="38" t="s">
        <v>956</v>
      </c>
      <c r="H17" s="38" t="s">
        <v>955</v>
      </c>
      <c r="I17" s="39">
        <v>61457</v>
      </c>
      <c r="J17" s="51" t="s">
        <v>44</v>
      </c>
      <c r="K17" s="41">
        <v>177547</v>
      </c>
      <c r="L17" s="10">
        <v>11429.970000000001</v>
      </c>
    </row>
    <row r="18" spans="1:12" ht="15.6" customHeight="1" x14ac:dyDescent="0.2">
      <c r="A18" s="37" t="s">
        <v>36</v>
      </c>
      <c r="B18" s="9" t="s">
        <v>37</v>
      </c>
      <c r="C18" s="9">
        <v>5</v>
      </c>
      <c r="D18" s="37" t="s">
        <v>45</v>
      </c>
      <c r="E18" s="38" t="s">
        <v>39</v>
      </c>
      <c r="F18" s="38" t="s">
        <v>46</v>
      </c>
      <c r="G18" s="38" t="s">
        <v>956</v>
      </c>
      <c r="H18" s="38" t="s">
        <v>955</v>
      </c>
      <c r="I18" s="39">
        <v>61523</v>
      </c>
      <c r="J18" s="51" t="s">
        <v>47</v>
      </c>
      <c r="K18" s="41">
        <v>177547</v>
      </c>
      <c r="L18" s="10">
        <v>59694.770000000004</v>
      </c>
    </row>
    <row r="19" spans="1:12" ht="15.6" customHeight="1" x14ac:dyDescent="0.2">
      <c r="A19" s="37" t="s">
        <v>414</v>
      </c>
      <c r="B19" s="9" t="s">
        <v>421</v>
      </c>
      <c r="C19" s="9">
        <v>1</v>
      </c>
      <c r="D19" s="37" t="s">
        <v>431</v>
      </c>
      <c r="E19" s="38" t="s">
        <v>540</v>
      </c>
      <c r="F19" s="38" t="s">
        <v>541</v>
      </c>
      <c r="G19" s="38" t="s">
        <v>956</v>
      </c>
      <c r="H19" s="38" t="s">
        <v>955</v>
      </c>
      <c r="I19" s="39">
        <v>61622</v>
      </c>
      <c r="J19" s="51" t="s">
        <v>659</v>
      </c>
      <c r="K19" s="41">
        <v>177547</v>
      </c>
      <c r="L19" s="10">
        <v>29213.259999999995</v>
      </c>
    </row>
    <row r="20" spans="1:12" ht="15.6" customHeight="1" x14ac:dyDescent="0.2">
      <c r="A20" s="37" t="s">
        <v>48</v>
      </c>
      <c r="B20" s="9" t="s">
        <v>49</v>
      </c>
      <c r="C20" s="9">
        <v>50</v>
      </c>
      <c r="D20" s="37" t="s">
        <v>432</v>
      </c>
      <c r="E20" s="38" t="s">
        <v>50</v>
      </c>
      <c r="F20" s="38" t="s">
        <v>542</v>
      </c>
      <c r="G20" s="38" t="s">
        <v>956</v>
      </c>
      <c r="H20" s="38" t="s">
        <v>955</v>
      </c>
      <c r="I20" s="39">
        <v>61648</v>
      </c>
      <c r="J20" s="51" t="s">
        <v>660</v>
      </c>
      <c r="K20" s="41">
        <v>1420376</v>
      </c>
      <c r="L20" s="10">
        <v>519108.25</v>
      </c>
    </row>
    <row r="21" spans="1:12" ht="15.6" customHeight="1" x14ac:dyDescent="0.2">
      <c r="A21" s="37" t="s">
        <v>48</v>
      </c>
      <c r="B21" s="9" t="s">
        <v>49</v>
      </c>
      <c r="C21" s="9">
        <v>50</v>
      </c>
      <c r="D21" s="37" t="s">
        <v>433</v>
      </c>
      <c r="E21" s="38" t="s">
        <v>50</v>
      </c>
      <c r="F21" s="38" t="s">
        <v>543</v>
      </c>
      <c r="G21" s="38" t="s">
        <v>956</v>
      </c>
      <c r="H21" s="38" t="s">
        <v>955</v>
      </c>
      <c r="I21" s="39">
        <v>61721</v>
      </c>
      <c r="J21" s="51" t="s">
        <v>661</v>
      </c>
      <c r="K21" s="41">
        <v>177547</v>
      </c>
      <c r="L21" s="10">
        <v>20951.580000000016</v>
      </c>
    </row>
    <row r="22" spans="1:12" ht="15.6" customHeight="1" x14ac:dyDescent="0.2">
      <c r="A22" s="37" t="s">
        <v>48</v>
      </c>
      <c r="B22" s="9" t="s">
        <v>49</v>
      </c>
      <c r="C22" s="9">
        <v>50</v>
      </c>
      <c r="D22" s="37" t="s">
        <v>51</v>
      </c>
      <c r="E22" s="38" t="s">
        <v>50</v>
      </c>
      <c r="F22" s="38" t="s">
        <v>52</v>
      </c>
      <c r="G22" s="38" t="s">
        <v>956</v>
      </c>
      <c r="H22" s="38" t="s">
        <v>955</v>
      </c>
      <c r="I22" s="39">
        <v>61754</v>
      </c>
      <c r="J22" s="51" t="s">
        <v>53</v>
      </c>
      <c r="K22" s="41">
        <v>1065282</v>
      </c>
      <c r="L22" s="10">
        <v>225649.76</v>
      </c>
    </row>
    <row r="23" spans="1:12" ht="15.6" customHeight="1" x14ac:dyDescent="0.2">
      <c r="A23" s="37" t="s">
        <v>48</v>
      </c>
      <c r="B23" s="9" t="s">
        <v>49</v>
      </c>
      <c r="C23" s="9">
        <v>50</v>
      </c>
      <c r="D23" s="37" t="s">
        <v>434</v>
      </c>
      <c r="E23" s="38" t="s">
        <v>50</v>
      </c>
      <c r="F23" s="38" t="s">
        <v>544</v>
      </c>
      <c r="G23" s="38" t="s">
        <v>959</v>
      </c>
      <c r="H23" s="38" t="s">
        <v>638</v>
      </c>
      <c r="I23" s="39" t="s">
        <v>765</v>
      </c>
      <c r="J23" s="51" t="s">
        <v>662</v>
      </c>
      <c r="K23" s="41">
        <v>177547</v>
      </c>
      <c r="L23" s="10">
        <v>4793.820000000007</v>
      </c>
    </row>
    <row r="24" spans="1:12" ht="15.6" customHeight="1" x14ac:dyDescent="0.2">
      <c r="A24" s="37" t="s">
        <v>48</v>
      </c>
      <c r="B24" s="45" t="s">
        <v>49</v>
      </c>
      <c r="C24" s="45">
        <v>50</v>
      </c>
      <c r="D24" s="37" t="s">
        <v>435</v>
      </c>
      <c r="E24" s="46" t="s">
        <v>50</v>
      </c>
      <c r="F24" s="46" t="s">
        <v>545</v>
      </c>
      <c r="G24" s="46" t="s">
        <v>956</v>
      </c>
      <c r="H24" s="46" t="s">
        <v>955</v>
      </c>
      <c r="I24" s="39">
        <v>61804</v>
      </c>
      <c r="J24" s="54" t="s">
        <v>663</v>
      </c>
      <c r="K24" s="41">
        <v>177547</v>
      </c>
      <c r="L24" s="48">
        <v>35098.770000000004</v>
      </c>
    </row>
    <row r="25" spans="1:12" ht="15.6" customHeight="1" x14ac:dyDescent="0.2">
      <c r="A25" s="37" t="s">
        <v>54</v>
      </c>
      <c r="B25" s="45" t="s">
        <v>55</v>
      </c>
      <c r="C25" s="45">
        <v>1</v>
      </c>
      <c r="D25" s="37" t="s">
        <v>436</v>
      </c>
      <c r="E25" s="46" t="s">
        <v>56</v>
      </c>
      <c r="F25" s="46" t="s">
        <v>546</v>
      </c>
      <c r="G25" s="46" t="s">
        <v>956</v>
      </c>
      <c r="H25" s="46" t="s">
        <v>955</v>
      </c>
      <c r="I25" s="39">
        <v>61820</v>
      </c>
      <c r="J25" s="54" t="s">
        <v>664</v>
      </c>
      <c r="K25" s="41">
        <v>355094</v>
      </c>
      <c r="L25" s="48">
        <v>45275.03</v>
      </c>
    </row>
    <row r="26" spans="1:12" ht="15.6" customHeight="1" x14ac:dyDescent="0.2">
      <c r="A26" s="37" t="s">
        <v>415</v>
      </c>
      <c r="B26" s="45" t="s">
        <v>422</v>
      </c>
      <c r="C26" s="45">
        <v>1</v>
      </c>
      <c r="D26" s="37" t="s">
        <v>437</v>
      </c>
      <c r="E26" s="46" t="s">
        <v>547</v>
      </c>
      <c r="F26" s="46" t="s">
        <v>548</v>
      </c>
      <c r="G26" s="46" t="s">
        <v>956</v>
      </c>
      <c r="H26" s="46" t="s">
        <v>955</v>
      </c>
      <c r="I26" s="39">
        <v>61853</v>
      </c>
      <c r="J26" s="54" t="s">
        <v>665</v>
      </c>
      <c r="K26" s="41">
        <v>177547</v>
      </c>
      <c r="L26" s="48">
        <v>75584</v>
      </c>
    </row>
    <row r="27" spans="1:12" ht="15.6" customHeight="1" x14ac:dyDescent="0.2">
      <c r="A27" s="37" t="s">
        <v>57</v>
      </c>
      <c r="B27" s="45" t="s">
        <v>58</v>
      </c>
      <c r="C27" s="45">
        <v>10</v>
      </c>
      <c r="D27" s="37" t="s">
        <v>438</v>
      </c>
      <c r="E27" s="46" t="s">
        <v>59</v>
      </c>
      <c r="F27" s="46" t="s">
        <v>549</v>
      </c>
      <c r="G27" s="46" t="s">
        <v>956</v>
      </c>
      <c r="H27" s="46" t="s">
        <v>955</v>
      </c>
      <c r="I27" s="39">
        <v>10108</v>
      </c>
      <c r="J27" s="54" t="s">
        <v>666</v>
      </c>
      <c r="K27" s="41">
        <v>355094</v>
      </c>
      <c r="L27" s="48">
        <v>64213</v>
      </c>
    </row>
    <row r="28" spans="1:12" ht="15.6" customHeight="1" x14ac:dyDescent="0.2">
      <c r="A28" s="37" t="s">
        <v>57</v>
      </c>
      <c r="B28" s="45" t="s">
        <v>58</v>
      </c>
      <c r="C28" s="45">
        <v>10</v>
      </c>
      <c r="D28" s="37" t="s">
        <v>439</v>
      </c>
      <c r="E28" s="46" t="s">
        <v>59</v>
      </c>
      <c r="F28" s="46" t="s">
        <v>550</v>
      </c>
      <c r="G28" s="46" t="s">
        <v>956</v>
      </c>
      <c r="H28" s="46" t="s">
        <v>955</v>
      </c>
      <c r="I28" s="39">
        <v>62117</v>
      </c>
      <c r="J28" s="54" t="s">
        <v>667</v>
      </c>
      <c r="K28" s="41">
        <v>532641</v>
      </c>
      <c r="L28" s="48">
        <v>177240.2</v>
      </c>
    </row>
    <row r="29" spans="1:12" ht="15.6" customHeight="1" x14ac:dyDescent="0.2">
      <c r="A29" s="37" t="s">
        <v>57</v>
      </c>
      <c r="B29" s="45" t="s">
        <v>58</v>
      </c>
      <c r="C29" s="45">
        <v>10</v>
      </c>
      <c r="D29" s="37" t="s">
        <v>60</v>
      </c>
      <c r="E29" s="46" t="s">
        <v>59</v>
      </c>
      <c r="F29" s="46" t="s">
        <v>61</v>
      </c>
      <c r="G29" s="46" t="s">
        <v>956</v>
      </c>
      <c r="H29" s="46" t="s">
        <v>955</v>
      </c>
      <c r="I29" s="39">
        <v>62166</v>
      </c>
      <c r="J29" s="54" t="s">
        <v>62</v>
      </c>
      <c r="K29" s="41">
        <v>2663202</v>
      </c>
      <c r="L29" s="48">
        <v>416663.28000000026</v>
      </c>
    </row>
    <row r="30" spans="1:12" ht="15.6" customHeight="1" x14ac:dyDescent="0.2">
      <c r="A30" s="37" t="s">
        <v>57</v>
      </c>
      <c r="B30" s="45" t="s">
        <v>58</v>
      </c>
      <c r="C30" s="45">
        <v>10</v>
      </c>
      <c r="D30" s="37" t="s">
        <v>440</v>
      </c>
      <c r="E30" s="46" t="s">
        <v>59</v>
      </c>
      <c r="F30" s="46" t="s">
        <v>551</v>
      </c>
      <c r="G30" s="46" t="s">
        <v>956</v>
      </c>
      <c r="H30" s="46" t="s">
        <v>955</v>
      </c>
      <c r="I30" s="39">
        <v>62414</v>
      </c>
      <c r="J30" s="54" t="s">
        <v>668</v>
      </c>
      <c r="K30" s="41">
        <v>177547</v>
      </c>
      <c r="L30" s="48">
        <v>2404.570000000007</v>
      </c>
    </row>
    <row r="31" spans="1:12" ht="15.6" customHeight="1" x14ac:dyDescent="0.2">
      <c r="A31" s="37" t="s">
        <v>57</v>
      </c>
      <c r="B31" s="45" t="s">
        <v>58</v>
      </c>
      <c r="C31" s="45">
        <v>10</v>
      </c>
      <c r="D31" s="37" t="s">
        <v>441</v>
      </c>
      <c r="E31" s="46" t="s">
        <v>59</v>
      </c>
      <c r="F31" s="46" t="s">
        <v>552</v>
      </c>
      <c r="G31" s="46" t="s">
        <v>956</v>
      </c>
      <c r="H31" s="46" t="s">
        <v>955</v>
      </c>
      <c r="I31" s="39">
        <v>62539</v>
      </c>
      <c r="J31" s="54" t="s">
        <v>669</v>
      </c>
      <c r="K31" s="41">
        <v>355094</v>
      </c>
      <c r="L31" s="48">
        <v>83212.739999999991</v>
      </c>
    </row>
    <row r="32" spans="1:12" ht="15.6" customHeight="1" x14ac:dyDescent="0.2">
      <c r="A32" s="37" t="s">
        <v>57</v>
      </c>
      <c r="B32" s="45" t="s">
        <v>58</v>
      </c>
      <c r="C32" s="45">
        <v>10</v>
      </c>
      <c r="D32" s="37" t="s">
        <v>790</v>
      </c>
      <c r="E32" s="46" t="s">
        <v>59</v>
      </c>
      <c r="F32" s="46" t="s">
        <v>791</v>
      </c>
      <c r="G32" s="46" t="s">
        <v>956</v>
      </c>
      <c r="H32" s="46" t="s">
        <v>955</v>
      </c>
      <c r="I32" s="39">
        <v>73965</v>
      </c>
      <c r="J32" s="54" t="s">
        <v>792</v>
      </c>
      <c r="K32" s="41">
        <v>710188</v>
      </c>
      <c r="L32" s="48">
        <v>532641</v>
      </c>
    </row>
    <row r="33" spans="1:12" ht="15.6" customHeight="1" x14ac:dyDescent="0.2">
      <c r="A33" s="37" t="s">
        <v>57</v>
      </c>
      <c r="B33" s="45" t="s">
        <v>58</v>
      </c>
      <c r="C33" s="45">
        <v>10</v>
      </c>
      <c r="D33" s="37" t="s">
        <v>442</v>
      </c>
      <c r="E33" s="46" t="s">
        <v>59</v>
      </c>
      <c r="F33" s="46" t="s">
        <v>553</v>
      </c>
      <c r="G33" s="46" t="s">
        <v>956</v>
      </c>
      <c r="H33" s="46" t="s">
        <v>955</v>
      </c>
      <c r="I33" s="39">
        <v>75234</v>
      </c>
      <c r="J33" s="54" t="s">
        <v>670</v>
      </c>
      <c r="K33" s="41">
        <v>532641</v>
      </c>
      <c r="L33" s="48">
        <v>87776.140000000014</v>
      </c>
    </row>
    <row r="34" spans="1:12" ht="15.6" customHeight="1" x14ac:dyDescent="0.2">
      <c r="A34" s="37" t="s">
        <v>57</v>
      </c>
      <c r="B34" s="45" t="s">
        <v>58</v>
      </c>
      <c r="C34" s="45">
        <v>10</v>
      </c>
      <c r="D34" s="37" t="s">
        <v>793</v>
      </c>
      <c r="E34" s="46" t="s">
        <v>59</v>
      </c>
      <c r="F34" s="46" t="s">
        <v>63</v>
      </c>
      <c r="G34" s="46" t="s">
        <v>956</v>
      </c>
      <c r="H34" s="46" t="s">
        <v>955</v>
      </c>
      <c r="I34" s="39">
        <v>76778</v>
      </c>
      <c r="J34" s="54" t="s">
        <v>794</v>
      </c>
      <c r="K34" s="41">
        <v>177547</v>
      </c>
      <c r="L34" s="48">
        <v>133160</v>
      </c>
    </row>
    <row r="35" spans="1:12" ht="15.6" customHeight="1" x14ac:dyDescent="0.2">
      <c r="A35" s="37" t="s">
        <v>23</v>
      </c>
      <c r="B35" s="45" t="s">
        <v>24</v>
      </c>
      <c r="C35" s="45">
        <v>5</v>
      </c>
      <c r="D35" s="37" t="s">
        <v>64</v>
      </c>
      <c r="E35" s="46" t="s">
        <v>26</v>
      </c>
      <c r="F35" s="46" t="s">
        <v>65</v>
      </c>
      <c r="G35" s="46" t="s">
        <v>956</v>
      </c>
      <c r="H35" s="46" t="s">
        <v>955</v>
      </c>
      <c r="I35" s="39">
        <v>62653</v>
      </c>
      <c r="J35" s="54" t="s">
        <v>66</v>
      </c>
      <c r="K35" s="41">
        <v>355094</v>
      </c>
      <c r="L35" s="48">
        <v>87189.109999999986</v>
      </c>
    </row>
    <row r="36" spans="1:12" ht="15.6" customHeight="1" x14ac:dyDescent="0.2">
      <c r="A36" s="37" t="s">
        <v>67</v>
      </c>
      <c r="B36" s="45" t="s">
        <v>68</v>
      </c>
      <c r="C36" s="45">
        <v>1</v>
      </c>
      <c r="D36" s="37" t="s">
        <v>443</v>
      </c>
      <c r="E36" s="46" t="s">
        <v>69</v>
      </c>
      <c r="F36" s="46" t="s">
        <v>554</v>
      </c>
      <c r="G36" s="46" t="s">
        <v>956</v>
      </c>
      <c r="H36" s="46" t="s">
        <v>955</v>
      </c>
      <c r="I36" s="39">
        <v>62810</v>
      </c>
      <c r="J36" s="54" t="s">
        <v>671</v>
      </c>
      <c r="K36" s="41">
        <v>177547</v>
      </c>
      <c r="L36" s="48">
        <v>106851.37999999999</v>
      </c>
    </row>
    <row r="37" spans="1:12" ht="15.6" customHeight="1" x14ac:dyDescent="0.2">
      <c r="A37" s="37" t="s">
        <v>67</v>
      </c>
      <c r="B37" s="45" t="s">
        <v>68</v>
      </c>
      <c r="C37" s="45">
        <v>1</v>
      </c>
      <c r="D37" s="37" t="s">
        <v>444</v>
      </c>
      <c r="E37" s="46" t="s">
        <v>69</v>
      </c>
      <c r="F37" s="46" t="s">
        <v>555</v>
      </c>
      <c r="G37" s="46" t="s">
        <v>956</v>
      </c>
      <c r="H37" s="46" t="s">
        <v>955</v>
      </c>
      <c r="I37" s="39">
        <v>63040</v>
      </c>
      <c r="J37" s="54" t="s">
        <v>672</v>
      </c>
      <c r="K37" s="41">
        <v>532641</v>
      </c>
      <c r="L37" s="48">
        <v>240195.35000000003</v>
      </c>
    </row>
    <row r="38" spans="1:12" ht="15.6" customHeight="1" x14ac:dyDescent="0.2">
      <c r="A38" s="37" t="s">
        <v>67</v>
      </c>
      <c r="B38" s="45" t="s">
        <v>68</v>
      </c>
      <c r="C38" s="45">
        <v>1</v>
      </c>
      <c r="D38" s="37" t="s">
        <v>70</v>
      </c>
      <c r="E38" s="46" t="s">
        <v>69</v>
      </c>
      <c r="F38" s="46" t="s">
        <v>71</v>
      </c>
      <c r="G38" s="46" t="s">
        <v>956</v>
      </c>
      <c r="H38" s="46" t="s">
        <v>955</v>
      </c>
      <c r="I38" s="39">
        <v>75515</v>
      </c>
      <c r="J38" s="54" t="s">
        <v>72</v>
      </c>
      <c r="K38" s="41">
        <v>177547</v>
      </c>
      <c r="L38" s="48">
        <v>11160.5</v>
      </c>
    </row>
    <row r="39" spans="1:12" ht="15.6" customHeight="1" x14ac:dyDescent="0.2">
      <c r="A39" s="37" t="s">
        <v>416</v>
      </c>
      <c r="B39" s="45" t="s">
        <v>423</v>
      </c>
      <c r="C39" s="45">
        <v>1</v>
      </c>
      <c r="D39" s="37" t="s">
        <v>445</v>
      </c>
      <c r="E39" s="46" t="s">
        <v>556</v>
      </c>
      <c r="F39" s="46" t="s">
        <v>557</v>
      </c>
      <c r="G39" s="46" t="s">
        <v>956</v>
      </c>
      <c r="H39" s="46" t="s">
        <v>955</v>
      </c>
      <c r="I39" s="39">
        <v>10132</v>
      </c>
      <c r="J39" s="54" t="s">
        <v>673</v>
      </c>
      <c r="K39" s="41">
        <v>355094</v>
      </c>
      <c r="L39" s="48">
        <v>175710.81</v>
      </c>
    </row>
    <row r="40" spans="1:12" ht="15.6" customHeight="1" x14ac:dyDescent="0.2">
      <c r="A40" s="37" t="s">
        <v>416</v>
      </c>
      <c r="B40" s="45" t="s">
        <v>423</v>
      </c>
      <c r="C40" s="45">
        <v>1</v>
      </c>
      <c r="D40" s="37" t="s">
        <v>446</v>
      </c>
      <c r="E40" s="46" t="s">
        <v>556</v>
      </c>
      <c r="F40" s="46" t="s">
        <v>558</v>
      </c>
      <c r="G40" s="46" t="s">
        <v>956</v>
      </c>
      <c r="H40" s="46" t="s">
        <v>955</v>
      </c>
      <c r="I40" s="39">
        <v>63099</v>
      </c>
      <c r="J40" s="54" t="s">
        <v>674</v>
      </c>
      <c r="K40" s="41">
        <v>355094</v>
      </c>
      <c r="L40" s="48">
        <v>21164.39</v>
      </c>
    </row>
    <row r="41" spans="1:12" ht="15.6" customHeight="1" x14ac:dyDescent="0.2">
      <c r="A41" s="37" t="s">
        <v>416</v>
      </c>
      <c r="B41" s="45" t="s">
        <v>423</v>
      </c>
      <c r="C41" s="45">
        <v>1</v>
      </c>
      <c r="D41" s="37" t="s">
        <v>447</v>
      </c>
      <c r="E41" s="46" t="s">
        <v>556</v>
      </c>
      <c r="F41" s="46" t="s">
        <v>559</v>
      </c>
      <c r="G41" s="46" t="s">
        <v>956</v>
      </c>
      <c r="H41" s="46" t="s">
        <v>955</v>
      </c>
      <c r="I41" s="39">
        <v>63214</v>
      </c>
      <c r="J41" s="54" t="s">
        <v>675</v>
      </c>
      <c r="K41" s="41">
        <v>177547</v>
      </c>
      <c r="L41" s="48">
        <v>42784.53</v>
      </c>
    </row>
    <row r="42" spans="1:12" ht="15.6" customHeight="1" x14ac:dyDescent="0.2">
      <c r="A42" s="37" t="s">
        <v>73</v>
      </c>
      <c r="B42" s="45" t="s">
        <v>74</v>
      </c>
      <c r="C42" s="45">
        <v>14</v>
      </c>
      <c r="D42" s="37" t="s">
        <v>75</v>
      </c>
      <c r="E42" s="46" t="s">
        <v>76</v>
      </c>
      <c r="F42" s="46" t="s">
        <v>77</v>
      </c>
      <c r="G42" s="46" t="s">
        <v>960</v>
      </c>
      <c r="H42" s="46" t="s">
        <v>78</v>
      </c>
      <c r="I42" s="39" t="s">
        <v>79</v>
      </c>
      <c r="J42" s="54" t="s">
        <v>80</v>
      </c>
      <c r="K42" s="41">
        <v>177547</v>
      </c>
      <c r="L42" s="48">
        <v>0.14000000001396984</v>
      </c>
    </row>
    <row r="43" spans="1:12" ht="15.6" customHeight="1" x14ac:dyDescent="0.2">
      <c r="A43" s="37" t="s">
        <v>73</v>
      </c>
      <c r="B43" s="45" t="s">
        <v>74</v>
      </c>
      <c r="C43" s="45">
        <v>14</v>
      </c>
      <c r="D43" s="37" t="s">
        <v>81</v>
      </c>
      <c r="E43" s="46" t="s">
        <v>76</v>
      </c>
      <c r="F43" s="46" t="s">
        <v>77</v>
      </c>
      <c r="G43" s="46" t="s">
        <v>961</v>
      </c>
      <c r="H43" s="46" t="s">
        <v>82</v>
      </c>
      <c r="I43" s="39" t="s">
        <v>83</v>
      </c>
      <c r="J43" s="54" t="s">
        <v>84</v>
      </c>
      <c r="K43" s="41">
        <v>177547</v>
      </c>
      <c r="L43" s="48">
        <v>12519.320000000007</v>
      </c>
    </row>
    <row r="44" spans="1:12" ht="15.6" customHeight="1" x14ac:dyDescent="0.2">
      <c r="A44" s="37" t="s">
        <v>73</v>
      </c>
      <c r="B44" s="45" t="s">
        <v>74</v>
      </c>
      <c r="C44" s="45">
        <v>14</v>
      </c>
      <c r="D44" s="37" t="s">
        <v>85</v>
      </c>
      <c r="E44" s="46" t="s">
        <v>76</v>
      </c>
      <c r="F44" s="46" t="s">
        <v>77</v>
      </c>
      <c r="G44" s="46" t="s">
        <v>962</v>
      </c>
      <c r="H44" s="46" t="s">
        <v>86</v>
      </c>
      <c r="I44" s="39" t="s">
        <v>87</v>
      </c>
      <c r="J44" s="54" t="s">
        <v>88</v>
      </c>
      <c r="K44" s="41">
        <v>177547</v>
      </c>
      <c r="L44" s="48">
        <v>31269.760000000009</v>
      </c>
    </row>
    <row r="45" spans="1:12" ht="15.6" customHeight="1" x14ac:dyDescent="0.2">
      <c r="A45" s="37" t="s">
        <v>89</v>
      </c>
      <c r="B45" s="45" t="s">
        <v>90</v>
      </c>
      <c r="C45" s="45">
        <v>2</v>
      </c>
      <c r="D45" s="37" t="s">
        <v>448</v>
      </c>
      <c r="E45" s="46" t="s">
        <v>91</v>
      </c>
      <c r="F45" s="46" t="s">
        <v>560</v>
      </c>
      <c r="G45" s="46" t="s">
        <v>956</v>
      </c>
      <c r="H45" s="46" t="s">
        <v>955</v>
      </c>
      <c r="I45" s="39">
        <v>63388</v>
      </c>
      <c r="J45" s="54" t="s">
        <v>676</v>
      </c>
      <c r="K45" s="41">
        <v>177547</v>
      </c>
      <c r="L45" s="48">
        <v>45500.859999999986</v>
      </c>
    </row>
    <row r="46" spans="1:12" ht="15.6" customHeight="1" x14ac:dyDescent="0.2">
      <c r="A46" s="37" t="s">
        <v>89</v>
      </c>
      <c r="B46" s="45" t="s">
        <v>90</v>
      </c>
      <c r="C46" s="45">
        <v>2</v>
      </c>
      <c r="D46" s="37" t="s">
        <v>449</v>
      </c>
      <c r="E46" s="46" t="s">
        <v>91</v>
      </c>
      <c r="F46" s="46" t="s">
        <v>561</v>
      </c>
      <c r="G46" s="46" t="s">
        <v>956</v>
      </c>
      <c r="H46" s="46" t="s">
        <v>955</v>
      </c>
      <c r="I46" s="39">
        <v>63412</v>
      </c>
      <c r="J46" s="54" t="s">
        <v>677</v>
      </c>
      <c r="K46" s="41">
        <v>177547</v>
      </c>
      <c r="L46" s="48">
        <v>2092.9700000000012</v>
      </c>
    </row>
    <row r="47" spans="1:12" ht="15.6" customHeight="1" x14ac:dyDescent="0.2">
      <c r="A47" s="37" t="s">
        <v>89</v>
      </c>
      <c r="B47" s="45" t="s">
        <v>90</v>
      </c>
      <c r="C47" s="45">
        <v>2</v>
      </c>
      <c r="D47" s="37" t="s">
        <v>450</v>
      </c>
      <c r="E47" s="46" t="s">
        <v>91</v>
      </c>
      <c r="F47" s="46" t="s">
        <v>562</v>
      </c>
      <c r="G47" s="46" t="s">
        <v>956</v>
      </c>
      <c r="H47" s="46" t="s">
        <v>955</v>
      </c>
      <c r="I47" s="39">
        <v>63628</v>
      </c>
      <c r="J47" s="54" t="s">
        <v>678</v>
      </c>
      <c r="K47" s="41">
        <v>532641</v>
      </c>
      <c r="L47" s="48">
        <v>256268.39</v>
      </c>
    </row>
    <row r="48" spans="1:12" ht="15.6" customHeight="1" x14ac:dyDescent="0.2">
      <c r="A48" s="37" t="s">
        <v>89</v>
      </c>
      <c r="B48" s="45" t="s">
        <v>90</v>
      </c>
      <c r="C48" s="45">
        <v>2</v>
      </c>
      <c r="D48" s="37" t="s">
        <v>451</v>
      </c>
      <c r="E48" s="46" t="s">
        <v>91</v>
      </c>
      <c r="F48" s="46" t="s">
        <v>562</v>
      </c>
      <c r="G48" s="46" t="s">
        <v>963</v>
      </c>
      <c r="H48" s="46" t="s">
        <v>639</v>
      </c>
      <c r="I48" s="39" t="s">
        <v>766</v>
      </c>
      <c r="J48" s="54" t="s">
        <v>679</v>
      </c>
      <c r="K48" s="41">
        <v>177547</v>
      </c>
      <c r="L48" s="48">
        <v>108406.25</v>
      </c>
    </row>
    <row r="49" spans="1:12" ht="15.6" customHeight="1" x14ac:dyDescent="0.2">
      <c r="A49" s="37" t="s">
        <v>89</v>
      </c>
      <c r="B49" s="45" t="s">
        <v>90</v>
      </c>
      <c r="C49" s="45">
        <v>2</v>
      </c>
      <c r="D49" s="37" t="s">
        <v>795</v>
      </c>
      <c r="E49" s="46" t="s">
        <v>91</v>
      </c>
      <c r="F49" s="46" t="s">
        <v>796</v>
      </c>
      <c r="G49" s="46" t="s">
        <v>956</v>
      </c>
      <c r="H49" s="46" t="s">
        <v>955</v>
      </c>
      <c r="I49" s="39">
        <v>63685</v>
      </c>
      <c r="J49" s="54" t="s">
        <v>797</v>
      </c>
      <c r="K49" s="41">
        <v>177547</v>
      </c>
      <c r="L49" s="48">
        <v>133160</v>
      </c>
    </row>
    <row r="50" spans="1:12" ht="15.6" customHeight="1" x14ac:dyDescent="0.2">
      <c r="A50" s="37" t="s">
        <v>89</v>
      </c>
      <c r="B50" s="45" t="s">
        <v>90</v>
      </c>
      <c r="C50" s="45">
        <v>2</v>
      </c>
      <c r="D50" s="37" t="s">
        <v>452</v>
      </c>
      <c r="E50" s="46" t="s">
        <v>91</v>
      </c>
      <c r="F50" s="46" t="s">
        <v>563</v>
      </c>
      <c r="G50" s="46" t="s">
        <v>956</v>
      </c>
      <c r="H50" s="46" t="s">
        <v>955</v>
      </c>
      <c r="I50" s="39">
        <v>63768</v>
      </c>
      <c r="J50" s="54" t="s">
        <v>680</v>
      </c>
      <c r="K50" s="41">
        <v>177547</v>
      </c>
      <c r="L50" s="48">
        <v>97803.999999999985</v>
      </c>
    </row>
    <row r="51" spans="1:12" ht="15.6" customHeight="1" x14ac:dyDescent="0.2">
      <c r="A51" s="37" t="s">
        <v>89</v>
      </c>
      <c r="B51" s="45" t="s">
        <v>90</v>
      </c>
      <c r="C51" s="45">
        <v>2</v>
      </c>
      <c r="D51" s="37" t="s">
        <v>453</v>
      </c>
      <c r="E51" s="46" t="s">
        <v>91</v>
      </c>
      <c r="F51" s="46" t="s">
        <v>564</v>
      </c>
      <c r="G51" s="46" t="s">
        <v>956</v>
      </c>
      <c r="H51" s="46" t="s">
        <v>955</v>
      </c>
      <c r="I51" s="39">
        <v>63792</v>
      </c>
      <c r="J51" s="54" t="s">
        <v>681</v>
      </c>
      <c r="K51" s="41">
        <v>177547</v>
      </c>
      <c r="L51" s="48">
        <v>16671.080000000009</v>
      </c>
    </row>
    <row r="52" spans="1:12" ht="15.6" customHeight="1" x14ac:dyDescent="0.2">
      <c r="A52" s="37" t="s">
        <v>92</v>
      </c>
      <c r="B52" s="45" t="s">
        <v>93</v>
      </c>
      <c r="C52" s="45">
        <v>22</v>
      </c>
      <c r="D52" s="37" t="s">
        <v>454</v>
      </c>
      <c r="E52" s="46" t="s">
        <v>94</v>
      </c>
      <c r="F52" s="46" t="s">
        <v>565</v>
      </c>
      <c r="G52" s="46" t="s">
        <v>964</v>
      </c>
      <c r="H52" s="46" t="s">
        <v>640</v>
      </c>
      <c r="I52" s="39" t="s">
        <v>767</v>
      </c>
      <c r="J52" s="54" t="s">
        <v>682</v>
      </c>
      <c r="K52" s="41">
        <v>177547</v>
      </c>
      <c r="L52" s="48">
        <v>116862.14</v>
      </c>
    </row>
    <row r="53" spans="1:12" ht="15.6" customHeight="1" x14ac:dyDescent="0.2">
      <c r="A53" s="37" t="s">
        <v>92</v>
      </c>
      <c r="B53" s="45" t="s">
        <v>93</v>
      </c>
      <c r="C53" s="45">
        <v>22</v>
      </c>
      <c r="D53" s="37" t="s">
        <v>798</v>
      </c>
      <c r="E53" s="46" t="s">
        <v>94</v>
      </c>
      <c r="F53" s="46" t="s">
        <v>799</v>
      </c>
      <c r="G53" s="46" t="s">
        <v>956</v>
      </c>
      <c r="H53" s="46" t="s">
        <v>955</v>
      </c>
      <c r="I53" s="39">
        <v>73932</v>
      </c>
      <c r="J53" s="54" t="s">
        <v>800</v>
      </c>
      <c r="K53" s="41">
        <v>355094</v>
      </c>
      <c r="L53" s="48">
        <v>2821.9700000000012</v>
      </c>
    </row>
    <row r="54" spans="1:12" ht="15.6" customHeight="1" x14ac:dyDescent="0.2">
      <c r="A54" s="37" t="s">
        <v>417</v>
      </c>
      <c r="B54" s="45" t="s">
        <v>424</v>
      </c>
      <c r="C54" s="45">
        <v>5</v>
      </c>
      <c r="D54" s="37" t="s">
        <v>455</v>
      </c>
      <c r="E54" s="46" t="s">
        <v>566</v>
      </c>
      <c r="F54" s="46" t="s">
        <v>567</v>
      </c>
      <c r="G54" s="46" t="s">
        <v>956</v>
      </c>
      <c r="H54" s="46" t="s">
        <v>955</v>
      </c>
      <c r="I54" s="39">
        <v>64030</v>
      </c>
      <c r="J54" s="54" t="s">
        <v>683</v>
      </c>
      <c r="K54" s="41">
        <v>355094</v>
      </c>
      <c r="L54" s="48">
        <v>67279.349999999977</v>
      </c>
    </row>
    <row r="55" spans="1:12" ht="15.6" customHeight="1" x14ac:dyDescent="0.2">
      <c r="A55" s="37" t="s">
        <v>417</v>
      </c>
      <c r="B55" s="45" t="s">
        <v>424</v>
      </c>
      <c r="C55" s="45">
        <v>5</v>
      </c>
      <c r="D55" s="37" t="s">
        <v>456</v>
      </c>
      <c r="E55" s="46" t="s">
        <v>566</v>
      </c>
      <c r="F55" s="46" t="s">
        <v>568</v>
      </c>
      <c r="G55" s="46" t="s">
        <v>956</v>
      </c>
      <c r="H55" s="46" t="s">
        <v>955</v>
      </c>
      <c r="I55" s="39">
        <v>76976</v>
      </c>
      <c r="J55" s="54" t="s">
        <v>684</v>
      </c>
      <c r="K55" s="41">
        <v>177547</v>
      </c>
      <c r="L55" s="48">
        <v>43478.350000000006</v>
      </c>
    </row>
    <row r="56" spans="1:12" ht="15.6" customHeight="1" x14ac:dyDescent="0.2">
      <c r="A56" s="37" t="s">
        <v>95</v>
      </c>
      <c r="B56" s="45" t="s">
        <v>96</v>
      </c>
      <c r="C56" s="45">
        <v>1</v>
      </c>
      <c r="D56" s="37" t="s">
        <v>98</v>
      </c>
      <c r="E56" s="46" t="s">
        <v>97</v>
      </c>
      <c r="F56" s="46" t="s">
        <v>99</v>
      </c>
      <c r="G56" s="46" t="s">
        <v>956</v>
      </c>
      <c r="H56" s="46" t="s">
        <v>955</v>
      </c>
      <c r="I56" s="39">
        <v>64196</v>
      </c>
      <c r="J56" s="54" t="s">
        <v>100</v>
      </c>
      <c r="K56" s="41">
        <v>177547</v>
      </c>
      <c r="L56" s="48">
        <v>113879.12</v>
      </c>
    </row>
    <row r="57" spans="1:12" ht="15.6" customHeight="1" x14ac:dyDescent="0.2">
      <c r="A57" s="37" t="s">
        <v>95</v>
      </c>
      <c r="B57" s="45" t="s">
        <v>96</v>
      </c>
      <c r="C57" s="45">
        <v>1</v>
      </c>
      <c r="D57" s="37" t="s">
        <v>801</v>
      </c>
      <c r="E57" s="46" t="s">
        <v>97</v>
      </c>
      <c r="F57" s="46" t="s">
        <v>802</v>
      </c>
      <c r="G57" s="46" t="s">
        <v>956</v>
      </c>
      <c r="H57" s="46" t="s">
        <v>955</v>
      </c>
      <c r="I57" s="39">
        <v>75036</v>
      </c>
      <c r="J57" s="54" t="s">
        <v>803</v>
      </c>
      <c r="K57" s="41">
        <v>355094</v>
      </c>
      <c r="L57" s="48">
        <v>266320</v>
      </c>
    </row>
    <row r="58" spans="1:12" ht="15.6" customHeight="1" x14ac:dyDescent="0.2">
      <c r="A58" s="37" t="s">
        <v>101</v>
      </c>
      <c r="B58" s="45" t="s">
        <v>102</v>
      </c>
      <c r="C58" s="45">
        <v>1</v>
      </c>
      <c r="D58" s="37" t="s">
        <v>457</v>
      </c>
      <c r="E58" s="46" t="s">
        <v>103</v>
      </c>
      <c r="F58" s="46" t="s">
        <v>569</v>
      </c>
      <c r="G58" s="46" t="s">
        <v>956</v>
      </c>
      <c r="H58" s="46" t="s">
        <v>955</v>
      </c>
      <c r="I58" s="39">
        <v>10199</v>
      </c>
      <c r="J58" s="54" t="s">
        <v>685</v>
      </c>
      <c r="K58" s="41">
        <v>887735</v>
      </c>
      <c r="L58" s="48">
        <v>191075.18999999994</v>
      </c>
    </row>
    <row r="59" spans="1:12" ht="15.6" customHeight="1" x14ac:dyDescent="0.2">
      <c r="A59" s="37" t="s">
        <v>101</v>
      </c>
      <c r="B59" s="45" t="s">
        <v>102</v>
      </c>
      <c r="C59" s="45">
        <v>1</v>
      </c>
      <c r="D59" s="37" t="s">
        <v>458</v>
      </c>
      <c r="E59" s="46" t="s">
        <v>103</v>
      </c>
      <c r="F59" s="46" t="s">
        <v>569</v>
      </c>
      <c r="G59" s="46" t="s">
        <v>965</v>
      </c>
      <c r="H59" s="46" t="s">
        <v>641</v>
      </c>
      <c r="I59" s="39" t="s">
        <v>768</v>
      </c>
      <c r="J59" s="54" t="s">
        <v>686</v>
      </c>
      <c r="K59" s="41">
        <v>177547</v>
      </c>
      <c r="L59" s="48">
        <v>56498.720000000001</v>
      </c>
    </row>
    <row r="60" spans="1:12" ht="15.6" customHeight="1" x14ac:dyDescent="0.2">
      <c r="A60" s="37" t="s">
        <v>101</v>
      </c>
      <c r="B60" s="45" t="s">
        <v>102</v>
      </c>
      <c r="C60" s="45">
        <v>1</v>
      </c>
      <c r="D60" s="37" t="s">
        <v>104</v>
      </c>
      <c r="E60" s="46" t="s">
        <v>103</v>
      </c>
      <c r="F60" s="46" t="s">
        <v>105</v>
      </c>
      <c r="G60" s="46" t="s">
        <v>956</v>
      </c>
      <c r="H60" s="46" t="s">
        <v>955</v>
      </c>
      <c r="I60" s="39">
        <v>64212</v>
      </c>
      <c r="J60" s="54" t="s">
        <v>106</v>
      </c>
      <c r="K60" s="41">
        <v>355094</v>
      </c>
      <c r="L60" s="48">
        <v>49033.600000000035</v>
      </c>
    </row>
    <row r="61" spans="1:12" ht="15.6" customHeight="1" x14ac:dyDescent="0.2">
      <c r="A61" s="37" t="s">
        <v>101</v>
      </c>
      <c r="B61" s="45" t="s">
        <v>102</v>
      </c>
      <c r="C61" s="45">
        <v>1</v>
      </c>
      <c r="D61" s="37" t="s">
        <v>804</v>
      </c>
      <c r="E61" s="46" t="s">
        <v>103</v>
      </c>
      <c r="F61" s="46" t="s">
        <v>805</v>
      </c>
      <c r="G61" s="46" t="s">
        <v>956</v>
      </c>
      <c r="H61" s="46" t="s">
        <v>955</v>
      </c>
      <c r="I61" s="39">
        <v>64246</v>
      </c>
      <c r="J61" s="54" t="s">
        <v>806</v>
      </c>
      <c r="K61" s="41">
        <v>532641</v>
      </c>
      <c r="L61" s="48">
        <v>311806</v>
      </c>
    </row>
    <row r="62" spans="1:12" ht="15.6" customHeight="1" x14ac:dyDescent="0.2">
      <c r="A62" s="37" t="s">
        <v>101</v>
      </c>
      <c r="B62" s="45" t="s">
        <v>102</v>
      </c>
      <c r="C62" s="45">
        <v>1</v>
      </c>
      <c r="D62" s="37" t="s">
        <v>107</v>
      </c>
      <c r="E62" s="46" t="s">
        <v>103</v>
      </c>
      <c r="F62" s="46" t="s">
        <v>108</v>
      </c>
      <c r="G62" s="46" t="s">
        <v>956</v>
      </c>
      <c r="H62" s="46" t="s">
        <v>955</v>
      </c>
      <c r="I62" s="39">
        <v>64329</v>
      </c>
      <c r="J62" s="54" t="s">
        <v>109</v>
      </c>
      <c r="K62" s="41">
        <v>355094</v>
      </c>
      <c r="L62" s="48">
        <v>112765.58000000002</v>
      </c>
    </row>
    <row r="63" spans="1:12" ht="15.6" customHeight="1" x14ac:dyDescent="0.2">
      <c r="A63" s="37" t="s">
        <v>101</v>
      </c>
      <c r="B63" s="45" t="s">
        <v>102</v>
      </c>
      <c r="C63" s="45">
        <v>1</v>
      </c>
      <c r="D63" s="37" t="s">
        <v>807</v>
      </c>
      <c r="E63" s="46" t="s">
        <v>103</v>
      </c>
      <c r="F63" s="46" t="s">
        <v>808</v>
      </c>
      <c r="G63" s="46" t="s">
        <v>956</v>
      </c>
      <c r="H63" s="46" t="s">
        <v>955</v>
      </c>
      <c r="I63" s="39">
        <v>64337</v>
      </c>
      <c r="J63" s="54" t="s">
        <v>809</v>
      </c>
      <c r="K63" s="41">
        <v>177547</v>
      </c>
      <c r="L63" s="48">
        <v>119423.20999999999</v>
      </c>
    </row>
    <row r="64" spans="1:12" ht="15.6" customHeight="1" x14ac:dyDescent="0.2">
      <c r="A64" s="37" t="s">
        <v>101</v>
      </c>
      <c r="B64" s="45" t="s">
        <v>102</v>
      </c>
      <c r="C64" s="45">
        <v>1</v>
      </c>
      <c r="D64" s="37" t="s">
        <v>810</v>
      </c>
      <c r="E64" s="46" t="s">
        <v>103</v>
      </c>
      <c r="F64" s="46" t="s">
        <v>811</v>
      </c>
      <c r="G64" s="46" t="s">
        <v>956</v>
      </c>
      <c r="H64" s="46" t="s">
        <v>955</v>
      </c>
      <c r="I64" s="39">
        <v>64352</v>
      </c>
      <c r="J64" s="54" t="s">
        <v>812</v>
      </c>
      <c r="K64" s="41">
        <v>177547</v>
      </c>
      <c r="L64" s="48">
        <v>133160</v>
      </c>
    </row>
    <row r="65" spans="1:12" ht="15.6" customHeight="1" x14ac:dyDescent="0.2">
      <c r="A65" s="37" t="s">
        <v>101</v>
      </c>
      <c r="B65" s="45" t="s">
        <v>102</v>
      </c>
      <c r="C65" s="45">
        <v>1</v>
      </c>
      <c r="D65" s="37" t="s">
        <v>459</v>
      </c>
      <c r="E65" s="46" t="s">
        <v>103</v>
      </c>
      <c r="F65" s="46" t="s">
        <v>570</v>
      </c>
      <c r="G65" s="46" t="s">
        <v>956</v>
      </c>
      <c r="H65" s="46" t="s">
        <v>955</v>
      </c>
      <c r="I65" s="39">
        <v>64378</v>
      </c>
      <c r="J65" s="54" t="s">
        <v>687</v>
      </c>
      <c r="K65" s="41">
        <v>177547</v>
      </c>
      <c r="L65" s="48">
        <v>904.42000000001281</v>
      </c>
    </row>
    <row r="66" spans="1:12" ht="15.6" customHeight="1" x14ac:dyDescent="0.2">
      <c r="A66" s="37" t="s">
        <v>101</v>
      </c>
      <c r="B66" s="45" t="s">
        <v>102</v>
      </c>
      <c r="C66" s="45">
        <v>1</v>
      </c>
      <c r="D66" s="37" t="s">
        <v>460</v>
      </c>
      <c r="E66" s="46" t="s">
        <v>103</v>
      </c>
      <c r="F66" s="46" t="s">
        <v>571</v>
      </c>
      <c r="G66" s="46" t="s">
        <v>956</v>
      </c>
      <c r="H66" s="46" t="s">
        <v>955</v>
      </c>
      <c r="I66" s="39">
        <v>64568</v>
      </c>
      <c r="J66" s="54" t="s">
        <v>688</v>
      </c>
      <c r="K66" s="41">
        <v>177547</v>
      </c>
      <c r="L66" s="48">
        <v>97987.99000000002</v>
      </c>
    </row>
    <row r="67" spans="1:12" ht="15.6" customHeight="1" x14ac:dyDescent="0.2">
      <c r="A67" s="37" t="s">
        <v>101</v>
      </c>
      <c r="B67" s="45" t="s">
        <v>102</v>
      </c>
      <c r="C67" s="45">
        <v>1</v>
      </c>
      <c r="D67" s="37" t="s">
        <v>461</v>
      </c>
      <c r="E67" s="46" t="s">
        <v>103</v>
      </c>
      <c r="F67" s="46" t="s">
        <v>572</v>
      </c>
      <c r="G67" s="46" t="s">
        <v>956</v>
      </c>
      <c r="H67" s="46" t="s">
        <v>955</v>
      </c>
      <c r="I67" s="39">
        <v>64634</v>
      </c>
      <c r="J67" s="54" t="s">
        <v>689</v>
      </c>
      <c r="K67" s="41">
        <v>532641</v>
      </c>
      <c r="L67" s="48">
        <v>243594.82999999996</v>
      </c>
    </row>
    <row r="68" spans="1:12" ht="15.6" customHeight="1" x14ac:dyDescent="0.2">
      <c r="A68" s="37" t="s">
        <v>101</v>
      </c>
      <c r="B68" s="45" t="s">
        <v>102</v>
      </c>
      <c r="C68" s="45">
        <v>1</v>
      </c>
      <c r="D68" s="42" t="s">
        <v>462</v>
      </c>
      <c r="E68" s="46" t="s">
        <v>103</v>
      </c>
      <c r="F68" s="46" t="s">
        <v>573</v>
      </c>
      <c r="G68" s="46" t="s">
        <v>956</v>
      </c>
      <c r="H68" s="46" t="s">
        <v>955</v>
      </c>
      <c r="I68" s="39">
        <v>64642</v>
      </c>
      <c r="J68" s="54" t="s">
        <v>690</v>
      </c>
      <c r="K68" s="41">
        <v>177547</v>
      </c>
      <c r="L68" s="48">
        <v>8356</v>
      </c>
    </row>
    <row r="69" spans="1:12" ht="15.6" customHeight="1" x14ac:dyDescent="0.2">
      <c r="A69" s="37" t="s">
        <v>101</v>
      </c>
      <c r="B69" s="45" t="s">
        <v>102</v>
      </c>
      <c r="C69" s="45">
        <v>1</v>
      </c>
      <c r="D69" s="37" t="s">
        <v>463</v>
      </c>
      <c r="E69" s="46" t="s">
        <v>103</v>
      </c>
      <c r="F69" s="46" t="s">
        <v>574</v>
      </c>
      <c r="G69" s="46" t="s">
        <v>956</v>
      </c>
      <c r="H69" s="46" t="s">
        <v>955</v>
      </c>
      <c r="I69" s="39">
        <v>64667</v>
      </c>
      <c r="J69" s="54" t="s">
        <v>691</v>
      </c>
      <c r="K69" s="41">
        <v>532641</v>
      </c>
      <c r="L69" s="48">
        <v>40575.640000000014</v>
      </c>
    </row>
    <row r="70" spans="1:12" ht="15.6" customHeight="1" x14ac:dyDescent="0.2">
      <c r="A70" s="37" t="s">
        <v>101</v>
      </c>
      <c r="B70" s="45" t="s">
        <v>102</v>
      </c>
      <c r="C70" s="45">
        <v>1</v>
      </c>
      <c r="D70" s="37" t="s">
        <v>111</v>
      </c>
      <c r="E70" s="46" t="s">
        <v>103</v>
      </c>
      <c r="F70" s="46" t="s">
        <v>110</v>
      </c>
      <c r="G70" s="46" t="s">
        <v>966</v>
      </c>
      <c r="H70" s="46" t="s">
        <v>112</v>
      </c>
      <c r="I70" s="39" t="s">
        <v>113</v>
      </c>
      <c r="J70" s="54" t="s">
        <v>114</v>
      </c>
      <c r="K70" s="41">
        <v>177547</v>
      </c>
      <c r="L70" s="48">
        <v>51185.680000000008</v>
      </c>
    </row>
    <row r="71" spans="1:12" ht="15.6" customHeight="1" x14ac:dyDescent="0.2">
      <c r="A71" s="37" t="s">
        <v>101</v>
      </c>
      <c r="B71" s="45" t="s">
        <v>102</v>
      </c>
      <c r="C71" s="45">
        <v>1</v>
      </c>
      <c r="D71" s="37" t="s">
        <v>464</v>
      </c>
      <c r="E71" s="46" t="s">
        <v>103</v>
      </c>
      <c r="F71" s="46" t="s">
        <v>110</v>
      </c>
      <c r="G71" s="46" t="s">
        <v>967</v>
      </c>
      <c r="H71" s="46" t="s">
        <v>642</v>
      </c>
      <c r="I71" s="39" t="s">
        <v>769</v>
      </c>
      <c r="J71" s="54" t="s">
        <v>692</v>
      </c>
      <c r="K71" s="41">
        <v>177547</v>
      </c>
      <c r="L71" s="48">
        <v>121396.99999999999</v>
      </c>
    </row>
    <row r="72" spans="1:12" ht="15.6" customHeight="1" x14ac:dyDescent="0.2">
      <c r="A72" s="37" t="s">
        <v>101</v>
      </c>
      <c r="B72" s="45" t="s">
        <v>102</v>
      </c>
      <c r="C72" s="45">
        <v>1</v>
      </c>
      <c r="D72" s="37" t="s">
        <v>465</v>
      </c>
      <c r="E72" s="46" t="s">
        <v>103</v>
      </c>
      <c r="F72" s="46" t="s">
        <v>110</v>
      </c>
      <c r="G72" s="46" t="s">
        <v>968</v>
      </c>
      <c r="H72" s="46" t="s">
        <v>643</v>
      </c>
      <c r="I72" s="39" t="s">
        <v>770</v>
      </c>
      <c r="J72" s="54" t="s">
        <v>693</v>
      </c>
      <c r="K72" s="41">
        <v>177547</v>
      </c>
      <c r="L72" s="48">
        <v>57904.25</v>
      </c>
    </row>
    <row r="73" spans="1:12" ht="15.6" customHeight="1" x14ac:dyDescent="0.2">
      <c r="A73" s="37" t="s">
        <v>101</v>
      </c>
      <c r="B73" s="45" t="s">
        <v>102</v>
      </c>
      <c r="C73" s="45">
        <v>1</v>
      </c>
      <c r="D73" s="37" t="s">
        <v>466</v>
      </c>
      <c r="E73" s="46" t="s">
        <v>103</v>
      </c>
      <c r="F73" s="46" t="s">
        <v>110</v>
      </c>
      <c r="G73" s="46" t="s">
        <v>969</v>
      </c>
      <c r="H73" s="46" t="s">
        <v>644</v>
      </c>
      <c r="I73" s="39" t="s">
        <v>771</v>
      </c>
      <c r="J73" s="54" t="s">
        <v>694</v>
      </c>
      <c r="K73" s="41">
        <v>177547</v>
      </c>
      <c r="L73" s="48">
        <v>77401.59</v>
      </c>
    </row>
    <row r="74" spans="1:12" ht="15.6" customHeight="1" x14ac:dyDescent="0.2">
      <c r="A74" s="37" t="s">
        <v>101</v>
      </c>
      <c r="B74" s="45" t="s">
        <v>102</v>
      </c>
      <c r="C74" s="45">
        <v>1</v>
      </c>
      <c r="D74" s="37" t="s">
        <v>813</v>
      </c>
      <c r="E74" s="46" t="s">
        <v>103</v>
      </c>
      <c r="F74" s="46" t="s">
        <v>814</v>
      </c>
      <c r="G74" s="46" t="s">
        <v>956</v>
      </c>
      <c r="H74" s="46" t="s">
        <v>955</v>
      </c>
      <c r="I74" s="39">
        <v>64790</v>
      </c>
      <c r="J74" s="54" t="s">
        <v>815</v>
      </c>
      <c r="K74" s="41">
        <v>177547</v>
      </c>
      <c r="L74" s="48">
        <v>133160</v>
      </c>
    </row>
    <row r="75" spans="1:12" ht="15.6" customHeight="1" x14ac:dyDescent="0.2">
      <c r="A75" s="37" t="s">
        <v>101</v>
      </c>
      <c r="B75" s="45" t="s">
        <v>102</v>
      </c>
      <c r="C75" s="45">
        <v>1</v>
      </c>
      <c r="D75" s="37" t="s">
        <v>467</v>
      </c>
      <c r="E75" s="46" t="s">
        <v>103</v>
      </c>
      <c r="F75" s="46" t="s">
        <v>575</v>
      </c>
      <c r="G75" s="46" t="s">
        <v>956</v>
      </c>
      <c r="H75" s="46" t="s">
        <v>955</v>
      </c>
      <c r="I75" s="39">
        <v>64808</v>
      </c>
      <c r="J75" s="54" t="s">
        <v>695</v>
      </c>
      <c r="K75" s="41">
        <v>532641</v>
      </c>
      <c r="L75" s="48">
        <v>371070.56</v>
      </c>
    </row>
    <row r="76" spans="1:12" ht="15.6" customHeight="1" x14ac:dyDescent="0.2">
      <c r="A76" s="37" t="s">
        <v>101</v>
      </c>
      <c r="B76" s="45" t="s">
        <v>102</v>
      </c>
      <c r="C76" s="45">
        <v>1</v>
      </c>
      <c r="D76" s="37" t="s">
        <v>115</v>
      </c>
      <c r="E76" s="46" t="s">
        <v>103</v>
      </c>
      <c r="F76" s="46" t="s">
        <v>116</v>
      </c>
      <c r="G76" s="46" t="s">
        <v>956</v>
      </c>
      <c r="H76" s="46" t="s">
        <v>955</v>
      </c>
      <c r="I76" s="39">
        <v>64840</v>
      </c>
      <c r="J76" s="54" t="s">
        <v>117</v>
      </c>
      <c r="K76" s="41">
        <v>177547</v>
      </c>
      <c r="L76" s="48">
        <v>25964.820000000007</v>
      </c>
    </row>
    <row r="77" spans="1:12" ht="15.6" customHeight="1" x14ac:dyDescent="0.2">
      <c r="A77" s="37" t="s">
        <v>101</v>
      </c>
      <c r="B77" s="45" t="s">
        <v>102</v>
      </c>
      <c r="C77" s="45">
        <v>1</v>
      </c>
      <c r="D77" s="37" t="s">
        <v>816</v>
      </c>
      <c r="E77" s="46" t="s">
        <v>103</v>
      </c>
      <c r="F77" s="46" t="s">
        <v>817</v>
      </c>
      <c r="G77" s="46" t="s">
        <v>956</v>
      </c>
      <c r="H77" s="46" t="s">
        <v>955</v>
      </c>
      <c r="I77" s="39">
        <v>64873</v>
      </c>
      <c r="J77" s="54" t="s">
        <v>818</v>
      </c>
      <c r="K77" s="41">
        <v>532641</v>
      </c>
      <c r="L77" s="48">
        <v>348301</v>
      </c>
    </row>
    <row r="78" spans="1:12" ht="15.6" customHeight="1" x14ac:dyDescent="0.2">
      <c r="A78" s="37" t="s">
        <v>101</v>
      </c>
      <c r="B78" s="45" t="s">
        <v>102</v>
      </c>
      <c r="C78" s="45">
        <v>1</v>
      </c>
      <c r="D78" s="37" t="s">
        <v>819</v>
      </c>
      <c r="E78" s="46" t="s">
        <v>103</v>
      </c>
      <c r="F78" s="46" t="s">
        <v>118</v>
      </c>
      <c r="G78" s="46" t="s">
        <v>956</v>
      </c>
      <c r="H78" s="46" t="s">
        <v>955</v>
      </c>
      <c r="I78" s="39">
        <v>64881</v>
      </c>
      <c r="J78" s="54" t="s">
        <v>820</v>
      </c>
      <c r="K78" s="41">
        <v>710188</v>
      </c>
      <c r="L78" s="48">
        <v>532641</v>
      </c>
    </row>
    <row r="79" spans="1:12" ht="15.6" customHeight="1" x14ac:dyDescent="0.2">
      <c r="A79" s="37" t="s">
        <v>101</v>
      </c>
      <c r="B79" s="45" t="s">
        <v>102</v>
      </c>
      <c r="C79" s="45">
        <v>1</v>
      </c>
      <c r="D79" s="37" t="s">
        <v>119</v>
      </c>
      <c r="E79" s="46" t="s">
        <v>103</v>
      </c>
      <c r="F79" s="46" t="s">
        <v>118</v>
      </c>
      <c r="G79" s="46" t="s">
        <v>970</v>
      </c>
      <c r="H79" s="46" t="s">
        <v>120</v>
      </c>
      <c r="I79" s="39" t="s">
        <v>121</v>
      </c>
      <c r="J79" s="54" t="s">
        <v>122</v>
      </c>
      <c r="K79" s="41">
        <v>177547</v>
      </c>
      <c r="L79" s="48">
        <v>59563.66</v>
      </c>
    </row>
    <row r="80" spans="1:12" ht="15.6" customHeight="1" x14ac:dyDescent="0.2">
      <c r="A80" s="37" t="s">
        <v>101</v>
      </c>
      <c r="B80" s="45" t="s">
        <v>102</v>
      </c>
      <c r="C80" s="45">
        <v>1</v>
      </c>
      <c r="D80" s="37" t="s">
        <v>123</v>
      </c>
      <c r="E80" s="46" t="s">
        <v>103</v>
      </c>
      <c r="F80" s="46" t="s">
        <v>124</v>
      </c>
      <c r="G80" s="46" t="s">
        <v>956</v>
      </c>
      <c r="H80" s="46" t="s">
        <v>955</v>
      </c>
      <c r="I80" s="39">
        <v>64907</v>
      </c>
      <c r="J80" s="54" t="s">
        <v>125</v>
      </c>
      <c r="K80" s="41">
        <v>355094</v>
      </c>
      <c r="L80" s="48">
        <v>101604.77000000002</v>
      </c>
    </row>
    <row r="81" spans="1:12" ht="15.6" customHeight="1" x14ac:dyDescent="0.2">
      <c r="A81" s="37" t="s">
        <v>101</v>
      </c>
      <c r="B81" s="45" t="s">
        <v>102</v>
      </c>
      <c r="C81" s="45">
        <v>1</v>
      </c>
      <c r="D81" s="44" t="s">
        <v>468</v>
      </c>
      <c r="E81" s="46" t="s">
        <v>103</v>
      </c>
      <c r="F81" s="46" t="s">
        <v>576</v>
      </c>
      <c r="G81" s="46" t="s">
        <v>971</v>
      </c>
      <c r="H81" s="46" t="s">
        <v>645</v>
      </c>
      <c r="I81" s="39" t="s">
        <v>772</v>
      </c>
      <c r="J81" s="54" t="s">
        <v>696</v>
      </c>
      <c r="K81" s="41">
        <v>177547</v>
      </c>
      <c r="L81" s="48">
        <v>89193.8</v>
      </c>
    </row>
    <row r="82" spans="1:12" ht="15.6" customHeight="1" x14ac:dyDescent="0.2">
      <c r="A82" s="37" t="s">
        <v>101</v>
      </c>
      <c r="B82" s="45" t="s">
        <v>102</v>
      </c>
      <c r="C82" s="45">
        <v>1</v>
      </c>
      <c r="D82" s="37" t="s">
        <v>126</v>
      </c>
      <c r="E82" s="46" t="s">
        <v>103</v>
      </c>
      <c r="F82" s="46" t="s">
        <v>127</v>
      </c>
      <c r="G82" s="46" t="s">
        <v>956</v>
      </c>
      <c r="H82" s="46" t="s">
        <v>955</v>
      </c>
      <c r="I82" s="39">
        <v>65128</v>
      </c>
      <c r="J82" s="54" t="s">
        <v>128</v>
      </c>
      <c r="K82" s="41">
        <v>355094</v>
      </c>
      <c r="L82" s="48">
        <v>125073.84</v>
      </c>
    </row>
    <row r="83" spans="1:12" ht="15.6" customHeight="1" x14ac:dyDescent="0.2">
      <c r="A83" s="37" t="s">
        <v>101</v>
      </c>
      <c r="B83" s="45" t="s">
        <v>102</v>
      </c>
      <c r="C83" s="45">
        <v>1</v>
      </c>
      <c r="D83" s="37" t="s">
        <v>821</v>
      </c>
      <c r="E83" s="46" t="s">
        <v>103</v>
      </c>
      <c r="F83" s="46" t="s">
        <v>822</v>
      </c>
      <c r="G83" s="46" t="s">
        <v>956</v>
      </c>
      <c r="H83" s="46" t="s">
        <v>955</v>
      </c>
      <c r="I83" s="39">
        <v>73437</v>
      </c>
      <c r="J83" s="54" t="s">
        <v>823</v>
      </c>
      <c r="K83" s="41">
        <v>532641</v>
      </c>
      <c r="L83" s="48">
        <v>168380.89</v>
      </c>
    </row>
    <row r="84" spans="1:12" ht="15.6" customHeight="1" x14ac:dyDescent="0.2">
      <c r="A84" s="37" t="s">
        <v>101</v>
      </c>
      <c r="B84" s="45" t="s">
        <v>102</v>
      </c>
      <c r="C84" s="45">
        <v>1</v>
      </c>
      <c r="D84" s="37" t="s">
        <v>469</v>
      </c>
      <c r="E84" s="46" t="s">
        <v>103</v>
      </c>
      <c r="F84" s="46" t="s">
        <v>577</v>
      </c>
      <c r="G84" s="46" t="s">
        <v>956</v>
      </c>
      <c r="H84" s="46" t="s">
        <v>955</v>
      </c>
      <c r="I84" s="39">
        <v>73452</v>
      </c>
      <c r="J84" s="54" t="s">
        <v>697</v>
      </c>
      <c r="K84" s="41">
        <v>355094</v>
      </c>
      <c r="L84" s="48">
        <v>77765.87</v>
      </c>
    </row>
    <row r="85" spans="1:12" ht="15.6" customHeight="1" x14ac:dyDescent="0.2">
      <c r="A85" s="37" t="s">
        <v>101</v>
      </c>
      <c r="B85" s="45" t="s">
        <v>102</v>
      </c>
      <c r="C85" s="45">
        <v>1</v>
      </c>
      <c r="D85" s="37" t="s">
        <v>824</v>
      </c>
      <c r="E85" s="46" t="s">
        <v>103</v>
      </c>
      <c r="F85" s="46" t="s">
        <v>577</v>
      </c>
      <c r="G85" s="46" t="s">
        <v>972</v>
      </c>
      <c r="H85" s="46" t="s">
        <v>825</v>
      </c>
      <c r="I85" s="39" t="s">
        <v>827</v>
      </c>
      <c r="J85" s="54" t="s">
        <v>826</v>
      </c>
      <c r="K85" s="41">
        <v>177547</v>
      </c>
      <c r="L85" s="48">
        <v>130194.25</v>
      </c>
    </row>
    <row r="86" spans="1:12" ht="15.6" customHeight="1" x14ac:dyDescent="0.2">
      <c r="A86" s="37" t="s">
        <v>129</v>
      </c>
      <c r="B86" s="45" t="s">
        <v>130</v>
      </c>
      <c r="C86" s="45">
        <v>1</v>
      </c>
      <c r="D86" s="37" t="s">
        <v>131</v>
      </c>
      <c r="E86" s="46" t="s">
        <v>132</v>
      </c>
      <c r="F86" s="46" t="s">
        <v>133</v>
      </c>
      <c r="G86" s="46" t="s">
        <v>956</v>
      </c>
      <c r="H86" s="46" t="s">
        <v>955</v>
      </c>
      <c r="I86" s="39">
        <v>10207</v>
      </c>
      <c r="J86" s="54" t="s">
        <v>134</v>
      </c>
      <c r="K86" s="41">
        <v>177547</v>
      </c>
      <c r="L86" s="48">
        <v>364.48000000001048</v>
      </c>
    </row>
    <row r="87" spans="1:12" ht="15.6" customHeight="1" x14ac:dyDescent="0.2">
      <c r="A87" s="37" t="s">
        <v>129</v>
      </c>
      <c r="B87" s="45" t="s">
        <v>130</v>
      </c>
      <c r="C87" s="45">
        <v>1</v>
      </c>
      <c r="D87" s="37" t="s">
        <v>470</v>
      </c>
      <c r="E87" s="46" t="s">
        <v>132</v>
      </c>
      <c r="F87" s="46" t="s">
        <v>578</v>
      </c>
      <c r="G87" s="46" t="s">
        <v>956</v>
      </c>
      <c r="H87" s="46" t="s">
        <v>955</v>
      </c>
      <c r="I87" s="39">
        <v>65243</v>
      </c>
      <c r="J87" s="54" t="s">
        <v>698</v>
      </c>
      <c r="K87" s="41">
        <v>710188</v>
      </c>
      <c r="L87" s="48">
        <v>461964.65</v>
      </c>
    </row>
    <row r="88" spans="1:12" ht="15.6" customHeight="1" x14ac:dyDescent="0.2">
      <c r="A88" s="37" t="s">
        <v>129</v>
      </c>
      <c r="B88" s="45" t="s">
        <v>130</v>
      </c>
      <c r="C88" s="45">
        <v>1</v>
      </c>
      <c r="D88" s="37" t="s">
        <v>471</v>
      </c>
      <c r="E88" s="46" t="s">
        <v>132</v>
      </c>
      <c r="F88" s="46" t="s">
        <v>579</v>
      </c>
      <c r="G88" s="46" t="s">
        <v>956</v>
      </c>
      <c r="H88" s="46" t="s">
        <v>955</v>
      </c>
      <c r="I88" s="39">
        <v>76414</v>
      </c>
      <c r="J88" s="54" t="s">
        <v>699</v>
      </c>
      <c r="K88" s="41">
        <v>177547</v>
      </c>
      <c r="L88" s="48">
        <v>79100.00999999998</v>
      </c>
    </row>
    <row r="89" spans="1:12" ht="15.6" customHeight="1" x14ac:dyDescent="0.2">
      <c r="A89" s="37" t="s">
        <v>135</v>
      </c>
      <c r="B89" s="45" t="s">
        <v>136</v>
      </c>
      <c r="C89" s="45">
        <v>53</v>
      </c>
      <c r="D89" s="37" t="s">
        <v>828</v>
      </c>
      <c r="E89" s="46" t="s">
        <v>137</v>
      </c>
      <c r="F89" s="46" t="s">
        <v>829</v>
      </c>
      <c r="G89" s="46" t="s">
        <v>956</v>
      </c>
      <c r="H89" s="46" t="s">
        <v>955</v>
      </c>
      <c r="I89" s="39">
        <v>65466</v>
      </c>
      <c r="J89" s="54" t="s">
        <v>830</v>
      </c>
      <c r="K89" s="41">
        <v>177547</v>
      </c>
      <c r="L89" s="48">
        <v>123643.17000000001</v>
      </c>
    </row>
    <row r="90" spans="1:12" ht="15.6" customHeight="1" x14ac:dyDescent="0.2">
      <c r="A90" s="37" t="s">
        <v>138</v>
      </c>
      <c r="B90" s="45" t="s">
        <v>139</v>
      </c>
      <c r="C90" s="45">
        <v>31</v>
      </c>
      <c r="D90" s="37" t="s">
        <v>141</v>
      </c>
      <c r="E90" s="46" t="s">
        <v>140</v>
      </c>
      <c r="F90" s="46" t="s">
        <v>142</v>
      </c>
      <c r="G90" s="46" t="s">
        <v>956</v>
      </c>
      <c r="H90" s="46" t="s">
        <v>955</v>
      </c>
      <c r="I90" s="39">
        <v>65623</v>
      </c>
      <c r="J90" s="54" t="s">
        <v>143</v>
      </c>
      <c r="K90" s="41">
        <v>177547</v>
      </c>
      <c r="L90" s="48">
        <v>62072.790000000008</v>
      </c>
    </row>
    <row r="91" spans="1:12" ht="15.6" customHeight="1" x14ac:dyDescent="0.2">
      <c r="A91" s="37" t="s">
        <v>144</v>
      </c>
      <c r="B91" s="45" t="s">
        <v>145</v>
      </c>
      <c r="C91" s="45">
        <v>1</v>
      </c>
      <c r="D91" s="37" t="s">
        <v>472</v>
      </c>
      <c r="E91" s="46" t="s">
        <v>146</v>
      </c>
      <c r="F91" s="46" t="s">
        <v>580</v>
      </c>
      <c r="G91" s="46" t="s">
        <v>956</v>
      </c>
      <c r="H91" s="46" t="s">
        <v>955</v>
      </c>
      <c r="I91" s="39">
        <v>10249</v>
      </c>
      <c r="J91" s="54" t="s">
        <v>700</v>
      </c>
      <c r="K91" s="41">
        <v>532641</v>
      </c>
      <c r="L91" s="48">
        <v>1872.140000000014</v>
      </c>
    </row>
    <row r="92" spans="1:12" ht="15.6" customHeight="1" x14ac:dyDescent="0.2">
      <c r="A92" s="37" t="s">
        <v>144</v>
      </c>
      <c r="B92" s="45" t="s">
        <v>145</v>
      </c>
      <c r="C92" s="45">
        <v>1</v>
      </c>
      <c r="D92" s="37" t="s">
        <v>147</v>
      </c>
      <c r="E92" s="46" t="s">
        <v>146</v>
      </c>
      <c r="F92" s="46" t="s">
        <v>148</v>
      </c>
      <c r="G92" s="46" t="s">
        <v>956</v>
      </c>
      <c r="H92" s="46" t="s">
        <v>955</v>
      </c>
      <c r="I92" s="39">
        <v>65631</v>
      </c>
      <c r="J92" s="54" t="s">
        <v>149</v>
      </c>
      <c r="K92" s="41">
        <v>177547</v>
      </c>
      <c r="L92" s="48">
        <v>13568.520000000019</v>
      </c>
    </row>
    <row r="93" spans="1:12" ht="15.6" customHeight="1" x14ac:dyDescent="0.2">
      <c r="A93" s="37" t="s">
        <v>144</v>
      </c>
      <c r="B93" s="45" t="s">
        <v>145</v>
      </c>
      <c r="C93" s="45">
        <v>1</v>
      </c>
      <c r="D93" s="37" t="s">
        <v>473</v>
      </c>
      <c r="E93" s="46" t="s">
        <v>146</v>
      </c>
      <c r="F93" s="46" t="s">
        <v>581</v>
      </c>
      <c r="G93" s="46" t="s">
        <v>956</v>
      </c>
      <c r="H93" s="46" t="s">
        <v>955</v>
      </c>
      <c r="I93" s="39">
        <v>65789</v>
      </c>
      <c r="J93" s="54" t="s">
        <v>701</v>
      </c>
      <c r="K93" s="41">
        <v>177547</v>
      </c>
      <c r="L93" s="48">
        <v>32315.910000000003</v>
      </c>
    </row>
    <row r="94" spans="1:12" ht="15.6" customHeight="1" x14ac:dyDescent="0.2">
      <c r="A94" s="37" t="s">
        <v>834</v>
      </c>
      <c r="B94" s="45" t="s">
        <v>835</v>
      </c>
      <c r="C94" s="45">
        <v>1</v>
      </c>
      <c r="D94" s="37" t="s">
        <v>831</v>
      </c>
      <c r="E94" s="46" t="s">
        <v>832</v>
      </c>
      <c r="F94" s="46" t="s">
        <v>833</v>
      </c>
      <c r="G94" s="46" t="s">
        <v>956</v>
      </c>
      <c r="H94" s="46" t="s">
        <v>955</v>
      </c>
      <c r="I94" s="39">
        <v>10264</v>
      </c>
      <c r="J94" s="54" t="s">
        <v>836</v>
      </c>
      <c r="K94" s="41">
        <v>177547</v>
      </c>
      <c r="L94" s="48">
        <v>2587.5299999999988</v>
      </c>
    </row>
    <row r="95" spans="1:12" ht="15.6" customHeight="1" x14ac:dyDescent="0.2">
      <c r="A95" s="37" t="s">
        <v>150</v>
      </c>
      <c r="B95" s="45" t="s">
        <v>151</v>
      </c>
      <c r="C95" s="45">
        <v>2</v>
      </c>
      <c r="D95" s="37" t="s">
        <v>474</v>
      </c>
      <c r="E95" s="46" t="s">
        <v>152</v>
      </c>
      <c r="F95" s="46" t="s">
        <v>582</v>
      </c>
      <c r="G95" s="46" t="s">
        <v>956</v>
      </c>
      <c r="H95" s="46" t="s">
        <v>955</v>
      </c>
      <c r="I95" s="39">
        <v>10272</v>
      </c>
      <c r="J95" s="54" t="s">
        <v>702</v>
      </c>
      <c r="K95" s="41">
        <v>355094</v>
      </c>
      <c r="L95" s="48">
        <v>47630.300000000047</v>
      </c>
    </row>
    <row r="96" spans="1:12" ht="15.6" customHeight="1" x14ac:dyDescent="0.2">
      <c r="A96" s="37" t="s">
        <v>150</v>
      </c>
      <c r="B96" s="45" t="s">
        <v>151</v>
      </c>
      <c r="C96" s="45">
        <v>2</v>
      </c>
      <c r="D96" s="37" t="s">
        <v>475</v>
      </c>
      <c r="E96" s="46" t="s">
        <v>152</v>
      </c>
      <c r="F96" s="46" t="s">
        <v>583</v>
      </c>
      <c r="G96" s="46" t="s">
        <v>956</v>
      </c>
      <c r="H96" s="46" t="s">
        <v>955</v>
      </c>
      <c r="I96" s="39">
        <v>66050</v>
      </c>
      <c r="J96" s="54" t="s">
        <v>703</v>
      </c>
      <c r="K96" s="41">
        <v>177547</v>
      </c>
      <c r="L96" s="48">
        <v>34583.919999999984</v>
      </c>
    </row>
    <row r="97" spans="1:12" ht="15.6" customHeight="1" x14ac:dyDescent="0.2">
      <c r="A97" s="37" t="s">
        <v>150</v>
      </c>
      <c r="B97" s="45" t="s">
        <v>151</v>
      </c>
      <c r="C97" s="45">
        <v>2</v>
      </c>
      <c r="D97" s="37" t="s">
        <v>153</v>
      </c>
      <c r="E97" s="46" t="s">
        <v>152</v>
      </c>
      <c r="F97" s="46" t="s">
        <v>154</v>
      </c>
      <c r="G97" s="46" t="s">
        <v>973</v>
      </c>
      <c r="H97" s="46" t="s">
        <v>155</v>
      </c>
      <c r="I97" s="39" t="s">
        <v>156</v>
      </c>
      <c r="J97" s="54" t="s">
        <v>157</v>
      </c>
      <c r="K97" s="41">
        <v>177547</v>
      </c>
      <c r="L97" s="48">
        <v>41185</v>
      </c>
    </row>
    <row r="98" spans="1:12" ht="15.6" customHeight="1" x14ac:dyDescent="0.2">
      <c r="A98" s="37" t="s">
        <v>150</v>
      </c>
      <c r="B98" s="45" t="s">
        <v>151</v>
      </c>
      <c r="C98" s="45">
        <v>2</v>
      </c>
      <c r="D98" s="37" t="s">
        <v>476</v>
      </c>
      <c r="E98" s="46" t="s">
        <v>152</v>
      </c>
      <c r="F98" s="46" t="s">
        <v>584</v>
      </c>
      <c r="G98" s="46" t="s">
        <v>956</v>
      </c>
      <c r="H98" s="46" t="s">
        <v>955</v>
      </c>
      <c r="I98" s="39">
        <v>66159</v>
      </c>
      <c r="J98" s="54" t="s">
        <v>704</v>
      </c>
      <c r="K98" s="41">
        <v>355094</v>
      </c>
      <c r="L98" s="48">
        <v>57153.98000000001</v>
      </c>
    </row>
    <row r="99" spans="1:12" ht="15.6" customHeight="1" x14ac:dyDescent="0.2">
      <c r="A99" s="37" t="s">
        <v>150</v>
      </c>
      <c r="B99" s="45" t="s">
        <v>151</v>
      </c>
      <c r="C99" s="45">
        <v>2</v>
      </c>
      <c r="D99" s="37" t="s">
        <v>158</v>
      </c>
      <c r="E99" s="46" t="s">
        <v>152</v>
      </c>
      <c r="F99" s="46" t="s">
        <v>159</v>
      </c>
      <c r="G99" s="46" t="s">
        <v>956</v>
      </c>
      <c r="H99" s="46" t="s">
        <v>955</v>
      </c>
      <c r="I99" s="39">
        <v>73825</v>
      </c>
      <c r="J99" s="54" t="s">
        <v>160</v>
      </c>
      <c r="K99" s="41">
        <v>355094</v>
      </c>
      <c r="L99" s="48">
        <v>77082.5</v>
      </c>
    </row>
    <row r="100" spans="1:12" ht="15.6" customHeight="1" x14ac:dyDescent="0.2">
      <c r="A100" s="37" t="s">
        <v>161</v>
      </c>
      <c r="B100" s="45" t="s">
        <v>162</v>
      </c>
      <c r="C100" s="45">
        <v>1</v>
      </c>
      <c r="D100" s="37" t="s">
        <v>163</v>
      </c>
      <c r="E100" s="46" t="s">
        <v>164</v>
      </c>
      <c r="F100" s="46" t="s">
        <v>165</v>
      </c>
      <c r="G100" s="46" t="s">
        <v>956</v>
      </c>
      <c r="H100" s="46" t="s">
        <v>955</v>
      </c>
      <c r="I100" s="39">
        <v>66266</v>
      </c>
      <c r="J100" s="54" t="s">
        <v>166</v>
      </c>
      <c r="K100" s="41">
        <v>355094</v>
      </c>
      <c r="L100" s="48">
        <v>32699.869999999995</v>
      </c>
    </row>
    <row r="101" spans="1:12" ht="15.6" customHeight="1" x14ac:dyDescent="0.2">
      <c r="A101" s="37" t="s">
        <v>167</v>
      </c>
      <c r="B101" s="45" t="s">
        <v>168</v>
      </c>
      <c r="C101" s="45">
        <v>1</v>
      </c>
      <c r="D101" s="37" t="s">
        <v>169</v>
      </c>
      <c r="E101" s="46" t="s">
        <v>170</v>
      </c>
      <c r="F101" s="46" t="s">
        <v>171</v>
      </c>
      <c r="G101" s="46" t="s">
        <v>974</v>
      </c>
      <c r="H101" s="46" t="s">
        <v>172</v>
      </c>
      <c r="I101" s="39" t="s">
        <v>173</v>
      </c>
      <c r="J101" s="54" t="s">
        <v>174</v>
      </c>
      <c r="K101" s="41">
        <v>177547</v>
      </c>
      <c r="L101" s="48">
        <v>16225.079999999987</v>
      </c>
    </row>
    <row r="102" spans="1:12" ht="15.6" customHeight="1" x14ac:dyDescent="0.2">
      <c r="A102" s="37" t="s">
        <v>167</v>
      </c>
      <c r="B102" s="45" t="s">
        <v>168</v>
      </c>
      <c r="C102" s="45">
        <v>1</v>
      </c>
      <c r="D102" s="37" t="s">
        <v>175</v>
      </c>
      <c r="E102" s="46" t="s">
        <v>170</v>
      </c>
      <c r="F102" s="46" t="s">
        <v>171</v>
      </c>
      <c r="G102" s="46" t="s">
        <v>975</v>
      </c>
      <c r="H102" s="46" t="s">
        <v>176</v>
      </c>
      <c r="I102" s="39" t="s">
        <v>177</v>
      </c>
      <c r="J102" s="54" t="s">
        <v>178</v>
      </c>
      <c r="K102" s="41">
        <v>177547</v>
      </c>
      <c r="L102" s="48">
        <v>35842.869999999995</v>
      </c>
    </row>
    <row r="103" spans="1:12" ht="15.6" customHeight="1" x14ac:dyDescent="0.2">
      <c r="A103" s="37" t="s">
        <v>179</v>
      </c>
      <c r="B103" s="45" t="s">
        <v>180</v>
      </c>
      <c r="C103" s="45">
        <v>4</v>
      </c>
      <c r="D103" s="37" t="s">
        <v>181</v>
      </c>
      <c r="E103" s="46" t="s">
        <v>182</v>
      </c>
      <c r="F103" s="46" t="s">
        <v>183</v>
      </c>
      <c r="G103" s="46" t="s">
        <v>956</v>
      </c>
      <c r="H103" s="46" t="s">
        <v>955</v>
      </c>
      <c r="I103" s="39">
        <v>10306</v>
      </c>
      <c r="J103" s="54" t="s">
        <v>184</v>
      </c>
      <c r="K103" s="41">
        <v>532641</v>
      </c>
      <c r="L103" s="48">
        <v>94558.919999999984</v>
      </c>
    </row>
    <row r="104" spans="1:12" ht="15.6" customHeight="1" x14ac:dyDescent="0.2">
      <c r="A104" s="37" t="s">
        <v>179</v>
      </c>
      <c r="B104" s="45" t="s">
        <v>180</v>
      </c>
      <c r="C104" s="45">
        <v>4</v>
      </c>
      <c r="D104" s="37" t="s">
        <v>185</v>
      </c>
      <c r="E104" s="46" t="s">
        <v>182</v>
      </c>
      <c r="F104" s="46" t="s">
        <v>183</v>
      </c>
      <c r="G104" s="46" t="s">
        <v>976</v>
      </c>
      <c r="H104" s="46" t="s">
        <v>186</v>
      </c>
      <c r="I104" s="39" t="s">
        <v>187</v>
      </c>
      <c r="J104" s="54" t="s">
        <v>188</v>
      </c>
      <c r="K104" s="41">
        <v>177547</v>
      </c>
      <c r="L104" s="48">
        <v>1039.9400000000023</v>
      </c>
    </row>
    <row r="105" spans="1:12" ht="15.6" customHeight="1" x14ac:dyDescent="0.2">
      <c r="A105" s="37" t="s">
        <v>179</v>
      </c>
      <c r="B105" s="45" t="s">
        <v>180</v>
      </c>
      <c r="C105" s="45">
        <v>4</v>
      </c>
      <c r="D105" s="37" t="s">
        <v>189</v>
      </c>
      <c r="E105" s="46" t="s">
        <v>182</v>
      </c>
      <c r="F105" s="46" t="s">
        <v>190</v>
      </c>
      <c r="G105" s="46" t="s">
        <v>956</v>
      </c>
      <c r="H105" s="46" t="s">
        <v>955</v>
      </c>
      <c r="I105" s="39">
        <v>66431</v>
      </c>
      <c r="J105" s="54" t="s">
        <v>191</v>
      </c>
      <c r="K105" s="41">
        <v>355094</v>
      </c>
      <c r="L105" s="48">
        <v>3553</v>
      </c>
    </row>
    <row r="106" spans="1:12" ht="15.6" customHeight="1" x14ac:dyDescent="0.2">
      <c r="A106" s="37" t="s">
        <v>179</v>
      </c>
      <c r="B106" s="45" t="s">
        <v>180</v>
      </c>
      <c r="C106" s="45">
        <v>4</v>
      </c>
      <c r="D106" s="37" t="s">
        <v>477</v>
      </c>
      <c r="E106" s="46" t="s">
        <v>182</v>
      </c>
      <c r="F106" s="46" t="s">
        <v>585</v>
      </c>
      <c r="G106" s="46" t="s">
        <v>956</v>
      </c>
      <c r="H106" s="46" t="s">
        <v>955</v>
      </c>
      <c r="I106" s="39">
        <v>66522</v>
      </c>
      <c r="J106" s="54" t="s">
        <v>705</v>
      </c>
      <c r="K106" s="41">
        <v>355094</v>
      </c>
      <c r="L106" s="48">
        <v>228269.8</v>
      </c>
    </row>
    <row r="107" spans="1:12" ht="15.6" customHeight="1" x14ac:dyDescent="0.2">
      <c r="A107" s="37" t="s">
        <v>179</v>
      </c>
      <c r="B107" s="45" t="s">
        <v>180</v>
      </c>
      <c r="C107" s="45">
        <v>4</v>
      </c>
      <c r="D107" s="37" t="s">
        <v>837</v>
      </c>
      <c r="E107" s="46" t="s">
        <v>182</v>
      </c>
      <c r="F107" s="46" t="s">
        <v>838</v>
      </c>
      <c r="G107" s="46" t="s">
        <v>956</v>
      </c>
      <c r="H107" s="46" t="s">
        <v>955</v>
      </c>
      <c r="I107" s="39">
        <v>66548</v>
      </c>
      <c r="J107" s="54" t="s">
        <v>839</v>
      </c>
      <c r="K107" s="41">
        <v>355094</v>
      </c>
      <c r="L107" s="48">
        <v>214573.22000000003</v>
      </c>
    </row>
    <row r="108" spans="1:12" ht="15.6" customHeight="1" x14ac:dyDescent="0.2">
      <c r="A108" s="37" t="s">
        <v>179</v>
      </c>
      <c r="B108" s="45" t="s">
        <v>180</v>
      </c>
      <c r="C108" s="45">
        <v>4</v>
      </c>
      <c r="D108" s="37" t="s">
        <v>192</v>
      </c>
      <c r="E108" s="46" t="s">
        <v>182</v>
      </c>
      <c r="F108" s="46" t="s">
        <v>193</v>
      </c>
      <c r="G108" s="46" t="s">
        <v>956</v>
      </c>
      <c r="H108" s="46" t="s">
        <v>955</v>
      </c>
      <c r="I108" s="39">
        <v>66613</v>
      </c>
      <c r="J108" s="54" t="s">
        <v>194</v>
      </c>
      <c r="K108" s="41">
        <v>177547</v>
      </c>
      <c r="L108" s="48">
        <v>14899.470000000001</v>
      </c>
    </row>
    <row r="109" spans="1:12" ht="15.6" customHeight="1" x14ac:dyDescent="0.2">
      <c r="A109" s="37" t="s">
        <v>179</v>
      </c>
      <c r="B109" s="45" t="s">
        <v>180</v>
      </c>
      <c r="C109" s="45">
        <v>4</v>
      </c>
      <c r="D109" s="37" t="s">
        <v>478</v>
      </c>
      <c r="E109" s="46" t="s">
        <v>182</v>
      </c>
      <c r="F109" s="46" t="s">
        <v>586</v>
      </c>
      <c r="G109" s="46" t="s">
        <v>956</v>
      </c>
      <c r="H109" s="46" t="s">
        <v>955</v>
      </c>
      <c r="I109" s="39">
        <v>66647</v>
      </c>
      <c r="J109" s="54" t="s">
        <v>706</v>
      </c>
      <c r="K109" s="41">
        <v>177547</v>
      </c>
      <c r="L109" s="48">
        <v>102447.43</v>
      </c>
    </row>
    <row r="110" spans="1:12" ht="15.6" customHeight="1" x14ac:dyDescent="0.2">
      <c r="A110" s="37" t="s">
        <v>179</v>
      </c>
      <c r="B110" s="45" t="s">
        <v>180</v>
      </c>
      <c r="C110" s="45">
        <v>4</v>
      </c>
      <c r="D110" s="37" t="s">
        <v>195</v>
      </c>
      <c r="E110" s="46" t="s">
        <v>182</v>
      </c>
      <c r="F110" s="46" t="s">
        <v>196</v>
      </c>
      <c r="G110" s="46" t="s">
        <v>956</v>
      </c>
      <c r="H110" s="46" t="s">
        <v>955</v>
      </c>
      <c r="I110" s="39">
        <v>66670</v>
      </c>
      <c r="J110" s="54" t="s">
        <v>197</v>
      </c>
      <c r="K110" s="41">
        <v>710188</v>
      </c>
      <c r="L110" s="48">
        <v>13028.030000000028</v>
      </c>
    </row>
    <row r="111" spans="1:12" ht="15.6" customHeight="1" x14ac:dyDescent="0.2">
      <c r="A111" s="37" t="s">
        <v>179</v>
      </c>
      <c r="B111" s="45" t="s">
        <v>180</v>
      </c>
      <c r="C111" s="45">
        <v>4</v>
      </c>
      <c r="D111" s="37" t="s">
        <v>198</v>
      </c>
      <c r="E111" s="46" t="s">
        <v>182</v>
      </c>
      <c r="F111" s="46" t="s">
        <v>199</v>
      </c>
      <c r="G111" s="46" t="s">
        <v>956</v>
      </c>
      <c r="H111" s="46" t="s">
        <v>955</v>
      </c>
      <c r="I111" s="39">
        <v>73635</v>
      </c>
      <c r="J111" s="54" t="s">
        <v>200</v>
      </c>
      <c r="K111" s="41">
        <v>177547</v>
      </c>
      <c r="L111" s="48">
        <v>94532.299999999988</v>
      </c>
    </row>
    <row r="112" spans="1:12" ht="15.6" customHeight="1" x14ac:dyDescent="0.2">
      <c r="A112" s="37" t="s">
        <v>179</v>
      </c>
      <c r="B112" s="45" t="s">
        <v>180</v>
      </c>
      <c r="C112" s="45">
        <v>4</v>
      </c>
      <c r="D112" s="37" t="s">
        <v>479</v>
      </c>
      <c r="E112" s="46" t="s">
        <v>182</v>
      </c>
      <c r="F112" s="46" t="s">
        <v>587</v>
      </c>
      <c r="G112" s="46" t="s">
        <v>956</v>
      </c>
      <c r="H112" s="46" t="s">
        <v>955</v>
      </c>
      <c r="I112" s="39">
        <v>73643</v>
      </c>
      <c r="J112" s="54" t="s">
        <v>707</v>
      </c>
      <c r="K112" s="41">
        <v>177547</v>
      </c>
      <c r="L112" s="48">
        <v>40984.490000000005</v>
      </c>
    </row>
    <row r="113" spans="1:12" ht="15.6" customHeight="1" x14ac:dyDescent="0.2">
      <c r="A113" s="37" t="s">
        <v>201</v>
      </c>
      <c r="B113" s="45" t="s">
        <v>202</v>
      </c>
      <c r="C113" s="45">
        <v>4</v>
      </c>
      <c r="D113" s="37" t="s">
        <v>480</v>
      </c>
      <c r="E113" s="46" t="s">
        <v>203</v>
      </c>
      <c r="F113" s="46" t="s">
        <v>588</v>
      </c>
      <c r="G113" s="46" t="s">
        <v>956</v>
      </c>
      <c r="H113" s="46" t="s">
        <v>955</v>
      </c>
      <c r="I113" s="39">
        <v>66951</v>
      </c>
      <c r="J113" s="54" t="s">
        <v>708</v>
      </c>
      <c r="K113" s="41">
        <v>177547</v>
      </c>
      <c r="L113" s="48">
        <v>30306.930000000008</v>
      </c>
    </row>
    <row r="114" spans="1:12" ht="15.6" customHeight="1" x14ac:dyDescent="0.2">
      <c r="A114" s="37" t="s">
        <v>201</v>
      </c>
      <c r="B114" s="45" t="s">
        <v>202</v>
      </c>
      <c r="C114" s="45">
        <v>4</v>
      </c>
      <c r="D114" s="37" t="s">
        <v>481</v>
      </c>
      <c r="E114" s="46" t="s">
        <v>203</v>
      </c>
      <c r="F114" s="46" t="s">
        <v>589</v>
      </c>
      <c r="G114" s="46" t="s">
        <v>956</v>
      </c>
      <c r="H114" s="46" t="s">
        <v>955</v>
      </c>
      <c r="I114" s="39">
        <v>75085</v>
      </c>
      <c r="J114" s="54" t="s">
        <v>709</v>
      </c>
      <c r="K114" s="41">
        <v>177547</v>
      </c>
      <c r="L114" s="48">
        <v>130255.26000000001</v>
      </c>
    </row>
    <row r="115" spans="1:12" ht="15.6" customHeight="1" x14ac:dyDescent="0.2">
      <c r="A115" s="37" t="s">
        <v>204</v>
      </c>
      <c r="B115" s="45" t="s">
        <v>205</v>
      </c>
      <c r="C115" s="45">
        <v>11</v>
      </c>
      <c r="D115" s="37" t="s">
        <v>840</v>
      </c>
      <c r="E115" s="46" t="s">
        <v>206</v>
      </c>
      <c r="F115" s="46" t="s">
        <v>590</v>
      </c>
      <c r="G115" s="46" t="s">
        <v>956</v>
      </c>
      <c r="H115" s="46" t="s">
        <v>955</v>
      </c>
      <c r="I115" s="39">
        <v>10330</v>
      </c>
      <c r="J115" s="54" t="s">
        <v>841</v>
      </c>
      <c r="K115" s="41">
        <v>177547</v>
      </c>
      <c r="L115" s="48">
        <v>124653.97000000003</v>
      </c>
    </row>
    <row r="116" spans="1:12" ht="15.6" customHeight="1" x14ac:dyDescent="0.2">
      <c r="A116" s="37" t="s">
        <v>204</v>
      </c>
      <c r="B116" s="45" t="s">
        <v>205</v>
      </c>
      <c r="C116" s="45">
        <v>11</v>
      </c>
      <c r="D116" s="37" t="s">
        <v>482</v>
      </c>
      <c r="E116" s="46" t="s">
        <v>206</v>
      </c>
      <c r="F116" s="46" t="s">
        <v>590</v>
      </c>
      <c r="G116" s="46" t="s">
        <v>977</v>
      </c>
      <c r="H116" s="46" t="s">
        <v>646</v>
      </c>
      <c r="I116" s="39" t="s">
        <v>773</v>
      </c>
      <c r="J116" s="54" t="s">
        <v>710</v>
      </c>
      <c r="K116" s="41">
        <v>177547</v>
      </c>
      <c r="L116" s="48">
        <v>85269.87</v>
      </c>
    </row>
    <row r="117" spans="1:12" ht="15.6" customHeight="1" x14ac:dyDescent="0.2">
      <c r="A117" s="37" t="s">
        <v>204</v>
      </c>
      <c r="B117" s="45" t="s">
        <v>205</v>
      </c>
      <c r="C117" s="45">
        <v>11</v>
      </c>
      <c r="D117" s="37" t="s">
        <v>483</v>
      </c>
      <c r="E117" s="46" t="s">
        <v>206</v>
      </c>
      <c r="F117" s="46" t="s">
        <v>591</v>
      </c>
      <c r="G117" s="46" t="s">
        <v>956</v>
      </c>
      <c r="H117" s="46" t="s">
        <v>955</v>
      </c>
      <c r="I117" s="39">
        <v>66985</v>
      </c>
      <c r="J117" s="54" t="s">
        <v>711</v>
      </c>
      <c r="K117" s="41">
        <v>887735</v>
      </c>
      <c r="L117" s="48">
        <v>522276.02</v>
      </c>
    </row>
    <row r="118" spans="1:12" ht="15.6" customHeight="1" x14ac:dyDescent="0.2">
      <c r="A118" s="37" t="s">
        <v>204</v>
      </c>
      <c r="B118" s="45" t="s">
        <v>205</v>
      </c>
      <c r="C118" s="45">
        <v>11</v>
      </c>
      <c r="D118" s="37" t="s">
        <v>484</v>
      </c>
      <c r="E118" s="46" t="s">
        <v>206</v>
      </c>
      <c r="F118" s="46" t="s">
        <v>592</v>
      </c>
      <c r="G118" s="46" t="s">
        <v>956</v>
      </c>
      <c r="H118" s="46" t="s">
        <v>955</v>
      </c>
      <c r="I118" s="39">
        <v>67033</v>
      </c>
      <c r="J118" s="54" t="s">
        <v>712</v>
      </c>
      <c r="K118" s="41">
        <v>355094</v>
      </c>
      <c r="L118" s="48">
        <v>18489.799999999988</v>
      </c>
    </row>
    <row r="119" spans="1:12" ht="15.6" customHeight="1" x14ac:dyDescent="0.2">
      <c r="A119" s="37" t="s">
        <v>204</v>
      </c>
      <c r="B119" s="45" t="s">
        <v>205</v>
      </c>
      <c r="C119" s="45">
        <v>11</v>
      </c>
      <c r="D119" s="37" t="s">
        <v>842</v>
      </c>
      <c r="E119" s="46" t="s">
        <v>206</v>
      </c>
      <c r="F119" s="46" t="s">
        <v>843</v>
      </c>
      <c r="G119" s="46" t="s">
        <v>956</v>
      </c>
      <c r="H119" s="46" t="s">
        <v>955</v>
      </c>
      <c r="I119" s="39">
        <v>67058</v>
      </c>
      <c r="J119" s="54" t="s">
        <v>844</v>
      </c>
      <c r="K119" s="41">
        <v>532641</v>
      </c>
      <c r="L119" s="48">
        <v>174322.15000000002</v>
      </c>
    </row>
    <row r="120" spans="1:12" ht="15.6" customHeight="1" x14ac:dyDescent="0.2">
      <c r="A120" s="37" t="s">
        <v>204</v>
      </c>
      <c r="B120" s="45" t="s">
        <v>205</v>
      </c>
      <c r="C120" s="45">
        <v>11</v>
      </c>
      <c r="D120" s="37" t="s">
        <v>207</v>
      </c>
      <c r="E120" s="46" t="s">
        <v>206</v>
      </c>
      <c r="F120" s="46" t="s">
        <v>208</v>
      </c>
      <c r="G120" s="46" t="s">
        <v>956</v>
      </c>
      <c r="H120" s="46" t="s">
        <v>955</v>
      </c>
      <c r="I120" s="39">
        <v>67082</v>
      </c>
      <c r="J120" s="54" t="s">
        <v>209</v>
      </c>
      <c r="K120" s="41">
        <v>355094</v>
      </c>
      <c r="L120" s="48">
        <v>137103</v>
      </c>
    </row>
    <row r="121" spans="1:12" ht="15.6" customHeight="1" x14ac:dyDescent="0.2">
      <c r="A121" s="37" t="s">
        <v>204</v>
      </c>
      <c r="B121" s="45" t="s">
        <v>205</v>
      </c>
      <c r="C121" s="45">
        <v>11</v>
      </c>
      <c r="D121" s="37" t="s">
        <v>485</v>
      </c>
      <c r="E121" s="46" t="s">
        <v>206</v>
      </c>
      <c r="F121" s="46" t="s">
        <v>593</v>
      </c>
      <c r="G121" s="46" t="s">
        <v>956</v>
      </c>
      <c r="H121" s="46" t="s">
        <v>955</v>
      </c>
      <c r="I121" s="39">
        <v>67173</v>
      </c>
      <c r="J121" s="54" t="s">
        <v>713</v>
      </c>
      <c r="K121" s="41">
        <v>355094</v>
      </c>
      <c r="L121" s="48">
        <v>131252.24000000002</v>
      </c>
    </row>
    <row r="122" spans="1:12" ht="15.6" customHeight="1" x14ac:dyDescent="0.2">
      <c r="A122" s="37" t="s">
        <v>204</v>
      </c>
      <c r="B122" s="45" t="s">
        <v>205</v>
      </c>
      <c r="C122" s="45">
        <v>11</v>
      </c>
      <c r="D122" s="37" t="s">
        <v>845</v>
      </c>
      <c r="E122" s="46" t="s">
        <v>206</v>
      </c>
      <c r="F122" s="46" t="s">
        <v>846</v>
      </c>
      <c r="G122" s="46" t="s">
        <v>956</v>
      </c>
      <c r="H122" s="46" t="s">
        <v>955</v>
      </c>
      <c r="I122" s="39">
        <v>67181</v>
      </c>
      <c r="J122" s="54" t="s">
        <v>847</v>
      </c>
      <c r="K122" s="41">
        <v>355094</v>
      </c>
      <c r="L122" s="48">
        <v>134142.57999999999</v>
      </c>
    </row>
    <row r="123" spans="1:12" ht="15.6" customHeight="1" x14ac:dyDescent="0.2">
      <c r="A123" s="37" t="s">
        <v>204</v>
      </c>
      <c r="B123" s="45" t="s">
        <v>205</v>
      </c>
      <c r="C123" s="45">
        <v>11</v>
      </c>
      <c r="D123" s="37" t="s">
        <v>848</v>
      </c>
      <c r="E123" s="46" t="s">
        <v>206</v>
      </c>
      <c r="F123" s="46" t="s">
        <v>849</v>
      </c>
      <c r="G123" s="46" t="s">
        <v>956</v>
      </c>
      <c r="H123" s="46" t="s">
        <v>955</v>
      </c>
      <c r="I123" s="39">
        <v>67249</v>
      </c>
      <c r="J123" s="54" t="s">
        <v>850</v>
      </c>
      <c r="K123" s="41">
        <v>177547</v>
      </c>
      <c r="L123" s="48">
        <v>131960.65</v>
      </c>
    </row>
    <row r="124" spans="1:12" ht="15.6" customHeight="1" x14ac:dyDescent="0.2">
      <c r="A124" s="37" t="s">
        <v>204</v>
      </c>
      <c r="B124" s="45" t="s">
        <v>205</v>
      </c>
      <c r="C124" s="45">
        <v>11</v>
      </c>
      <c r="D124" s="37" t="s">
        <v>486</v>
      </c>
      <c r="E124" s="46" t="s">
        <v>206</v>
      </c>
      <c r="F124" s="46" t="s">
        <v>594</v>
      </c>
      <c r="G124" s="46" t="s">
        <v>956</v>
      </c>
      <c r="H124" s="46" t="s">
        <v>955</v>
      </c>
      <c r="I124" s="39">
        <v>75192</v>
      </c>
      <c r="J124" s="54" t="s">
        <v>714</v>
      </c>
      <c r="K124" s="41">
        <v>177547</v>
      </c>
      <c r="L124" s="48">
        <v>6147.0100000000093</v>
      </c>
    </row>
    <row r="125" spans="1:12" ht="15.6" customHeight="1" x14ac:dyDescent="0.2">
      <c r="A125" s="37" t="s">
        <v>204</v>
      </c>
      <c r="B125" s="45" t="s">
        <v>205</v>
      </c>
      <c r="C125" s="45">
        <v>11</v>
      </c>
      <c r="D125" s="37" t="s">
        <v>851</v>
      </c>
      <c r="E125" s="46" t="s">
        <v>206</v>
      </c>
      <c r="F125" s="46" t="s">
        <v>852</v>
      </c>
      <c r="G125" s="46" t="s">
        <v>956</v>
      </c>
      <c r="H125" s="46" t="s">
        <v>955</v>
      </c>
      <c r="I125" s="39">
        <v>75242</v>
      </c>
      <c r="J125" s="54" t="s">
        <v>853</v>
      </c>
      <c r="K125" s="41">
        <v>177547</v>
      </c>
      <c r="L125" s="48">
        <v>40477.360000000001</v>
      </c>
    </row>
    <row r="126" spans="1:12" ht="15.6" customHeight="1" x14ac:dyDescent="0.2">
      <c r="A126" s="37" t="s">
        <v>210</v>
      </c>
      <c r="B126" s="45" t="s">
        <v>211</v>
      </c>
      <c r="C126" s="45">
        <v>52</v>
      </c>
      <c r="D126" s="37" t="s">
        <v>212</v>
      </c>
      <c r="E126" s="46" t="s">
        <v>213</v>
      </c>
      <c r="F126" s="46" t="s">
        <v>214</v>
      </c>
      <c r="G126" s="46" t="s">
        <v>956</v>
      </c>
      <c r="H126" s="46" t="s">
        <v>955</v>
      </c>
      <c r="I126" s="39">
        <v>10348</v>
      </c>
      <c r="J126" s="54" t="s">
        <v>215</v>
      </c>
      <c r="K126" s="41">
        <v>532641</v>
      </c>
      <c r="L126" s="48">
        <v>56189.609999999986</v>
      </c>
    </row>
    <row r="127" spans="1:12" ht="15.6" customHeight="1" x14ac:dyDescent="0.2">
      <c r="A127" s="37" t="s">
        <v>210</v>
      </c>
      <c r="B127" s="45" t="s">
        <v>211</v>
      </c>
      <c r="C127" s="45">
        <v>52</v>
      </c>
      <c r="D127" s="37" t="s">
        <v>854</v>
      </c>
      <c r="E127" s="46" t="s">
        <v>213</v>
      </c>
      <c r="F127" s="46" t="s">
        <v>855</v>
      </c>
      <c r="G127" s="46" t="s">
        <v>956</v>
      </c>
      <c r="H127" s="46" t="s">
        <v>955</v>
      </c>
      <c r="I127" s="39">
        <v>67330</v>
      </c>
      <c r="J127" s="54" t="s">
        <v>856</v>
      </c>
      <c r="K127" s="41">
        <v>532641</v>
      </c>
      <c r="L127" s="48">
        <v>399480.34000000008</v>
      </c>
    </row>
    <row r="128" spans="1:12" ht="15.6" customHeight="1" x14ac:dyDescent="0.2">
      <c r="A128" s="37" t="s">
        <v>210</v>
      </c>
      <c r="B128" s="45" t="s">
        <v>211</v>
      </c>
      <c r="C128" s="45">
        <v>52</v>
      </c>
      <c r="D128" s="37" t="s">
        <v>487</v>
      </c>
      <c r="E128" s="46" t="s">
        <v>213</v>
      </c>
      <c r="F128" s="46" t="s">
        <v>595</v>
      </c>
      <c r="G128" s="46" t="s">
        <v>956</v>
      </c>
      <c r="H128" s="46" t="s">
        <v>955</v>
      </c>
      <c r="I128" s="39">
        <v>67439</v>
      </c>
      <c r="J128" s="54" t="s">
        <v>715</v>
      </c>
      <c r="K128" s="41">
        <v>2130564</v>
      </c>
      <c r="L128" s="48">
        <v>453376.33000000007</v>
      </c>
    </row>
    <row r="129" spans="1:12" ht="15.6" customHeight="1" x14ac:dyDescent="0.2">
      <c r="A129" s="37" t="s">
        <v>210</v>
      </c>
      <c r="B129" s="45" t="s">
        <v>211</v>
      </c>
      <c r="C129" s="45">
        <v>52</v>
      </c>
      <c r="D129" s="37" t="s">
        <v>216</v>
      </c>
      <c r="E129" s="46" t="s">
        <v>213</v>
      </c>
      <c r="F129" s="46" t="s">
        <v>217</v>
      </c>
      <c r="G129" s="46" t="s">
        <v>956</v>
      </c>
      <c r="H129" s="46" t="s">
        <v>955</v>
      </c>
      <c r="I129" s="39">
        <v>67447</v>
      </c>
      <c r="J129" s="54" t="s">
        <v>218</v>
      </c>
      <c r="K129" s="41">
        <v>532641</v>
      </c>
      <c r="L129" s="48">
        <v>109322.75</v>
      </c>
    </row>
    <row r="130" spans="1:12" ht="15.6" customHeight="1" x14ac:dyDescent="0.2">
      <c r="A130" s="37" t="s">
        <v>210</v>
      </c>
      <c r="B130" s="45" t="s">
        <v>211</v>
      </c>
      <c r="C130" s="45">
        <v>52</v>
      </c>
      <c r="D130" s="37" t="s">
        <v>488</v>
      </c>
      <c r="E130" s="46" t="s">
        <v>213</v>
      </c>
      <c r="F130" s="46" t="s">
        <v>217</v>
      </c>
      <c r="G130" s="46" t="s">
        <v>978</v>
      </c>
      <c r="H130" s="46" t="s">
        <v>647</v>
      </c>
      <c r="I130" s="39" t="s">
        <v>774</v>
      </c>
      <c r="J130" s="54" t="s">
        <v>716</v>
      </c>
      <c r="K130" s="41">
        <v>177547</v>
      </c>
      <c r="L130" s="48">
        <v>108831.7</v>
      </c>
    </row>
    <row r="131" spans="1:12" ht="15.6" customHeight="1" x14ac:dyDescent="0.2">
      <c r="A131" s="37" t="s">
        <v>210</v>
      </c>
      <c r="B131" s="45" t="s">
        <v>211</v>
      </c>
      <c r="C131" s="45">
        <v>52</v>
      </c>
      <c r="D131" s="37" t="s">
        <v>489</v>
      </c>
      <c r="E131" s="46" t="s">
        <v>213</v>
      </c>
      <c r="F131" s="46" t="s">
        <v>596</v>
      </c>
      <c r="G131" s="46" t="s">
        <v>956</v>
      </c>
      <c r="H131" s="46" t="s">
        <v>955</v>
      </c>
      <c r="I131" s="39">
        <v>73973</v>
      </c>
      <c r="J131" s="54" t="s">
        <v>717</v>
      </c>
      <c r="K131" s="41">
        <v>177547</v>
      </c>
      <c r="L131" s="48">
        <v>3357.7099999999919</v>
      </c>
    </row>
    <row r="132" spans="1:12" ht="15.6" customHeight="1" x14ac:dyDescent="0.2">
      <c r="A132" s="37" t="s">
        <v>210</v>
      </c>
      <c r="B132" s="45" t="s">
        <v>211</v>
      </c>
      <c r="C132" s="45">
        <v>52</v>
      </c>
      <c r="D132" s="37" t="s">
        <v>490</v>
      </c>
      <c r="E132" s="46" t="s">
        <v>213</v>
      </c>
      <c r="F132" s="46" t="s">
        <v>219</v>
      </c>
      <c r="G132" s="46" t="s">
        <v>956</v>
      </c>
      <c r="H132" s="46" t="s">
        <v>955</v>
      </c>
      <c r="I132" s="39">
        <v>76505</v>
      </c>
      <c r="J132" s="54" t="s">
        <v>718</v>
      </c>
      <c r="K132" s="41">
        <v>1775470</v>
      </c>
      <c r="L132" s="48">
        <v>73479.899999999907</v>
      </c>
    </row>
    <row r="133" spans="1:12" ht="15.6" customHeight="1" x14ac:dyDescent="0.2">
      <c r="A133" s="37" t="s">
        <v>210</v>
      </c>
      <c r="B133" s="45" t="s">
        <v>211</v>
      </c>
      <c r="C133" s="45">
        <v>52</v>
      </c>
      <c r="D133" s="37" t="s">
        <v>857</v>
      </c>
      <c r="E133" s="46" t="s">
        <v>213</v>
      </c>
      <c r="F133" s="46" t="s">
        <v>219</v>
      </c>
      <c r="G133" s="46" t="s">
        <v>979</v>
      </c>
      <c r="H133" s="46" t="s">
        <v>858</v>
      </c>
      <c r="I133" s="39" t="s">
        <v>860</v>
      </c>
      <c r="J133" s="54" t="s">
        <v>859</v>
      </c>
      <c r="K133" s="41">
        <v>177547</v>
      </c>
      <c r="L133" s="48">
        <v>31019.47</v>
      </c>
    </row>
    <row r="134" spans="1:12" ht="15.6" customHeight="1" x14ac:dyDescent="0.2">
      <c r="A134" s="37" t="s">
        <v>418</v>
      </c>
      <c r="B134" s="45" t="s">
        <v>425</v>
      </c>
      <c r="C134" s="45">
        <v>1</v>
      </c>
      <c r="D134" s="37" t="s">
        <v>491</v>
      </c>
      <c r="E134" s="46" t="s">
        <v>597</v>
      </c>
      <c r="F134" s="46" t="s">
        <v>598</v>
      </c>
      <c r="G134" s="46" t="s">
        <v>956</v>
      </c>
      <c r="H134" s="46" t="s">
        <v>955</v>
      </c>
      <c r="I134" s="39">
        <v>10355</v>
      </c>
      <c r="J134" s="54" t="s">
        <v>719</v>
      </c>
      <c r="K134" s="41">
        <v>177547</v>
      </c>
      <c r="L134" s="48">
        <v>9305.8099999999977</v>
      </c>
    </row>
    <row r="135" spans="1:12" ht="15.6" customHeight="1" x14ac:dyDescent="0.2">
      <c r="A135" s="37" t="s">
        <v>418</v>
      </c>
      <c r="B135" s="45" t="s">
        <v>425</v>
      </c>
      <c r="C135" s="45">
        <v>1</v>
      </c>
      <c r="D135" s="37" t="s">
        <v>492</v>
      </c>
      <c r="E135" s="46" t="s">
        <v>597</v>
      </c>
      <c r="F135" s="46" t="s">
        <v>599</v>
      </c>
      <c r="G135" s="46" t="s">
        <v>956</v>
      </c>
      <c r="H135" s="46" t="s">
        <v>955</v>
      </c>
      <c r="I135" s="39">
        <v>67470</v>
      </c>
      <c r="J135" s="54" t="s">
        <v>720</v>
      </c>
      <c r="K135" s="41">
        <v>355094</v>
      </c>
      <c r="L135" s="48">
        <v>85293.639999999985</v>
      </c>
    </row>
    <row r="136" spans="1:12" ht="15.6" customHeight="1" x14ac:dyDescent="0.2">
      <c r="A136" s="37" t="s">
        <v>220</v>
      </c>
      <c r="B136" s="45" t="s">
        <v>221</v>
      </c>
      <c r="C136" s="45">
        <v>4</v>
      </c>
      <c r="D136" s="37" t="s">
        <v>861</v>
      </c>
      <c r="E136" s="46" t="s">
        <v>222</v>
      </c>
      <c r="F136" s="46" t="s">
        <v>862</v>
      </c>
      <c r="G136" s="46" t="s">
        <v>956</v>
      </c>
      <c r="H136" s="46" t="s">
        <v>955</v>
      </c>
      <c r="I136" s="39">
        <v>10363</v>
      </c>
      <c r="J136" s="54" t="s">
        <v>863</v>
      </c>
      <c r="K136" s="41">
        <v>532641</v>
      </c>
      <c r="L136" s="48">
        <v>399481</v>
      </c>
    </row>
    <row r="137" spans="1:12" ht="15.6" customHeight="1" x14ac:dyDescent="0.2">
      <c r="A137" s="37" t="s">
        <v>220</v>
      </c>
      <c r="B137" s="45" t="s">
        <v>221</v>
      </c>
      <c r="C137" s="45">
        <v>4</v>
      </c>
      <c r="D137" s="37" t="s">
        <v>493</v>
      </c>
      <c r="E137" s="46" t="s">
        <v>222</v>
      </c>
      <c r="F137" s="46" t="s">
        <v>600</v>
      </c>
      <c r="G137" s="46" t="s">
        <v>956</v>
      </c>
      <c r="H137" s="46" t="s">
        <v>955</v>
      </c>
      <c r="I137" s="39">
        <v>67587</v>
      </c>
      <c r="J137" s="54" t="s">
        <v>721</v>
      </c>
      <c r="K137" s="41">
        <v>887735</v>
      </c>
      <c r="L137" s="48">
        <v>306436.65999999992</v>
      </c>
    </row>
    <row r="138" spans="1:12" ht="15.6" customHeight="1" x14ac:dyDescent="0.2">
      <c r="A138" s="37" t="s">
        <v>220</v>
      </c>
      <c r="B138" s="45" t="s">
        <v>221</v>
      </c>
      <c r="C138" s="45">
        <v>4</v>
      </c>
      <c r="D138" s="37" t="s">
        <v>494</v>
      </c>
      <c r="E138" s="46" t="s">
        <v>222</v>
      </c>
      <c r="F138" s="46" t="s">
        <v>600</v>
      </c>
      <c r="G138" s="46" t="s">
        <v>980</v>
      </c>
      <c r="H138" s="46" t="s">
        <v>648</v>
      </c>
      <c r="I138" s="39" t="s">
        <v>775</v>
      </c>
      <c r="J138" s="54" t="s">
        <v>722</v>
      </c>
      <c r="K138" s="41">
        <v>177547</v>
      </c>
      <c r="L138" s="48">
        <v>115922.64</v>
      </c>
    </row>
    <row r="139" spans="1:12" ht="15.6" customHeight="1" x14ac:dyDescent="0.2">
      <c r="A139" s="37" t="s">
        <v>220</v>
      </c>
      <c r="B139" s="45" t="s">
        <v>221</v>
      </c>
      <c r="C139" s="45">
        <v>4</v>
      </c>
      <c r="D139" s="37" t="s">
        <v>864</v>
      </c>
      <c r="E139" s="46" t="s">
        <v>222</v>
      </c>
      <c r="F139" s="46" t="s">
        <v>865</v>
      </c>
      <c r="G139" s="46" t="s">
        <v>956</v>
      </c>
      <c r="H139" s="46" t="s">
        <v>955</v>
      </c>
      <c r="I139" s="39">
        <v>67652</v>
      </c>
      <c r="J139" s="54" t="s">
        <v>866</v>
      </c>
      <c r="K139" s="41">
        <v>177547</v>
      </c>
      <c r="L139" s="48">
        <v>78065.600000000006</v>
      </c>
    </row>
    <row r="140" spans="1:12" ht="15.6" customHeight="1" x14ac:dyDescent="0.2">
      <c r="A140" s="37" t="s">
        <v>220</v>
      </c>
      <c r="B140" s="45" t="s">
        <v>221</v>
      </c>
      <c r="C140" s="45">
        <v>4</v>
      </c>
      <c r="D140" s="37" t="s">
        <v>867</v>
      </c>
      <c r="E140" s="46" t="s">
        <v>222</v>
      </c>
      <c r="F140" s="46" t="s">
        <v>868</v>
      </c>
      <c r="G140" s="46" t="s">
        <v>956</v>
      </c>
      <c r="H140" s="46" t="s">
        <v>955</v>
      </c>
      <c r="I140" s="39">
        <v>67678</v>
      </c>
      <c r="J140" s="54" t="s">
        <v>869</v>
      </c>
      <c r="K140" s="41">
        <v>532641</v>
      </c>
      <c r="L140" s="48">
        <v>399481</v>
      </c>
    </row>
    <row r="141" spans="1:12" ht="15.6" customHeight="1" x14ac:dyDescent="0.2">
      <c r="A141" s="37" t="s">
        <v>220</v>
      </c>
      <c r="B141" s="45" t="s">
        <v>221</v>
      </c>
      <c r="C141" s="45">
        <v>4</v>
      </c>
      <c r="D141" s="37" t="s">
        <v>870</v>
      </c>
      <c r="E141" s="46" t="s">
        <v>222</v>
      </c>
      <c r="F141" s="46" t="s">
        <v>871</v>
      </c>
      <c r="G141" s="46" t="s">
        <v>956</v>
      </c>
      <c r="H141" s="46" t="s">
        <v>955</v>
      </c>
      <c r="I141" s="39">
        <v>67736</v>
      </c>
      <c r="J141" s="54" t="s">
        <v>872</v>
      </c>
      <c r="K141" s="41">
        <v>177547</v>
      </c>
      <c r="L141" s="48">
        <v>106859.05</v>
      </c>
    </row>
    <row r="142" spans="1:12" ht="15.6" customHeight="1" x14ac:dyDescent="0.2">
      <c r="A142" s="37" t="s">
        <v>220</v>
      </c>
      <c r="B142" s="45" t="s">
        <v>221</v>
      </c>
      <c r="C142" s="45">
        <v>4</v>
      </c>
      <c r="D142" s="37" t="s">
        <v>223</v>
      </c>
      <c r="E142" s="46" t="s">
        <v>222</v>
      </c>
      <c r="F142" s="46" t="s">
        <v>224</v>
      </c>
      <c r="G142" s="46" t="s">
        <v>956</v>
      </c>
      <c r="H142" s="46" t="s">
        <v>955</v>
      </c>
      <c r="I142" s="39">
        <v>67819</v>
      </c>
      <c r="J142" s="54" t="s">
        <v>225</v>
      </c>
      <c r="K142" s="41">
        <v>532641</v>
      </c>
      <c r="L142" s="48">
        <v>52448.159999999974</v>
      </c>
    </row>
    <row r="143" spans="1:12" ht="15.6" customHeight="1" x14ac:dyDescent="0.2">
      <c r="A143" s="37" t="s">
        <v>220</v>
      </c>
      <c r="B143" s="45" t="s">
        <v>221</v>
      </c>
      <c r="C143" s="45">
        <v>4</v>
      </c>
      <c r="D143" s="37" t="s">
        <v>495</v>
      </c>
      <c r="E143" s="46" t="s">
        <v>222</v>
      </c>
      <c r="F143" s="46" t="s">
        <v>601</v>
      </c>
      <c r="G143" s="46" t="s">
        <v>956</v>
      </c>
      <c r="H143" s="46" t="s">
        <v>955</v>
      </c>
      <c r="I143" s="39">
        <v>67843</v>
      </c>
      <c r="J143" s="54" t="s">
        <v>723</v>
      </c>
      <c r="K143" s="41">
        <v>177547</v>
      </c>
      <c r="L143" s="48">
        <v>15650.54</v>
      </c>
    </row>
    <row r="144" spans="1:12" ht="15.6" customHeight="1" x14ac:dyDescent="0.2">
      <c r="A144" s="37" t="s">
        <v>220</v>
      </c>
      <c r="B144" s="45" t="s">
        <v>221</v>
      </c>
      <c r="C144" s="45">
        <v>4</v>
      </c>
      <c r="D144" s="37" t="s">
        <v>496</v>
      </c>
      <c r="E144" s="46" t="s">
        <v>222</v>
      </c>
      <c r="F144" s="46" t="s">
        <v>602</v>
      </c>
      <c r="G144" s="46" t="s">
        <v>956</v>
      </c>
      <c r="H144" s="46" t="s">
        <v>955</v>
      </c>
      <c r="I144" s="39">
        <v>67850</v>
      </c>
      <c r="J144" s="54" t="s">
        <v>724</v>
      </c>
      <c r="K144" s="41">
        <v>887735</v>
      </c>
      <c r="L144" s="48">
        <v>189951.31999999995</v>
      </c>
    </row>
    <row r="145" spans="1:12" ht="15.6" customHeight="1" x14ac:dyDescent="0.2">
      <c r="A145" s="37" t="s">
        <v>220</v>
      </c>
      <c r="B145" s="45" t="s">
        <v>221</v>
      </c>
      <c r="C145" s="45">
        <v>4</v>
      </c>
      <c r="D145" s="37" t="s">
        <v>873</v>
      </c>
      <c r="E145" s="46" t="s">
        <v>222</v>
      </c>
      <c r="F145" s="46" t="s">
        <v>874</v>
      </c>
      <c r="G145" s="46" t="s">
        <v>956</v>
      </c>
      <c r="H145" s="46" t="s">
        <v>955</v>
      </c>
      <c r="I145" s="39">
        <v>67868</v>
      </c>
      <c r="J145" s="54" t="s">
        <v>875</v>
      </c>
      <c r="K145" s="41">
        <v>177547</v>
      </c>
      <c r="L145" s="48">
        <v>133030</v>
      </c>
    </row>
    <row r="146" spans="1:12" ht="15.6" customHeight="1" x14ac:dyDescent="0.2">
      <c r="A146" s="37" t="s">
        <v>220</v>
      </c>
      <c r="B146" s="45" t="s">
        <v>221</v>
      </c>
      <c r="C146" s="45">
        <v>4</v>
      </c>
      <c r="D146" s="37" t="s">
        <v>876</v>
      </c>
      <c r="E146" s="46" t="s">
        <v>222</v>
      </c>
      <c r="F146" s="46" t="s">
        <v>226</v>
      </c>
      <c r="G146" s="46" t="s">
        <v>956</v>
      </c>
      <c r="H146" s="46" t="s">
        <v>955</v>
      </c>
      <c r="I146" s="39">
        <v>67876</v>
      </c>
      <c r="J146" s="54" t="s">
        <v>877</v>
      </c>
      <c r="K146" s="41">
        <v>1597923</v>
      </c>
      <c r="L146" s="48">
        <v>137518.18999999994</v>
      </c>
    </row>
    <row r="147" spans="1:12" ht="15.6" customHeight="1" x14ac:dyDescent="0.2">
      <c r="A147" s="37" t="s">
        <v>220</v>
      </c>
      <c r="B147" s="45" t="s">
        <v>221</v>
      </c>
      <c r="C147" s="45">
        <v>4</v>
      </c>
      <c r="D147" s="37" t="s">
        <v>878</v>
      </c>
      <c r="E147" s="46" t="s">
        <v>222</v>
      </c>
      <c r="F147" s="46" t="s">
        <v>879</v>
      </c>
      <c r="G147" s="46" t="s">
        <v>956</v>
      </c>
      <c r="H147" s="46" t="s">
        <v>955</v>
      </c>
      <c r="I147" s="39">
        <v>67918</v>
      </c>
      <c r="J147" s="54" t="s">
        <v>880</v>
      </c>
      <c r="K147" s="41">
        <v>1065282</v>
      </c>
      <c r="L147" s="48">
        <v>530820.52</v>
      </c>
    </row>
    <row r="148" spans="1:12" ht="15.6" customHeight="1" x14ac:dyDescent="0.2">
      <c r="A148" s="37" t="s">
        <v>220</v>
      </c>
      <c r="B148" s="45" t="s">
        <v>221</v>
      </c>
      <c r="C148" s="45">
        <v>4</v>
      </c>
      <c r="D148" s="37" t="s">
        <v>227</v>
      </c>
      <c r="E148" s="46" t="s">
        <v>222</v>
      </c>
      <c r="F148" s="46" t="s">
        <v>228</v>
      </c>
      <c r="G148" s="46" t="s">
        <v>956</v>
      </c>
      <c r="H148" s="46" t="s">
        <v>955</v>
      </c>
      <c r="I148" s="39">
        <v>73890</v>
      </c>
      <c r="J148" s="54" t="s">
        <v>229</v>
      </c>
      <c r="K148" s="41">
        <v>177547</v>
      </c>
      <c r="L148" s="48">
        <v>34522.25</v>
      </c>
    </row>
    <row r="149" spans="1:12" ht="15.6" customHeight="1" x14ac:dyDescent="0.2">
      <c r="A149" s="37" t="s">
        <v>220</v>
      </c>
      <c r="B149" s="45" t="s">
        <v>221</v>
      </c>
      <c r="C149" s="45">
        <v>4</v>
      </c>
      <c r="D149" s="37" t="s">
        <v>497</v>
      </c>
      <c r="E149" s="46" t="s">
        <v>222</v>
      </c>
      <c r="F149" s="46" t="s">
        <v>603</v>
      </c>
      <c r="G149" s="46" t="s">
        <v>956</v>
      </c>
      <c r="H149" s="46" t="s">
        <v>955</v>
      </c>
      <c r="I149" s="39">
        <v>75044</v>
      </c>
      <c r="J149" s="54" t="s">
        <v>725</v>
      </c>
      <c r="K149" s="41">
        <v>355094</v>
      </c>
      <c r="L149" s="48">
        <v>95585.710000000021</v>
      </c>
    </row>
    <row r="150" spans="1:12" ht="15.6" customHeight="1" x14ac:dyDescent="0.2">
      <c r="A150" s="37" t="s">
        <v>220</v>
      </c>
      <c r="B150" s="45" t="s">
        <v>221</v>
      </c>
      <c r="C150" s="45">
        <v>4</v>
      </c>
      <c r="D150" s="37" t="s">
        <v>498</v>
      </c>
      <c r="E150" s="46" t="s">
        <v>222</v>
      </c>
      <c r="F150" s="46" t="s">
        <v>603</v>
      </c>
      <c r="G150" s="46" t="s">
        <v>981</v>
      </c>
      <c r="H150" s="46" t="s">
        <v>649</v>
      </c>
      <c r="I150" s="39" t="s">
        <v>776</v>
      </c>
      <c r="J150" s="54" t="s">
        <v>726</v>
      </c>
      <c r="K150" s="41">
        <v>177547</v>
      </c>
      <c r="L150" s="48">
        <v>67.510000000009313</v>
      </c>
    </row>
    <row r="151" spans="1:12" ht="15.6" customHeight="1" x14ac:dyDescent="0.2">
      <c r="A151" s="37" t="s">
        <v>220</v>
      </c>
      <c r="B151" s="45" t="s">
        <v>221</v>
      </c>
      <c r="C151" s="45">
        <v>4</v>
      </c>
      <c r="D151" s="37" t="s">
        <v>499</v>
      </c>
      <c r="E151" s="46" t="s">
        <v>222</v>
      </c>
      <c r="F151" s="46" t="s">
        <v>604</v>
      </c>
      <c r="G151" s="46" t="s">
        <v>956</v>
      </c>
      <c r="H151" s="46" t="s">
        <v>955</v>
      </c>
      <c r="I151" s="39">
        <v>75051</v>
      </c>
      <c r="J151" s="54" t="s">
        <v>727</v>
      </c>
      <c r="K151" s="41">
        <v>177547</v>
      </c>
      <c r="L151" s="48">
        <v>92278.55</v>
      </c>
    </row>
    <row r="152" spans="1:12" ht="15.6" customHeight="1" x14ac:dyDescent="0.2">
      <c r="A152" s="37" t="s">
        <v>220</v>
      </c>
      <c r="B152" s="45" t="s">
        <v>221</v>
      </c>
      <c r="C152" s="45">
        <v>4</v>
      </c>
      <c r="D152" s="37" t="s">
        <v>881</v>
      </c>
      <c r="E152" s="46" t="s">
        <v>222</v>
      </c>
      <c r="F152" s="46" t="s">
        <v>882</v>
      </c>
      <c r="G152" s="46" t="s">
        <v>956</v>
      </c>
      <c r="H152" s="46" t="s">
        <v>955</v>
      </c>
      <c r="I152" s="39">
        <v>75069</v>
      </c>
      <c r="J152" s="54" t="s">
        <v>883</v>
      </c>
      <c r="K152" s="41">
        <v>177547</v>
      </c>
      <c r="L152" s="48">
        <v>115313.61000000002</v>
      </c>
    </row>
    <row r="153" spans="1:12" ht="15.6" customHeight="1" x14ac:dyDescent="0.2">
      <c r="A153" s="37" t="s">
        <v>220</v>
      </c>
      <c r="B153" s="45" t="s">
        <v>221</v>
      </c>
      <c r="C153" s="45">
        <v>4</v>
      </c>
      <c r="D153" s="37" t="s">
        <v>500</v>
      </c>
      <c r="E153" s="46" t="s">
        <v>222</v>
      </c>
      <c r="F153" s="46" t="s">
        <v>605</v>
      </c>
      <c r="G153" s="46" t="s">
        <v>956</v>
      </c>
      <c r="H153" s="46" t="s">
        <v>955</v>
      </c>
      <c r="I153" s="39">
        <v>75077</v>
      </c>
      <c r="J153" s="54" t="s">
        <v>728</v>
      </c>
      <c r="K153" s="41">
        <v>355094</v>
      </c>
      <c r="L153" s="48">
        <v>244347.12</v>
      </c>
    </row>
    <row r="154" spans="1:12" ht="15.6" customHeight="1" x14ac:dyDescent="0.2">
      <c r="A154" s="37" t="s">
        <v>230</v>
      </c>
      <c r="B154" s="45" t="s">
        <v>231</v>
      </c>
      <c r="C154" s="45">
        <v>2</v>
      </c>
      <c r="D154" s="37" t="s">
        <v>232</v>
      </c>
      <c r="E154" s="46" t="s">
        <v>233</v>
      </c>
      <c r="F154" s="46" t="s">
        <v>234</v>
      </c>
      <c r="G154" s="46" t="s">
        <v>956</v>
      </c>
      <c r="H154" s="46" t="s">
        <v>955</v>
      </c>
      <c r="I154" s="39">
        <v>10371</v>
      </c>
      <c r="J154" s="54" t="s">
        <v>235</v>
      </c>
      <c r="K154" s="41">
        <v>355094</v>
      </c>
      <c r="L154" s="48">
        <v>119736</v>
      </c>
    </row>
    <row r="155" spans="1:12" ht="15.6" customHeight="1" x14ac:dyDescent="0.2">
      <c r="A155" s="37" t="s">
        <v>230</v>
      </c>
      <c r="B155" s="45" t="s">
        <v>231</v>
      </c>
      <c r="C155" s="45">
        <v>2</v>
      </c>
      <c r="D155" s="37" t="s">
        <v>236</v>
      </c>
      <c r="E155" s="46" t="s">
        <v>233</v>
      </c>
      <c r="F155" s="46" t="s">
        <v>237</v>
      </c>
      <c r="G155" s="46" t="s">
        <v>956</v>
      </c>
      <c r="H155" s="46" t="s">
        <v>955</v>
      </c>
      <c r="I155" s="39">
        <v>67983</v>
      </c>
      <c r="J155" s="54" t="s">
        <v>238</v>
      </c>
      <c r="K155" s="41">
        <v>177547</v>
      </c>
      <c r="L155" s="48">
        <v>99499.99</v>
      </c>
    </row>
    <row r="156" spans="1:12" ht="15.6" customHeight="1" x14ac:dyDescent="0.2">
      <c r="A156" s="37" t="s">
        <v>230</v>
      </c>
      <c r="B156" s="45" t="s">
        <v>231</v>
      </c>
      <c r="C156" s="45">
        <v>2</v>
      </c>
      <c r="D156" s="37" t="s">
        <v>239</v>
      </c>
      <c r="E156" s="46" t="s">
        <v>233</v>
      </c>
      <c r="F156" s="46" t="s">
        <v>240</v>
      </c>
      <c r="G156" s="46" t="s">
        <v>956</v>
      </c>
      <c r="H156" s="46" t="s">
        <v>955</v>
      </c>
      <c r="I156" s="39">
        <v>68106</v>
      </c>
      <c r="J156" s="54" t="s">
        <v>241</v>
      </c>
      <c r="K156" s="41">
        <v>177547</v>
      </c>
      <c r="L156" s="48">
        <v>12246.369999999995</v>
      </c>
    </row>
    <row r="157" spans="1:12" ht="15.6" customHeight="1" x14ac:dyDescent="0.2">
      <c r="A157" s="37" t="s">
        <v>230</v>
      </c>
      <c r="B157" s="45" t="s">
        <v>231</v>
      </c>
      <c r="C157" s="45">
        <v>2</v>
      </c>
      <c r="D157" s="37" t="s">
        <v>501</v>
      </c>
      <c r="E157" s="46" t="s">
        <v>233</v>
      </c>
      <c r="F157" s="46" t="s">
        <v>606</v>
      </c>
      <c r="G157" s="46" t="s">
        <v>956</v>
      </c>
      <c r="H157" s="46" t="s">
        <v>955</v>
      </c>
      <c r="I157" s="39">
        <v>68122</v>
      </c>
      <c r="J157" s="54" t="s">
        <v>729</v>
      </c>
      <c r="K157" s="41">
        <v>177547</v>
      </c>
      <c r="L157" s="48">
        <v>53835.839999999997</v>
      </c>
    </row>
    <row r="158" spans="1:12" ht="15.6" customHeight="1" x14ac:dyDescent="0.2">
      <c r="A158" s="37" t="s">
        <v>230</v>
      </c>
      <c r="B158" s="45" t="s">
        <v>231</v>
      </c>
      <c r="C158" s="45">
        <v>2</v>
      </c>
      <c r="D158" s="37" t="s">
        <v>242</v>
      </c>
      <c r="E158" s="46" t="s">
        <v>233</v>
      </c>
      <c r="F158" s="46" t="s">
        <v>243</v>
      </c>
      <c r="G158" s="46" t="s">
        <v>956</v>
      </c>
      <c r="H158" s="46" t="s">
        <v>955</v>
      </c>
      <c r="I158" s="39">
        <v>68130</v>
      </c>
      <c r="J158" s="54" t="s">
        <v>244</v>
      </c>
      <c r="K158" s="41">
        <v>710188</v>
      </c>
      <c r="L158" s="48">
        <v>105607.93</v>
      </c>
    </row>
    <row r="159" spans="1:12" ht="15.6" customHeight="1" x14ac:dyDescent="0.2">
      <c r="A159" s="37" t="s">
        <v>230</v>
      </c>
      <c r="B159" s="45" t="s">
        <v>231</v>
      </c>
      <c r="C159" s="45">
        <v>2</v>
      </c>
      <c r="D159" s="37" t="s">
        <v>502</v>
      </c>
      <c r="E159" s="46" t="s">
        <v>233</v>
      </c>
      <c r="F159" s="46" t="s">
        <v>607</v>
      </c>
      <c r="G159" s="46" t="s">
        <v>956</v>
      </c>
      <c r="H159" s="46" t="s">
        <v>955</v>
      </c>
      <c r="I159" s="39">
        <v>68197</v>
      </c>
      <c r="J159" s="54" t="s">
        <v>730</v>
      </c>
      <c r="K159" s="41">
        <v>355094</v>
      </c>
      <c r="L159" s="48">
        <v>77991.639999999985</v>
      </c>
    </row>
    <row r="160" spans="1:12" ht="15.6" customHeight="1" x14ac:dyDescent="0.2">
      <c r="A160" s="37" t="s">
        <v>230</v>
      </c>
      <c r="B160" s="45" t="s">
        <v>231</v>
      </c>
      <c r="C160" s="45">
        <v>2</v>
      </c>
      <c r="D160" s="37" t="s">
        <v>245</v>
      </c>
      <c r="E160" s="46" t="s">
        <v>233</v>
      </c>
      <c r="F160" s="46" t="s">
        <v>246</v>
      </c>
      <c r="G160" s="46" t="s">
        <v>956</v>
      </c>
      <c r="H160" s="46" t="s">
        <v>955</v>
      </c>
      <c r="I160" s="39">
        <v>68213</v>
      </c>
      <c r="J160" s="54" t="s">
        <v>247</v>
      </c>
      <c r="K160" s="41">
        <v>355094</v>
      </c>
      <c r="L160" s="48">
        <v>60616</v>
      </c>
    </row>
    <row r="161" spans="1:12" ht="15.6" customHeight="1" x14ac:dyDescent="0.2">
      <c r="A161" s="37" t="s">
        <v>230</v>
      </c>
      <c r="B161" s="45" t="s">
        <v>231</v>
      </c>
      <c r="C161" s="45">
        <v>2</v>
      </c>
      <c r="D161" s="37" t="s">
        <v>503</v>
      </c>
      <c r="E161" s="46" t="s">
        <v>233</v>
      </c>
      <c r="F161" s="46" t="s">
        <v>248</v>
      </c>
      <c r="G161" s="46" t="s">
        <v>956</v>
      </c>
      <c r="H161" s="46" t="s">
        <v>955</v>
      </c>
      <c r="I161" s="39">
        <v>68338</v>
      </c>
      <c r="J161" s="54" t="s">
        <v>731</v>
      </c>
      <c r="K161" s="41">
        <v>2840748</v>
      </c>
      <c r="L161" s="48">
        <v>255171.62999999989</v>
      </c>
    </row>
    <row r="162" spans="1:12" ht="15.6" customHeight="1" x14ac:dyDescent="0.2">
      <c r="A162" s="37" t="s">
        <v>230</v>
      </c>
      <c r="B162" s="45" t="s">
        <v>231</v>
      </c>
      <c r="C162" s="45">
        <v>2</v>
      </c>
      <c r="D162" s="37" t="s">
        <v>249</v>
      </c>
      <c r="E162" s="46" t="s">
        <v>233</v>
      </c>
      <c r="F162" s="46" t="s">
        <v>248</v>
      </c>
      <c r="G162" s="46" t="s">
        <v>982</v>
      </c>
      <c r="H162" s="46" t="s">
        <v>250</v>
      </c>
      <c r="I162" s="39" t="s">
        <v>251</v>
      </c>
      <c r="J162" s="54" t="s">
        <v>252</v>
      </c>
      <c r="K162" s="41">
        <v>177547</v>
      </c>
      <c r="L162" s="48">
        <v>8014.7999999999884</v>
      </c>
    </row>
    <row r="163" spans="1:12" ht="15.6" customHeight="1" x14ac:dyDescent="0.2">
      <c r="A163" s="37" t="s">
        <v>230</v>
      </c>
      <c r="B163" s="45" t="s">
        <v>231</v>
      </c>
      <c r="C163" s="45">
        <v>2</v>
      </c>
      <c r="D163" s="37" t="s">
        <v>253</v>
      </c>
      <c r="E163" s="46" t="s">
        <v>233</v>
      </c>
      <c r="F163" s="46" t="s">
        <v>248</v>
      </c>
      <c r="G163" s="46" t="s">
        <v>983</v>
      </c>
      <c r="H163" s="46" t="s">
        <v>254</v>
      </c>
      <c r="I163" s="39" t="s">
        <v>255</v>
      </c>
      <c r="J163" s="54" t="s">
        <v>256</v>
      </c>
      <c r="K163" s="41">
        <v>177547</v>
      </c>
      <c r="L163" s="48">
        <v>56258.58</v>
      </c>
    </row>
    <row r="164" spans="1:12" ht="15.6" customHeight="1" x14ac:dyDescent="0.2">
      <c r="A164" s="37" t="s">
        <v>230</v>
      </c>
      <c r="B164" s="45" t="s">
        <v>231</v>
      </c>
      <c r="C164" s="45">
        <v>2</v>
      </c>
      <c r="D164" s="37" t="s">
        <v>884</v>
      </c>
      <c r="E164" s="46" t="s">
        <v>233</v>
      </c>
      <c r="F164" s="46" t="s">
        <v>248</v>
      </c>
      <c r="G164" s="46" t="s">
        <v>984</v>
      </c>
      <c r="H164" s="46" t="s">
        <v>885</v>
      </c>
      <c r="I164" s="39" t="s">
        <v>887</v>
      </c>
      <c r="J164" s="54" t="s">
        <v>886</v>
      </c>
      <c r="K164" s="41">
        <v>177547</v>
      </c>
      <c r="L164" s="48">
        <v>60550</v>
      </c>
    </row>
    <row r="165" spans="1:12" ht="15.6" customHeight="1" x14ac:dyDescent="0.2">
      <c r="A165" s="37" t="s">
        <v>230</v>
      </c>
      <c r="B165" s="45" t="s">
        <v>231</v>
      </c>
      <c r="C165" s="45">
        <v>2</v>
      </c>
      <c r="D165" s="37" t="s">
        <v>257</v>
      </c>
      <c r="E165" s="46" t="s">
        <v>233</v>
      </c>
      <c r="F165" s="46" t="s">
        <v>258</v>
      </c>
      <c r="G165" s="46" t="s">
        <v>956</v>
      </c>
      <c r="H165" s="46" t="s">
        <v>955</v>
      </c>
      <c r="I165" s="39">
        <v>68346</v>
      </c>
      <c r="J165" s="54" t="s">
        <v>259</v>
      </c>
      <c r="K165" s="41">
        <v>177547</v>
      </c>
      <c r="L165" s="48">
        <v>30478.319999999992</v>
      </c>
    </row>
    <row r="166" spans="1:12" ht="15.6" customHeight="1" x14ac:dyDescent="0.2">
      <c r="A166" s="37" t="s">
        <v>230</v>
      </c>
      <c r="B166" s="45" t="s">
        <v>231</v>
      </c>
      <c r="C166" s="45">
        <v>2</v>
      </c>
      <c r="D166" s="37" t="s">
        <v>504</v>
      </c>
      <c r="E166" s="46" t="s">
        <v>233</v>
      </c>
      <c r="F166" s="46" t="s">
        <v>608</v>
      </c>
      <c r="G166" s="46" t="s">
        <v>956</v>
      </c>
      <c r="H166" s="46" t="s">
        <v>955</v>
      </c>
      <c r="I166" s="39">
        <v>68379</v>
      </c>
      <c r="J166" s="54" t="s">
        <v>732</v>
      </c>
      <c r="K166" s="41">
        <v>177547</v>
      </c>
      <c r="L166" s="48">
        <v>80440.150000000009</v>
      </c>
    </row>
    <row r="167" spans="1:12" ht="15.6" customHeight="1" x14ac:dyDescent="0.2">
      <c r="A167" s="37" t="s">
        <v>230</v>
      </c>
      <c r="B167" s="45" t="s">
        <v>231</v>
      </c>
      <c r="C167" s="45">
        <v>2</v>
      </c>
      <c r="D167" s="37" t="s">
        <v>260</v>
      </c>
      <c r="E167" s="46" t="s">
        <v>233</v>
      </c>
      <c r="F167" s="46" t="s">
        <v>261</v>
      </c>
      <c r="G167" s="46" t="s">
        <v>985</v>
      </c>
      <c r="H167" s="46" t="s">
        <v>262</v>
      </c>
      <c r="I167" s="39" t="s">
        <v>263</v>
      </c>
      <c r="J167" s="54" t="s">
        <v>264</v>
      </c>
      <c r="K167" s="41">
        <v>177547</v>
      </c>
      <c r="L167" s="48">
        <v>65360.270000000004</v>
      </c>
    </row>
    <row r="168" spans="1:12" ht="15.6" customHeight="1" x14ac:dyDescent="0.2">
      <c r="A168" s="37" t="s">
        <v>230</v>
      </c>
      <c r="B168" s="45" t="s">
        <v>231</v>
      </c>
      <c r="C168" s="45">
        <v>2</v>
      </c>
      <c r="D168" s="37" t="s">
        <v>265</v>
      </c>
      <c r="E168" s="46" t="s">
        <v>233</v>
      </c>
      <c r="F168" s="46" t="s">
        <v>266</v>
      </c>
      <c r="G168" s="46" t="s">
        <v>956</v>
      </c>
      <c r="H168" s="46" t="s">
        <v>955</v>
      </c>
      <c r="I168" s="39">
        <v>68411</v>
      </c>
      <c r="J168" s="54" t="s">
        <v>267</v>
      </c>
      <c r="K168" s="41">
        <v>532641</v>
      </c>
      <c r="L168" s="48">
        <v>53965.94</v>
      </c>
    </row>
    <row r="169" spans="1:12" ht="15.6" customHeight="1" x14ac:dyDescent="0.2">
      <c r="A169" s="37" t="s">
        <v>230</v>
      </c>
      <c r="B169" s="45" t="s">
        <v>231</v>
      </c>
      <c r="C169" s="45">
        <v>2</v>
      </c>
      <c r="D169" s="37" t="s">
        <v>505</v>
      </c>
      <c r="E169" s="46" t="s">
        <v>233</v>
      </c>
      <c r="F169" s="46" t="s">
        <v>266</v>
      </c>
      <c r="G169" s="46" t="s">
        <v>986</v>
      </c>
      <c r="H169" s="46" t="s">
        <v>650</v>
      </c>
      <c r="I169" s="39" t="s">
        <v>777</v>
      </c>
      <c r="J169" s="54" t="s">
        <v>733</v>
      </c>
      <c r="K169" s="41">
        <v>177547</v>
      </c>
      <c r="L169" s="48">
        <v>87960.75999999998</v>
      </c>
    </row>
    <row r="170" spans="1:12" ht="15.6" customHeight="1" x14ac:dyDescent="0.2">
      <c r="A170" s="37" t="s">
        <v>230</v>
      </c>
      <c r="B170" s="45" t="s">
        <v>231</v>
      </c>
      <c r="C170" s="45">
        <v>2</v>
      </c>
      <c r="D170" s="37" t="s">
        <v>888</v>
      </c>
      <c r="E170" s="46" t="s">
        <v>233</v>
      </c>
      <c r="F170" s="46" t="s">
        <v>889</v>
      </c>
      <c r="G170" s="46" t="s">
        <v>956</v>
      </c>
      <c r="H170" s="46" t="s">
        <v>955</v>
      </c>
      <c r="I170" s="39">
        <v>73569</v>
      </c>
      <c r="J170" s="54" t="s">
        <v>890</v>
      </c>
      <c r="K170" s="41">
        <v>177547</v>
      </c>
      <c r="L170" s="48">
        <v>133092.00999999998</v>
      </c>
    </row>
    <row r="171" spans="1:12" ht="15.6" customHeight="1" x14ac:dyDescent="0.2">
      <c r="A171" s="37" t="s">
        <v>230</v>
      </c>
      <c r="B171" s="45" t="s">
        <v>231</v>
      </c>
      <c r="C171" s="45">
        <v>2</v>
      </c>
      <c r="D171" s="37" t="s">
        <v>268</v>
      </c>
      <c r="E171" s="46" t="s">
        <v>233</v>
      </c>
      <c r="F171" s="46" t="s">
        <v>269</v>
      </c>
      <c r="G171" s="46" t="s">
        <v>956</v>
      </c>
      <c r="H171" s="46" t="s">
        <v>955</v>
      </c>
      <c r="I171" s="39">
        <v>73791</v>
      </c>
      <c r="J171" s="54" t="s">
        <v>270</v>
      </c>
      <c r="K171" s="41">
        <v>177547</v>
      </c>
      <c r="L171" s="48">
        <v>37260.19</v>
      </c>
    </row>
    <row r="172" spans="1:12" ht="15.6" customHeight="1" x14ac:dyDescent="0.2">
      <c r="A172" s="37" t="s">
        <v>230</v>
      </c>
      <c r="B172" s="45" t="s">
        <v>231</v>
      </c>
      <c r="C172" s="45">
        <v>2</v>
      </c>
      <c r="D172" s="37" t="s">
        <v>506</v>
      </c>
      <c r="E172" s="46" t="s">
        <v>233</v>
      </c>
      <c r="F172" s="46" t="s">
        <v>609</v>
      </c>
      <c r="G172" s="46" t="s">
        <v>956</v>
      </c>
      <c r="H172" s="46" t="s">
        <v>955</v>
      </c>
      <c r="I172" s="39">
        <v>75614</v>
      </c>
      <c r="J172" s="54" t="s">
        <v>734</v>
      </c>
      <c r="K172" s="41">
        <v>177547</v>
      </c>
      <c r="L172" s="48">
        <v>4633.8700000000026</v>
      </c>
    </row>
    <row r="173" spans="1:12" ht="15.6" customHeight="1" x14ac:dyDescent="0.2">
      <c r="A173" s="37" t="s">
        <v>230</v>
      </c>
      <c r="B173" s="45" t="s">
        <v>231</v>
      </c>
      <c r="C173" s="45">
        <v>2</v>
      </c>
      <c r="D173" s="37" t="s">
        <v>891</v>
      </c>
      <c r="E173" s="46" t="s">
        <v>233</v>
      </c>
      <c r="F173" s="46" t="s">
        <v>892</v>
      </c>
      <c r="G173" s="46" t="s">
        <v>987</v>
      </c>
      <c r="H173" s="46" t="s">
        <v>893</v>
      </c>
      <c r="I173" s="39" t="s">
        <v>895</v>
      </c>
      <c r="J173" s="54" t="s">
        <v>894</v>
      </c>
      <c r="K173" s="41">
        <v>177547</v>
      </c>
      <c r="L173" s="48">
        <v>133160</v>
      </c>
    </row>
    <row r="174" spans="1:12" ht="15.6" customHeight="1" x14ac:dyDescent="0.2">
      <c r="A174" s="37" t="s">
        <v>271</v>
      </c>
      <c r="B174" s="45" t="s">
        <v>272</v>
      </c>
      <c r="C174" s="45">
        <v>1</v>
      </c>
      <c r="D174" s="37" t="s">
        <v>507</v>
      </c>
      <c r="E174" s="46" t="s">
        <v>273</v>
      </c>
      <c r="F174" s="46" t="s">
        <v>274</v>
      </c>
      <c r="G174" s="46" t="s">
        <v>956</v>
      </c>
      <c r="H174" s="46" t="s">
        <v>955</v>
      </c>
      <c r="I174" s="39">
        <v>68478</v>
      </c>
      <c r="J174" s="54" t="s">
        <v>735</v>
      </c>
      <c r="K174" s="41">
        <v>1597923</v>
      </c>
      <c r="L174" s="48">
        <v>342988.64000000013</v>
      </c>
    </row>
    <row r="175" spans="1:12" ht="15.6" customHeight="1" x14ac:dyDescent="0.2">
      <c r="A175" s="37" t="s">
        <v>271</v>
      </c>
      <c r="B175" s="45" t="s">
        <v>272</v>
      </c>
      <c r="C175" s="45">
        <v>1</v>
      </c>
      <c r="D175" s="37" t="s">
        <v>275</v>
      </c>
      <c r="E175" s="46" t="s">
        <v>273</v>
      </c>
      <c r="F175" s="46" t="s">
        <v>274</v>
      </c>
      <c r="G175" s="46" t="s">
        <v>988</v>
      </c>
      <c r="H175" s="46" t="s">
        <v>276</v>
      </c>
      <c r="I175" s="39" t="s">
        <v>277</v>
      </c>
      <c r="J175" s="54" t="s">
        <v>278</v>
      </c>
      <c r="K175" s="41">
        <v>177547</v>
      </c>
      <c r="L175" s="48">
        <v>53790.990000000005</v>
      </c>
    </row>
    <row r="176" spans="1:12" ht="15.6" customHeight="1" x14ac:dyDescent="0.2">
      <c r="A176" s="37" t="s">
        <v>279</v>
      </c>
      <c r="B176" s="45" t="s">
        <v>280</v>
      </c>
      <c r="C176" s="45">
        <v>1</v>
      </c>
      <c r="D176" s="37" t="s">
        <v>281</v>
      </c>
      <c r="E176" s="46" t="s">
        <v>282</v>
      </c>
      <c r="F176" s="46" t="s">
        <v>283</v>
      </c>
      <c r="G176" s="46" t="s">
        <v>956</v>
      </c>
      <c r="H176" s="46" t="s">
        <v>955</v>
      </c>
      <c r="I176" s="39">
        <v>10397</v>
      </c>
      <c r="J176" s="54" t="s">
        <v>284</v>
      </c>
      <c r="K176" s="41">
        <v>532641</v>
      </c>
      <c r="L176" s="48">
        <v>20104.25</v>
      </c>
    </row>
    <row r="177" spans="1:12" ht="15.6" customHeight="1" x14ac:dyDescent="0.2">
      <c r="A177" s="37" t="s">
        <v>279</v>
      </c>
      <c r="B177" s="45" t="s">
        <v>280</v>
      </c>
      <c r="C177" s="45">
        <v>1</v>
      </c>
      <c r="D177" s="42" t="s">
        <v>508</v>
      </c>
      <c r="E177" s="46" t="s">
        <v>282</v>
      </c>
      <c r="F177" s="46" t="s">
        <v>610</v>
      </c>
      <c r="G177" s="46" t="s">
        <v>956</v>
      </c>
      <c r="H177" s="46" t="s">
        <v>955</v>
      </c>
      <c r="I177" s="39">
        <v>68577</v>
      </c>
      <c r="J177" s="54" t="s">
        <v>736</v>
      </c>
      <c r="K177" s="41">
        <v>355094</v>
      </c>
      <c r="L177" s="48">
        <v>13812.479999999981</v>
      </c>
    </row>
    <row r="178" spans="1:12" ht="15.6" customHeight="1" x14ac:dyDescent="0.2">
      <c r="A178" s="37" t="s">
        <v>279</v>
      </c>
      <c r="B178" s="45" t="s">
        <v>280</v>
      </c>
      <c r="C178" s="45">
        <v>1</v>
      </c>
      <c r="D178" s="37" t="s">
        <v>509</v>
      </c>
      <c r="E178" s="46" t="s">
        <v>282</v>
      </c>
      <c r="F178" s="46" t="s">
        <v>611</v>
      </c>
      <c r="G178" s="46" t="s">
        <v>956</v>
      </c>
      <c r="H178" s="46" t="s">
        <v>955</v>
      </c>
      <c r="I178" s="39">
        <v>68585</v>
      </c>
      <c r="J178" s="54" t="s">
        <v>737</v>
      </c>
      <c r="K178" s="41">
        <v>710188</v>
      </c>
      <c r="L178" s="48">
        <v>32273.47</v>
      </c>
    </row>
    <row r="179" spans="1:12" ht="15.6" customHeight="1" x14ac:dyDescent="0.2">
      <c r="A179" s="37" t="s">
        <v>279</v>
      </c>
      <c r="B179" s="45" t="s">
        <v>280</v>
      </c>
      <c r="C179" s="45">
        <v>1</v>
      </c>
      <c r="D179" s="37" t="s">
        <v>510</v>
      </c>
      <c r="E179" s="46" t="s">
        <v>282</v>
      </c>
      <c r="F179" s="46" t="s">
        <v>612</v>
      </c>
      <c r="G179" s="46" t="s">
        <v>989</v>
      </c>
      <c r="H179" s="46" t="s">
        <v>651</v>
      </c>
      <c r="I179" s="39" t="s">
        <v>778</v>
      </c>
      <c r="J179" s="54" t="s">
        <v>738</v>
      </c>
      <c r="K179" s="41">
        <v>177547</v>
      </c>
      <c r="L179" s="48">
        <v>106909.49</v>
      </c>
    </row>
    <row r="180" spans="1:12" ht="15.6" customHeight="1" x14ac:dyDescent="0.2">
      <c r="A180" s="37" t="s">
        <v>279</v>
      </c>
      <c r="B180" s="45" t="s">
        <v>280</v>
      </c>
      <c r="C180" s="45">
        <v>1</v>
      </c>
      <c r="D180" s="37" t="s">
        <v>286</v>
      </c>
      <c r="E180" s="46" t="s">
        <v>282</v>
      </c>
      <c r="F180" s="46" t="s">
        <v>285</v>
      </c>
      <c r="G180" s="46" t="s">
        <v>990</v>
      </c>
      <c r="H180" s="46" t="s">
        <v>287</v>
      </c>
      <c r="I180" s="39" t="s">
        <v>288</v>
      </c>
      <c r="J180" s="54" t="s">
        <v>289</v>
      </c>
      <c r="K180" s="41">
        <v>177547</v>
      </c>
      <c r="L180" s="48">
        <v>13461.510000000009</v>
      </c>
    </row>
    <row r="181" spans="1:12" ht="15.6" customHeight="1" x14ac:dyDescent="0.2">
      <c r="A181" s="37" t="s">
        <v>279</v>
      </c>
      <c r="B181" s="45" t="s">
        <v>280</v>
      </c>
      <c r="C181" s="45">
        <v>1</v>
      </c>
      <c r="D181" s="37" t="s">
        <v>290</v>
      </c>
      <c r="E181" s="46" t="s">
        <v>282</v>
      </c>
      <c r="F181" s="46" t="s">
        <v>285</v>
      </c>
      <c r="G181" s="46" t="s">
        <v>991</v>
      </c>
      <c r="H181" s="46" t="s">
        <v>291</v>
      </c>
      <c r="I181" s="39" t="s">
        <v>292</v>
      </c>
      <c r="J181" s="54" t="s">
        <v>293</v>
      </c>
      <c r="K181" s="41">
        <v>177547</v>
      </c>
      <c r="L181" s="48">
        <v>32517.260000000009</v>
      </c>
    </row>
    <row r="182" spans="1:12" ht="15.6" customHeight="1" x14ac:dyDescent="0.2">
      <c r="A182" s="37" t="s">
        <v>294</v>
      </c>
      <c r="B182" s="45" t="s">
        <v>295</v>
      </c>
      <c r="C182" s="45">
        <v>1</v>
      </c>
      <c r="D182" s="37" t="s">
        <v>296</v>
      </c>
      <c r="E182" s="46" t="s">
        <v>297</v>
      </c>
      <c r="F182" s="46" t="s">
        <v>298</v>
      </c>
      <c r="G182" s="46" t="s">
        <v>956</v>
      </c>
      <c r="H182" s="46" t="s">
        <v>955</v>
      </c>
      <c r="I182" s="39">
        <v>10405</v>
      </c>
      <c r="J182" s="54" t="s">
        <v>299</v>
      </c>
      <c r="K182" s="41">
        <v>177547</v>
      </c>
      <c r="L182" s="48">
        <v>16595.799999999988</v>
      </c>
    </row>
    <row r="183" spans="1:12" ht="15.6" customHeight="1" x14ac:dyDescent="0.2">
      <c r="A183" s="37" t="s">
        <v>294</v>
      </c>
      <c r="B183" s="45" t="s">
        <v>295</v>
      </c>
      <c r="C183" s="45">
        <v>1</v>
      </c>
      <c r="D183" s="37" t="s">
        <v>511</v>
      </c>
      <c r="E183" s="46" t="s">
        <v>297</v>
      </c>
      <c r="F183" s="46" t="s">
        <v>613</v>
      </c>
      <c r="G183" s="46" t="s">
        <v>956</v>
      </c>
      <c r="H183" s="46" t="s">
        <v>955</v>
      </c>
      <c r="I183" s="39">
        <v>68700</v>
      </c>
      <c r="J183" s="54" t="s">
        <v>739</v>
      </c>
      <c r="K183" s="41">
        <v>355094</v>
      </c>
      <c r="L183" s="48">
        <v>134453.37000000002</v>
      </c>
    </row>
    <row r="184" spans="1:12" ht="15.6" customHeight="1" x14ac:dyDescent="0.2">
      <c r="A184" s="37" t="s">
        <v>294</v>
      </c>
      <c r="B184" s="45" t="s">
        <v>295</v>
      </c>
      <c r="C184" s="45">
        <v>1</v>
      </c>
      <c r="D184" s="37" t="s">
        <v>300</v>
      </c>
      <c r="E184" s="46" t="s">
        <v>297</v>
      </c>
      <c r="F184" s="46" t="s">
        <v>301</v>
      </c>
      <c r="G184" s="46" t="s">
        <v>956</v>
      </c>
      <c r="H184" s="46" t="s">
        <v>955</v>
      </c>
      <c r="I184" s="39">
        <v>68759</v>
      </c>
      <c r="J184" s="54" t="s">
        <v>302</v>
      </c>
      <c r="K184" s="41">
        <v>177547</v>
      </c>
      <c r="L184" s="48">
        <v>32592.01999999999</v>
      </c>
    </row>
    <row r="185" spans="1:12" ht="15.6" customHeight="1" x14ac:dyDescent="0.2">
      <c r="A185" s="37" t="s">
        <v>303</v>
      </c>
      <c r="B185" s="45" t="s">
        <v>304</v>
      </c>
      <c r="C185" s="45">
        <v>1</v>
      </c>
      <c r="D185" s="37" t="s">
        <v>512</v>
      </c>
      <c r="E185" s="46" t="s">
        <v>305</v>
      </c>
      <c r="F185" s="46" t="s">
        <v>614</v>
      </c>
      <c r="G185" s="46" t="s">
        <v>956</v>
      </c>
      <c r="H185" s="46" t="s">
        <v>955</v>
      </c>
      <c r="I185" s="39">
        <v>10413</v>
      </c>
      <c r="J185" s="54" t="s">
        <v>740</v>
      </c>
      <c r="K185" s="41">
        <v>177547</v>
      </c>
      <c r="L185" s="48">
        <v>9.9999999802093953E-3</v>
      </c>
    </row>
    <row r="186" spans="1:12" ht="15.6" customHeight="1" x14ac:dyDescent="0.2">
      <c r="A186" s="37" t="s">
        <v>303</v>
      </c>
      <c r="B186" s="45" t="s">
        <v>304</v>
      </c>
      <c r="C186" s="45">
        <v>1</v>
      </c>
      <c r="D186" s="37" t="s">
        <v>513</v>
      </c>
      <c r="E186" s="46" t="s">
        <v>305</v>
      </c>
      <c r="F186" s="46" t="s">
        <v>614</v>
      </c>
      <c r="G186" s="46" t="s">
        <v>992</v>
      </c>
      <c r="H186" s="46" t="s">
        <v>652</v>
      </c>
      <c r="I186" s="39" t="s">
        <v>779</v>
      </c>
      <c r="J186" s="54" t="s">
        <v>741</v>
      </c>
      <c r="K186" s="41">
        <v>177547</v>
      </c>
      <c r="L186" s="48">
        <v>15496.970000000001</v>
      </c>
    </row>
    <row r="187" spans="1:12" ht="15.6" customHeight="1" x14ac:dyDescent="0.2">
      <c r="A187" s="37" t="s">
        <v>303</v>
      </c>
      <c r="B187" s="45" t="s">
        <v>304</v>
      </c>
      <c r="C187" s="45">
        <v>1</v>
      </c>
      <c r="D187" s="37" t="s">
        <v>514</v>
      </c>
      <c r="E187" s="46" t="s">
        <v>305</v>
      </c>
      <c r="F187" s="46" t="s">
        <v>615</v>
      </c>
      <c r="G187" s="46" t="s">
        <v>993</v>
      </c>
      <c r="H187" s="46" t="s">
        <v>653</v>
      </c>
      <c r="I187" s="39" t="s">
        <v>780</v>
      </c>
      <c r="J187" s="54" t="s">
        <v>742</v>
      </c>
      <c r="K187" s="41">
        <v>177547</v>
      </c>
      <c r="L187" s="48">
        <v>119045.11</v>
      </c>
    </row>
    <row r="188" spans="1:12" ht="15.6" customHeight="1" x14ac:dyDescent="0.2">
      <c r="A188" s="37" t="s">
        <v>303</v>
      </c>
      <c r="B188" s="45" t="s">
        <v>304</v>
      </c>
      <c r="C188" s="45">
        <v>1</v>
      </c>
      <c r="D188" s="44" t="s">
        <v>515</v>
      </c>
      <c r="E188" s="46" t="s">
        <v>305</v>
      </c>
      <c r="F188" s="47" t="s">
        <v>616</v>
      </c>
      <c r="G188" s="46" t="s">
        <v>956</v>
      </c>
      <c r="H188" s="46" t="s">
        <v>955</v>
      </c>
      <c r="I188" s="39">
        <v>68924</v>
      </c>
      <c r="J188" s="54" t="s">
        <v>743</v>
      </c>
      <c r="K188" s="41">
        <v>177547</v>
      </c>
      <c r="L188" s="48">
        <v>122163.26999999999</v>
      </c>
    </row>
    <row r="189" spans="1:12" ht="15.6" customHeight="1" x14ac:dyDescent="0.2">
      <c r="A189" s="37" t="s">
        <v>303</v>
      </c>
      <c r="B189" s="45" t="s">
        <v>304</v>
      </c>
      <c r="C189" s="45">
        <v>1</v>
      </c>
      <c r="D189" s="37" t="s">
        <v>306</v>
      </c>
      <c r="E189" s="46" t="s">
        <v>305</v>
      </c>
      <c r="F189" s="46" t="s">
        <v>307</v>
      </c>
      <c r="G189" s="46" t="s">
        <v>956</v>
      </c>
      <c r="H189" s="46" t="s">
        <v>955</v>
      </c>
      <c r="I189" s="39">
        <v>68999</v>
      </c>
      <c r="J189" s="54" t="s">
        <v>308</v>
      </c>
      <c r="K189" s="41">
        <v>177547</v>
      </c>
      <c r="L189" s="48">
        <v>77605.739999999991</v>
      </c>
    </row>
    <row r="190" spans="1:12" ht="15.6" customHeight="1" x14ac:dyDescent="0.2">
      <c r="A190" s="37" t="s">
        <v>303</v>
      </c>
      <c r="B190" s="45" t="s">
        <v>304</v>
      </c>
      <c r="C190" s="45">
        <v>1</v>
      </c>
      <c r="D190" s="37" t="s">
        <v>309</v>
      </c>
      <c r="E190" s="46" t="s">
        <v>305</v>
      </c>
      <c r="F190" s="46" t="s">
        <v>310</v>
      </c>
      <c r="G190" s="46" t="s">
        <v>956</v>
      </c>
      <c r="H190" s="46" t="s">
        <v>955</v>
      </c>
      <c r="I190" s="39">
        <v>69039</v>
      </c>
      <c r="J190" s="54" t="s">
        <v>311</v>
      </c>
      <c r="K190" s="41">
        <v>177547</v>
      </c>
      <c r="L190" s="48">
        <v>58426.259999999995</v>
      </c>
    </row>
    <row r="191" spans="1:12" ht="15.6" customHeight="1" x14ac:dyDescent="0.2">
      <c r="A191" s="37" t="s">
        <v>303</v>
      </c>
      <c r="B191" s="45" t="s">
        <v>304</v>
      </c>
      <c r="C191" s="45">
        <v>1</v>
      </c>
      <c r="D191" s="37" t="s">
        <v>312</v>
      </c>
      <c r="E191" s="46" t="s">
        <v>305</v>
      </c>
      <c r="F191" s="46" t="s">
        <v>313</v>
      </c>
      <c r="G191" s="46" t="s">
        <v>956</v>
      </c>
      <c r="H191" s="46" t="s">
        <v>955</v>
      </c>
      <c r="I191" s="39">
        <v>69062</v>
      </c>
      <c r="J191" s="54" t="s">
        <v>314</v>
      </c>
      <c r="K191" s="41">
        <v>177547</v>
      </c>
      <c r="L191" s="48">
        <v>22650.289999999979</v>
      </c>
    </row>
    <row r="192" spans="1:12" ht="15.6" customHeight="1" x14ac:dyDescent="0.2">
      <c r="A192" s="37" t="s">
        <v>315</v>
      </c>
      <c r="B192" s="45" t="s">
        <v>316</v>
      </c>
      <c r="C192" s="45">
        <v>39</v>
      </c>
      <c r="D192" s="37" t="s">
        <v>516</v>
      </c>
      <c r="E192" s="46" t="s">
        <v>317</v>
      </c>
      <c r="F192" s="46" t="s">
        <v>617</v>
      </c>
      <c r="G192" s="46" t="s">
        <v>956</v>
      </c>
      <c r="H192" s="46" t="s">
        <v>955</v>
      </c>
      <c r="I192" s="39">
        <v>69229</v>
      </c>
      <c r="J192" s="54" t="s">
        <v>744</v>
      </c>
      <c r="K192" s="41">
        <v>355094</v>
      </c>
      <c r="L192" s="48">
        <v>136012.85999999999</v>
      </c>
    </row>
    <row r="193" spans="1:12" ht="15.6" customHeight="1" x14ac:dyDescent="0.2">
      <c r="A193" s="37" t="s">
        <v>315</v>
      </c>
      <c r="B193" s="45" t="s">
        <v>316</v>
      </c>
      <c r="C193" s="45">
        <v>39</v>
      </c>
      <c r="D193" s="37" t="s">
        <v>318</v>
      </c>
      <c r="E193" s="46" t="s">
        <v>317</v>
      </c>
      <c r="F193" s="46" t="s">
        <v>319</v>
      </c>
      <c r="G193" s="46" t="s">
        <v>956</v>
      </c>
      <c r="H193" s="46" t="s">
        <v>955</v>
      </c>
      <c r="I193" s="39">
        <v>76786</v>
      </c>
      <c r="J193" s="54" t="s">
        <v>320</v>
      </c>
      <c r="K193" s="41">
        <v>532641</v>
      </c>
      <c r="L193" s="48">
        <v>144244.21</v>
      </c>
    </row>
    <row r="194" spans="1:12" ht="15.6" customHeight="1" x14ac:dyDescent="0.2">
      <c r="A194" s="37" t="s">
        <v>321</v>
      </c>
      <c r="B194" s="45" t="s">
        <v>322</v>
      </c>
      <c r="C194" s="45">
        <v>3</v>
      </c>
      <c r="D194" s="37" t="s">
        <v>323</v>
      </c>
      <c r="E194" s="46" t="s">
        <v>324</v>
      </c>
      <c r="F194" s="46" t="s">
        <v>325</v>
      </c>
      <c r="G194" s="46" t="s">
        <v>956</v>
      </c>
      <c r="H194" s="46" t="s">
        <v>955</v>
      </c>
      <c r="I194" s="39">
        <v>10439</v>
      </c>
      <c r="J194" s="54" t="s">
        <v>326</v>
      </c>
      <c r="K194" s="41">
        <v>532641</v>
      </c>
      <c r="L194" s="48">
        <v>131076.71999999997</v>
      </c>
    </row>
    <row r="195" spans="1:12" ht="15.6" customHeight="1" x14ac:dyDescent="0.2">
      <c r="A195" s="37" t="s">
        <v>321</v>
      </c>
      <c r="B195" s="45" t="s">
        <v>322</v>
      </c>
      <c r="C195" s="45">
        <v>3</v>
      </c>
      <c r="D195" s="37" t="s">
        <v>896</v>
      </c>
      <c r="E195" s="46" t="s">
        <v>324</v>
      </c>
      <c r="F195" s="46" t="s">
        <v>327</v>
      </c>
      <c r="G195" s="46" t="s">
        <v>956</v>
      </c>
      <c r="H195" s="46" t="s">
        <v>955</v>
      </c>
      <c r="I195" s="39">
        <v>69427</v>
      </c>
      <c r="J195" s="54" t="s">
        <v>897</v>
      </c>
      <c r="K195" s="41">
        <v>532641</v>
      </c>
      <c r="L195" s="48">
        <v>399481</v>
      </c>
    </row>
    <row r="196" spans="1:12" ht="15.6" customHeight="1" x14ac:dyDescent="0.2">
      <c r="A196" s="37" t="s">
        <v>321</v>
      </c>
      <c r="B196" s="45" t="s">
        <v>322</v>
      </c>
      <c r="C196" s="45">
        <v>3</v>
      </c>
      <c r="D196" s="37" t="s">
        <v>517</v>
      </c>
      <c r="E196" s="46" t="s">
        <v>324</v>
      </c>
      <c r="F196" s="46" t="s">
        <v>618</v>
      </c>
      <c r="G196" s="46" t="s">
        <v>956</v>
      </c>
      <c r="H196" s="46" t="s">
        <v>955</v>
      </c>
      <c r="I196" s="39">
        <v>69484</v>
      </c>
      <c r="J196" s="54" t="s">
        <v>745</v>
      </c>
      <c r="K196" s="41">
        <v>355094</v>
      </c>
      <c r="L196" s="48">
        <v>18411.950000000012</v>
      </c>
    </row>
    <row r="197" spans="1:12" ht="15.6" customHeight="1" x14ac:dyDescent="0.2">
      <c r="A197" s="37" t="s">
        <v>321</v>
      </c>
      <c r="B197" s="45" t="s">
        <v>322</v>
      </c>
      <c r="C197" s="45">
        <v>3</v>
      </c>
      <c r="D197" s="37" t="s">
        <v>328</v>
      </c>
      <c r="E197" s="46" t="s">
        <v>324</v>
      </c>
      <c r="F197" s="46" t="s">
        <v>329</v>
      </c>
      <c r="G197" s="46" t="s">
        <v>956</v>
      </c>
      <c r="H197" s="46" t="s">
        <v>955</v>
      </c>
      <c r="I197" s="39">
        <v>69583</v>
      </c>
      <c r="J197" s="54" t="s">
        <v>330</v>
      </c>
      <c r="K197" s="41">
        <v>177547</v>
      </c>
      <c r="L197" s="48">
        <v>65433.640000000014</v>
      </c>
    </row>
    <row r="198" spans="1:12" ht="15.6" customHeight="1" x14ac:dyDescent="0.2">
      <c r="A198" s="37" t="s">
        <v>321</v>
      </c>
      <c r="B198" s="45" t="s">
        <v>322</v>
      </c>
      <c r="C198" s="45">
        <v>3</v>
      </c>
      <c r="D198" s="37" t="s">
        <v>898</v>
      </c>
      <c r="E198" s="46" t="s">
        <v>324</v>
      </c>
      <c r="F198" s="46" t="s">
        <v>899</v>
      </c>
      <c r="G198" s="46" t="s">
        <v>956</v>
      </c>
      <c r="H198" s="46" t="s">
        <v>955</v>
      </c>
      <c r="I198" s="39">
        <v>69609</v>
      </c>
      <c r="J198" s="54" t="s">
        <v>900</v>
      </c>
      <c r="K198" s="41">
        <v>177547</v>
      </c>
      <c r="L198" s="48">
        <v>133160</v>
      </c>
    </row>
    <row r="199" spans="1:12" ht="15.6" customHeight="1" x14ac:dyDescent="0.2">
      <c r="A199" s="37" t="s">
        <v>321</v>
      </c>
      <c r="B199" s="45" t="s">
        <v>322</v>
      </c>
      <c r="C199" s="45">
        <v>3</v>
      </c>
      <c r="D199" s="37" t="s">
        <v>901</v>
      </c>
      <c r="E199" s="46" t="s">
        <v>324</v>
      </c>
      <c r="F199" s="46" t="s">
        <v>902</v>
      </c>
      <c r="G199" s="46" t="s">
        <v>956</v>
      </c>
      <c r="H199" s="46" t="s">
        <v>955</v>
      </c>
      <c r="I199" s="39">
        <v>69666</v>
      </c>
      <c r="J199" s="54" t="s">
        <v>903</v>
      </c>
      <c r="K199" s="41">
        <v>355094</v>
      </c>
      <c r="L199" s="48">
        <v>107530.12</v>
      </c>
    </row>
    <row r="200" spans="1:12" ht="15.6" customHeight="1" x14ac:dyDescent="0.2">
      <c r="A200" s="37" t="s">
        <v>321</v>
      </c>
      <c r="B200" s="45" t="s">
        <v>322</v>
      </c>
      <c r="C200" s="45">
        <v>3</v>
      </c>
      <c r="D200" s="37" t="s">
        <v>904</v>
      </c>
      <c r="E200" s="46" t="s">
        <v>324</v>
      </c>
      <c r="F200" s="46" t="s">
        <v>905</v>
      </c>
      <c r="G200" s="46" t="s">
        <v>956</v>
      </c>
      <c r="H200" s="46" t="s">
        <v>955</v>
      </c>
      <c r="I200" s="39">
        <v>69674</v>
      </c>
      <c r="J200" s="54" t="s">
        <v>906</v>
      </c>
      <c r="K200" s="41">
        <v>177547</v>
      </c>
      <c r="L200" s="48">
        <v>133160</v>
      </c>
    </row>
    <row r="201" spans="1:12" ht="15.6" customHeight="1" x14ac:dyDescent="0.2">
      <c r="A201" s="37" t="s">
        <v>321</v>
      </c>
      <c r="B201" s="45" t="s">
        <v>322</v>
      </c>
      <c r="C201" s="45">
        <v>3</v>
      </c>
      <c r="D201" s="37" t="s">
        <v>331</v>
      </c>
      <c r="E201" s="46" t="s">
        <v>324</v>
      </c>
      <c r="F201" s="46" t="s">
        <v>332</v>
      </c>
      <c r="G201" s="46" t="s">
        <v>956</v>
      </c>
      <c r="H201" s="46" t="s">
        <v>955</v>
      </c>
      <c r="I201" s="39">
        <v>73387</v>
      </c>
      <c r="J201" s="54" t="s">
        <v>333</v>
      </c>
      <c r="K201" s="41">
        <v>177547</v>
      </c>
      <c r="L201" s="48">
        <v>52024.369999999995</v>
      </c>
    </row>
    <row r="202" spans="1:12" ht="15.6" customHeight="1" x14ac:dyDescent="0.2">
      <c r="A202" s="37" t="s">
        <v>334</v>
      </c>
      <c r="B202" s="45" t="s">
        <v>335</v>
      </c>
      <c r="C202" s="45">
        <v>1</v>
      </c>
      <c r="D202" s="37" t="s">
        <v>336</v>
      </c>
      <c r="E202" s="46" t="s">
        <v>337</v>
      </c>
      <c r="F202" s="46" t="s">
        <v>338</v>
      </c>
      <c r="G202" s="46" t="s">
        <v>956</v>
      </c>
      <c r="H202" s="46" t="s">
        <v>955</v>
      </c>
      <c r="I202" s="39">
        <v>10447</v>
      </c>
      <c r="J202" s="54" t="s">
        <v>339</v>
      </c>
      <c r="K202" s="41">
        <v>177547</v>
      </c>
      <c r="L202" s="48">
        <v>13222.929999999993</v>
      </c>
    </row>
    <row r="203" spans="1:12" ht="15.6" customHeight="1" x14ac:dyDescent="0.2">
      <c r="A203" s="37" t="s">
        <v>334</v>
      </c>
      <c r="B203" s="45" t="s">
        <v>335</v>
      </c>
      <c r="C203" s="45">
        <v>1</v>
      </c>
      <c r="D203" s="37" t="s">
        <v>907</v>
      </c>
      <c r="E203" s="46" t="s">
        <v>337</v>
      </c>
      <c r="F203" s="46" t="s">
        <v>908</v>
      </c>
      <c r="G203" s="46" t="s">
        <v>956</v>
      </c>
      <c r="H203" s="46" t="s">
        <v>955</v>
      </c>
      <c r="I203" s="39">
        <v>69799</v>
      </c>
      <c r="J203" s="54" t="s">
        <v>909</v>
      </c>
      <c r="K203" s="41">
        <v>532641</v>
      </c>
      <c r="L203" s="48">
        <v>35289.850000000006</v>
      </c>
    </row>
    <row r="204" spans="1:12" ht="15.6" customHeight="1" x14ac:dyDescent="0.2">
      <c r="A204" s="37" t="s">
        <v>334</v>
      </c>
      <c r="B204" s="45" t="s">
        <v>335</v>
      </c>
      <c r="C204" s="45">
        <v>1</v>
      </c>
      <c r="D204" s="37" t="s">
        <v>518</v>
      </c>
      <c r="E204" s="46" t="s">
        <v>337</v>
      </c>
      <c r="F204" s="46" t="s">
        <v>619</v>
      </c>
      <c r="G204" s="46" t="s">
        <v>956</v>
      </c>
      <c r="H204" s="46" t="s">
        <v>955</v>
      </c>
      <c r="I204" s="39">
        <v>69823</v>
      </c>
      <c r="J204" s="54" t="s">
        <v>746</v>
      </c>
      <c r="K204" s="41">
        <v>177547</v>
      </c>
      <c r="L204" s="48">
        <v>75622.539999999994</v>
      </c>
    </row>
    <row r="205" spans="1:12" ht="15.6" customHeight="1" x14ac:dyDescent="0.2">
      <c r="A205" s="37" t="s">
        <v>340</v>
      </c>
      <c r="B205" s="45" t="s">
        <v>341</v>
      </c>
      <c r="C205" s="45">
        <v>1</v>
      </c>
      <c r="D205" s="37" t="s">
        <v>342</v>
      </c>
      <c r="E205" s="46" t="s">
        <v>343</v>
      </c>
      <c r="F205" s="46" t="s">
        <v>344</v>
      </c>
      <c r="G205" s="46" t="s">
        <v>956</v>
      </c>
      <c r="H205" s="46" t="s">
        <v>955</v>
      </c>
      <c r="I205" s="39">
        <v>10454</v>
      </c>
      <c r="J205" s="54" t="s">
        <v>345</v>
      </c>
      <c r="K205" s="41">
        <v>355094</v>
      </c>
      <c r="L205" s="48">
        <v>31530.609999999986</v>
      </c>
    </row>
    <row r="206" spans="1:12" ht="15.6" customHeight="1" x14ac:dyDescent="0.2">
      <c r="A206" s="37" t="s">
        <v>340</v>
      </c>
      <c r="B206" s="45" t="s">
        <v>341</v>
      </c>
      <c r="C206" s="45">
        <v>1</v>
      </c>
      <c r="D206" s="37" t="s">
        <v>346</v>
      </c>
      <c r="E206" s="46" t="s">
        <v>343</v>
      </c>
      <c r="F206" s="46" t="s">
        <v>347</v>
      </c>
      <c r="G206" s="46" t="s">
        <v>956</v>
      </c>
      <c r="H206" s="46" t="s">
        <v>955</v>
      </c>
      <c r="I206" s="39">
        <v>69856</v>
      </c>
      <c r="J206" s="54" t="s">
        <v>348</v>
      </c>
      <c r="K206" s="41">
        <v>177547</v>
      </c>
      <c r="L206" s="48">
        <v>10932.830000000016</v>
      </c>
    </row>
    <row r="207" spans="1:12" ht="15.6" customHeight="1" x14ac:dyDescent="0.2">
      <c r="A207" s="37" t="s">
        <v>349</v>
      </c>
      <c r="B207" s="45" t="s">
        <v>350</v>
      </c>
      <c r="C207" s="45">
        <v>1</v>
      </c>
      <c r="D207" s="37" t="s">
        <v>351</v>
      </c>
      <c r="E207" s="46" t="s">
        <v>352</v>
      </c>
      <c r="F207" s="46" t="s">
        <v>353</v>
      </c>
      <c r="G207" s="46" t="s">
        <v>956</v>
      </c>
      <c r="H207" s="46" t="s">
        <v>955</v>
      </c>
      <c r="I207" s="39">
        <v>10470</v>
      </c>
      <c r="J207" s="54" t="s">
        <v>354</v>
      </c>
      <c r="K207" s="41">
        <v>177547</v>
      </c>
      <c r="L207" s="48">
        <v>27264.410000000003</v>
      </c>
    </row>
    <row r="208" spans="1:12" ht="15.6" customHeight="1" x14ac:dyDescent="0.2">
      <c r="A208" s="37" t="s">
        <v>349</v>
      </c>
      <c r="B208" s="45" t="s">
        <v>350</v>
      </c>
      <c r="C208" s="45">
        <v>1</v>
      </c>
      <c r="D208" s="37" t="s">
        <v>519</v>
      </c>
      <c r="E208" s="46" t="s">
        <v>352</v>
      </c>
      <c r="F208" s="46" t="s">
        <v>620</v>
      </c>
      <c r="G208" s="46" t="s">
        <v>956</v>
      </c>
      <c r="H208" s="46" t="s">
        <v>955</v>
      </c>
      <c r="I208" s="39">
        <v>70250</v>
      </c>
      <c r="J208" s="54" t="s">
        <v>747</v>
      </c>
      <c r="K208" s="41">
        <v>177547</v>
      </c>
      <c r="L208" s="48">
        <v>117025.75</v>
      </c>
    </row>
    <row r="209" spans="1:12" ht="15.6" customHeight="1" x14ac:dyDescent="0.2">
      <c r="A209" s="37" t="s">
        <v>349</v>
      </c>
      <c r="B209" s="45" t="s">
        <v>350</v>
      </c>
      <c r="C209" s="45">
        <v>1</v>
      </c>
      <c r="D209" s="37" t="s">
        <v>910</v>
      </c>
      <c r="E209" s="46" t="s">
        <v>352</v>
      </c>
      <c r="F209" s="46" t="s">
        <v>911</v>
      </c>
      <c r="G209" s="46" t="s">
        <v>956</v>
      </c>
      <c r="H209" s="46" t="s">
        <v>955</v>
      </c>
      <c r="I209" s="39">
        <v>70334</v>
      </c>
      <c r="J209" s="54" t="s">
        <v>912</v>
      </c>
      <c r="K209" s="41">
        <v>177547</v>
      </c>
      <c r="L209" s="48">
        <v>115826</v>
      </c>
    </row>
    <row r="210" spans="1:12" ht="15.6" customHeight="1" x14ac:dyDescent="0.2">
      <c r="A210" s="37" t="s">
        <v>914</v>
      </c>
      <c r="B210" s="45" t="s">
        <v>915</v>
      </c>
      <c r="C210" s="45">
        <v>3</v>
      </c>
      <c r="D210" s="37" t="s">
        <v>916</v>
      </c>
      <c r="E210" s="46" t="s">
        <v>913</v>
      </c>
      <c r="F210" s="46" t="s">
        <v>917</v>
      </c>
      <c r="G210" s="46" t="s">
        <v>956</v>
      </c>
      <c r="H210" s="46" t="s">
        <v>955</v>
      </c>
      <c r="I210" s="39">
        <v>70540</v>
      </c>
      <c r="J210" s="54" t="s">
        <v>918</v>
      </c>
      <c r="K210" s="41">
        <v>177547</v>
      </c>
      <c r="L210" s="48">
        <v>2130.6399999999994</v>
      </c>
    </row>
    <row r="211" spans="1:12" ht="15.6" customHeight="1" x14ac:dyDescent="0.2">
      <c r="A211" s="37" t="s">
        <v>355</v>
      </c>
      <c r="B211" s="45" t="s">
        <v>356</v>
      </c>
      <c r="C211" s="45">
        <v>6</v>
      </c>
      <c r="D211" s="37" t="s">
        <v>520</v>
      </c>
      <c r="E211" s="46" t="s">
        <v>357</v>
      </c>
      <c r="F211" s="46" t="s">
        <v>621</v>
      </c>
      <c r="G211" s="46" t="s">
        <v>956</v>
      </c>
      <c r="H211" s="46" t="s">
        <v>955</v>
      </c>
      <c r="I211" s="39">
        <v>70607</v>
      </c>
      <c r="J211" s="54" t="s">
        <v>748</v>
      </c>
      <c r="K211" s="41">
        <v>177547</v>
      </c>
      <c r="L211" s="48">
        <v>122036.25</v>
      </c>
    </row>
    <row r="212" spans="1:12" ht="15.6" customHeight="1" x14ac:dyDescent="0.2">
      <c r="A212" s="37" t="s">
        <v>355</v>
      </c>
      <c r="B212" s="45" t="s">
        <v>356</v>
      </c>
      <c r="C212" s="45">
        <v>6</v>
      </c>
      <c r="D212" s="37" t="s">
        <v>521</v>
      </c>
      <c r="E212" s="46" t="s">
        <v>357</v>
      </c>
      <c r="F212" s="46" t="s">
        <v>622</v>
      </c>
      <c r="G212" s="46" t="s">
        <v>994</v>
      </c>
      <c r="H212" s="46" t="s">
        <v>654</v>
      </c>
      <c r="I212" s="39" t="s">
        <v>781</v>
      </c>
      <c r="J212" s="54" t="s">
        <v>749</v>
      </c>
      <c r="K212" s="41">
        <v>177547</v>
      </c>
      <c r="L212" s="48">
        <v>118489.3</v>
      </c>
    </row>
    <row r="213" spans="1:12" ht="15.6" customHeight="1" x14ac:dyDescent="0.2">
      <c r="A213" s="37" t="s">
        <v>355</v>
      </c>
      <c r="B213" s="45" t="s">
        <v>356</v>
      </c>
      <c r="C213" s="45">
        <v>6</v>
      </c>
      <c r="D213" s="37" t="s">
        <v>522</v>
      </c>
      <c r="E213" s="46" t="s">
        <v>357</v>
      </c>
      <c r="F213" s="46" t="s">
        <v>623</v>
      </c>
      <c r="G213" s="46" t="s">
        <v>956</v>
      </c>
      <c r="H213" s="46" t="s">
        <v>955</v>
      </c>
      <c r="I213" s="39">
        <v>70862</v>
      </c>
      <c r="J213" s="54" t="s">
        <v>750</v>
      </c>
      <c r="K213" s="41">
        <v>355094</v>
      </c>
      <c r="L213" s="48">
        <v>83837.66</v>
      </c>
    </row>
    <row r="214" spans="1:12" ht="15.6" customHeight="1" x14ac:dyDescent="0.2">
      <c r="A214" s="37" t="s">
        <v>355</v>
      </c>
      <c r="B214" s="45" t="s">
        <v>356</v>
      </c>
      <c r="C214" s="45">
        <v>6</v>
      </c>
      <c r="D214" s="37" t="s">
        <v>358</v>
      </c>
      <c r="E214" s="46" t="s">
        <v>357</v>
      </c>
      <c r="F214" s="46" t="s">
        <v>359</v>
      </c>
      <c r="G214" s="46" t="s">
        <v>956</v>
      </c>
      <c r="H214" s="46" t="s">
        <v>955</v>
      </c>
      <c r="I214" s="39">
        <v>70912</v>
      </c>
      <c r="J214" s="54" t="s">
        <v>360</v>
      </c>
      <c r="K214" s="41">
        <v>532641</v>
      </c>
      <c r="L214" s="48">
        <v>64643.460000000021</v>
      </c>
    </row>
    <row r="215" spans="1:12" ht="15.6" customHeight="1" x14ac:dyDescent="0.2">
      <c r="A215" s="37" t="s">
        <v>355</v>
      </c>
      <c r="B215" s="45" t="s">
        <v>356</v>
      </c>
      <c r="C215" s="45">
        <v>6</v>
      </c>
      <c r="D215" s="37" t="s">
        <v>523</v>
      </c>
      <c r="E215" s="46" t="s">
        <v>357</v>
      </c>
      <c r="F215" s="46" t="s">
        <v>624</v>
      </c>
      <c r="G215" s="46" t="s">
        <v>956</v>
      </c>
      <c r="H215" s="46" t="s">
        <v>955</v>
      </c>
      <c r="I215" s="39">
        <v>70920</v>
      </c>
      <c r="J215" s="54" t="s">
        <v>751</v>
      </c>
      <c r="K215" s="41">
        <v>887735</v>
      </c>
      <c r="L215" s="48">
        <v>55596.729999999981</v>
      </c>
    </row>
    <row r="216" spans="1:12" ht="15.6" customHeight="1" x14ac:dyDescent="0.2">
      <c r="A216" s="37" t="s">
        <v>361</v>
      </c>
      <c r="B216" s="45" t="s">
        <v>362</v>
      </c>
      <c r="C216" s="45">
        <v>35</v>
      </c>
      <c r="D216" s="37" t="s">
        <v>524</v>
      </c>
      <c r="E216" s="46" t="s">
        <v>363</v>
      </c>
      <c r="F216" s="46" t="s">
        <v>364</v>
      </c>
      <c r="G216" s="46" t="s">
        <v>956</v>
      </c>
      <c r="H216" s="46" t="s">
        <v>955</v>
      </c>
      <c r="I216" s="39">
        <v>10504</v>
      </c>
      <c r="J216" s="54" t="s">
        <v>752</v>
      </c>
      <c r="K216" s="41">
        <v>355094</v>
      </c>
      <c r="L216" s="48">
        <v>153158.10999999999</v>
      </c>
    </row>
    <row r="217" spans="1:12" ht="15.6" customHeight="1" x14ac:dyDescent="0.2">
      <c r="A217" s="37" t="s">
        <v>361</v>
      </c>
      <c r="B217" s="45" t="s">
        <v>362</v>
      </c>
      <c r="C217" s="45">
        <v>35</v>
      </c>
      <c r="D217" s="37" t="s">
        <v>365</v>
      </c>
      <c r="E217" s="46" t="s">
        <v>363</v>
      </c>
      <c r="F217" s="46" t="s">
        <v>364</v>
      </c>
      <c r="G217" s="46" t="s">
        <v>995</v>
      </c>
      <c r="H217" s="46" t="s">
        <v>366</v>
      </c>
      <c r="I217" s="39" t="s">
        <v>367</v>
      </c>
      <c r="J217" s="54" t="s">
        <v>368</v>
      </c>
      <c r="K217" s="41">
        <v>177547</v>
      </c>
      <c r="L217" s="48">
        <v>71678.389999999985</v>
      </c>
    </row>
    <row r="218" spans="1:12" ht="15.6" customHeight="1" x14ac:dyDescent="0.2">
      <c r="A218" s="37" t="s">
        <v>361</v>
      </c>
      <c r="B218" s="45" t="s">
        <v>362</v>
      </c>
      <c r="C218" s="45">
        <v>35</v>
      </c>
      <c r="D218" s="37" t="s">
        <v>919</v>
      </c>
      <c r="E218" s="46" t="s">
        <v>363</v>
      </c>
      <c r="F218" s="46" t="s">
        <v>369</v>
      </c>
      <c r="G218" s="46" t="s">
        <v>956</v>
      </c>
      <c r="H218" s="46" t="s">
        <v>955</v>
      </c>
      <c r="I218" s="39">
        <v>71167</v>
      </c>
      <c r="J218" s="54" t="s">
        <v>920</v>
      </c>
      <c r="K218" s="41">
        <v>355094</v>
      </c>
      <c r="L218" s="48">
        <v>147430.60999999999</v>
      </c>
    </row>
    <row r="219" spans="1:12" ht="15.6" customHeight="1" x14ac:dyDescent="0.2">
      <c r="A219" s="37" t="s">
        <v>361</v>
      </c>
      <c r="B219" s="45" t="s">
        <v>362</v>
      </c>
      <c r="C219" s="45">
        <v>35</v>
      </c>
      <c r="D219" s="37" t="s">
        <v>370</v>
      </c>
      <c r="E219" s="46" t="s">
        <v>363</v>
      </c>
      <c r="F219" s="46" t="s">
        <v>369</v>
      </c>
      <c r="G219" s="46" t="s">
        <v>996</v>
      </c>
      <c r="H219" s="46" t="s">
        <v>371</v>
      </c>
      <c r="I219" s="39" t="s">
        <v>372</v>
      </c>
      <c r="J219" s="54" t="s">
        <v>373</v>
      </c>
      <c r="K219" s="41">
        <v>177547</v>
      </c>
      <c r="L219" s="48">
        <v>124623.17</v>
      </c>
    </row>
    <row r="220" spans="1:12" ht="15.6" customHeight="1" x14ac:dyDescent="0.2">
      <c r="A220" s="37" t="s">
        <v>361</v>
      </c>
      <c r="B220" s="45" t="s">
        <v>362</v>
      </c>
      <c r="C220" s="45">
        <v>35</v>
      </c>
      <c r="D220" s="37" t="s">
        <v>525</v>
      </c>
      <c r="E220" s="46" t="s">
        <v>363</v>
      </c>
      <c r="F220" s="46" t="s">
        <v>625</v>
      </c>
      <c r="G220" s="46" t="s">
        <v>956</v>
      </c>
      <c r="H220" s="46" t="s">
        <v>955</v>
      </c>
      <c r="I220" s="39">
        <v>71175</v>
      </c>
      <c r="J220" s="54" t="s">
        <v>753</v>
      </c>
      <c r="K220" s="41">
        <v>177547</v>
      </c>
      <c r="L220" s="48">
        <v>61848.740000000005</v>
      </c>
    </row>
    <row r="221" spans="1:12" ht="15.6" customHeight="1" x14ac:dyDescent="0.2">
      <c r="A221" s="37" t="s">
        <v>361</v>
      </c>
      <c r="B221" s="45" t="s">
        <v>362</v>
      </c>
      <c r="C221" s="45">
        <v>35</v>
      </c>
      <c r="D221" s="37" t="s">
        <v>921</v>
      </c>
      <c r="E221" s="46" t="s">
        <v>363</v>
      </c>
      <c r="F221" s="46" t="s">
        <v>625</v>
      </c>
      <c r="G221" s="46" t="s">
        <v>997</v>
      </c>
      <c r="H221" s="46" t="s">
        <v>922</v>
      </c>
      <c r="I221" s="39" t="s">
        <v>924</v>
      </c>
      <c r="J221" s="54" t="s">
        <v>923</v>
      </c>
      <c r="K221" s="41">
        <v>177547</v>
      </c>
      <c r="L221" s="48">
        <v>133159.95000000001</v>
      </c>
    </row>
    <row r="222" spans="1:12" ht="15.6" customHeight="1" x14ac:dyDescent="0.2">
      <c r="A222" s="37" t="s">
        <v>361</v>
      </c>
      <c r="B222" s="45" t="s">
        <v>362</v>
      </c>
      <c r="C222" s="45">
        <v>35</v>
      </c>
      <c r="D222" s="37" t="s">
        <v>925</v>
      </c>
      <c r="E222" s="46" t="s">
        <v>363</v>
      </c>
      <c r="F222" s="46" t="s">
        <v>926</v>
      </c>
      <c r="G222" s="46" t="s">
        <v>956</v>
      </c>
      <c r="H222" s="46" t="s">
        <v>955</v>
      </c>
      <c r="I222" s="39">
        <v>71217</v>
      </c>
      <c r="J222" s="54" t="s">
        <v>927</v>
      </c>
      <c r="K222" s="41">
        <v>532641</v>
      </c>
      <c r="L222" s="48">
        <v>399481</v>
      </c>
    </row>
    <row r="223" spans="1:12" ht="15.6" customHeight="1" x14ac:dyDescent="0.2">
      <c r="A223" s="37" t="s">
        <v>361</v>
      </c>
      <c r="B223" s="45" t="s">
        <v>362</v>
      </c>
      <c r="C223" s="45">
        <v>35</v>
      </c>
      <c r="D223" s="37" t="s">
        <v>526</v>
      </c>
      <c r="E223" s="46" t="s">
        <v>363</v>
      </c>
      <c r="F223" s="46" t="s">
        <v>626</v>
      </c>
      <c r="G223" s="46" t="s">
        <v>956</v>
      </c>
      <c r="H223" s="46" t="s">
        <v>955</v>
      </c>
      <c r="I223" s="39">
        <v>71282</v>
      </c>
      <c r="J223" s="54" t="s">
        <v>754</v>
      </c>
      <c r="K223" s="41">
        <v>177547</v>
      </c>
      <c r="L223" s="48">
        <v>68731.100000000006</v>
      </c>
    </row>
    <row r="224" spans="1:12" ht="15.6" customHeight="1" x14ac:dyDescent="0.2">
      <c r="A224" s="37" t="s">
        <v>361</v>
      </c>
      <c r="B224" s="45" t="s">
        <v>362</v>
      </c>
      <c r="C224" s="45">
        <v>35</v>
      </c>
      <c r="D224" s="37" t="s">
        <v>527</v>
      </c>
      <c r="E224" s="46" t="s">
        <v>363</v>
      </c>
      <c r="F224" s="46" t="s">
        <v>627</v>
      </c>
      <c r="G224" s="46" t="s">
        <v>956</v>
      </c>
      <c r="H224" s="46" t="s">
        <v>955</v>
      </c>
      <c r="I224" s="39">
        <v>75564</v>
      </c>
      <c r="J224" s="54" t="s">
        <v>755</v>
      </c>
      <c r="K224" s="41">
        <v>177547</v>
      </c>
      <c r="L224" s="48">
        <v>26405.410000000003</v>
      </c>
    </row>
    <row r="225" spans="1:12" ht="15.6" customHeight="1" x14ac:dyDescent="0.2">
      <c r="A225" s="37" t="s">
        <v>361</v>
      </c>
      <c r="B225" s="45" t="s">
        <v>362</v>
      </c>
      <c r="C225" s="45">
        <v>35</v>
      </c>
      <c r="D225" s="37" t="s">
        <v>528</v>
      </c>
      <c r="E225" s="46" t="s">
        <v>363</v>
      </c>
      <c r="F225" s="46" t="s">
        <v>628</v>
      </c>
      <c r="G225" s="46" t="s">
        <v>956</v>
      </c>
      <c r="H225" s="46" t="s">
        <v>955</v>
      </c>
      <c r="I225" s="39">
        <v>75572</v>
      </c>
      <c r="J225" s="54" t="s">
        <v>756</v>
      </c>
      <c r="K225" s="41">
        <v>177547</v>
      </c>
      <c r="L225" s="48">
        <v>41376.640000000014</v>
      </c>
    </row>
    <row r="226" spans="1:12" ht="15.6" customHeight="1" x14ac:dyDescent="0.2">
      <c r="A226" s="37" t="s">
        <v>361</v>
      </c>
      <c r="B226" s="45" t="s">
        <v>362</v>
      </c>
      <c r="C226" s="45">
        <v>35</v>
      </c>
      <c r="D226" s="37" t="s">
        <v>928</v>
      </c>
      <c r="E226" s="46" t="s">
        <v>363</v>
      </c>
      <c r="F226" s="46" t="s">
        <v>929</v>
      </c>
      <c r="G226" s="46" t="s">
        <v>956</v>
      </c>
      <c r="H226" s="46" t="s">
        <v>955</v>
      </c>
      <c r="I226" s="39">
        <v>75739</v>
      </c>
      <c r="J226" s="54" t="s">
        <v>930</v>
      </c>
      <c r="K226" s="41">
        <v>177547</v>
      </c>
      <c r="L226" s="48">
        <v>4144.4499999999971</v>
      </c>
    </row>
    <row r="227" spans="1:12" ht="15.6" customHeight="1" x14ac:dyDescent="0.2">
      <c r="A227" s="37" t="s">
        <v>361</v>
      </c>
      <c r="B227" s="45" t="s">
        <v>362</v>
      </c>
      <c r="C227" s="45">
        <v>35</v>
      </c>
      <c r="D227" s="37" t="s">
        <v>931</v>
      </c>
      <c r="E227" s="46" t="s">
        <v>363</v>
      </c>
      <c r="F227" s="46" t="s">
        <v>929</v>
      </c>
      <c r="G227" s="46" t="s">
        <v>998</v>
      </c>
      <c r="H227" s="46" t="s">
        <v>932</v>
      </c>
      <c r="I227" s="39" t="s">
        <v>934</v>
      </c>
      <c r="J227" s="54" t="s">
        <v>933</v>
      </c>
      <c r="K227" s="41">
        <v>177547</v>
      </c>
      <c r="L227" s="48">
        <v>26756.76999999999</v>
      </c>
    </row>
    <row r="228" spans="1:12" ht="15.6" customHeight="1" x14ac:dyDescent="0.2">
      <c r="A228" s="37" t="s">
        <v>374</v>
      </c>
      <c r="B228" s="45" t="s">
        <v>375</v>
      </c>
      <c r="C228" s="45">
        <v>21</v>
      </c>
      <c r="D228" s="37" t="s">
        <v>529</v>
      </c>
      <c r="E228" s="46" t="s">
        <v>376</v>
      </c>
      <c r="F228" s="46" t="s">
        <v>629</v>
      </c>
      <c r="G228" s="46" t="s">
        <v>999</v>
      </c>
      <c r="H228" s="46" t="s">
        <v>655</v>
      </c>
      <c r="I228" s="39" t="s">
        <v>782</v>
      </c>
      <c r="J228" s="54" t="s">
        <v>757</v>
      </c>
      <c r="K228" s="41">
        <v>177547</v>
      </c>
      <c r="L228" s="48">
        <v>119094.51000000001</v>
      </c>
    </row>
    <row r="229" spans="1:12" ht="15.6" customHeight="1" x14ac:dyDescent="0.2">
      <c r="A229" s="37" t="s">
        <v>938</v>
      </c>
      <c r="B229" s="45" t="s">
        <v>939</v>
      </c>
      <c r="C229" s="45">
        <v>1</v>
      </c>
      <c r="D229" s="37" t="s">
        <v>935</v>
      </c>
      <c r="E229" s="46" t="s">
        <v>936</v>
      </c>
      <c r="F229" s="46" t="s">
        <v>937</v>
      </c>
      <c r="G229" s="46" t="s">
        <v>956</v>
      </c>
      <c r="H229" s="46" t="s">
        <v>955</v>
      </c>
      <c r="I229" s="39">
        <v>71571</v>
      </c>
      <c r="J229" s="54" t="s">
        <v>940</v>
      </c>
      <c r="K229" s="41">
        <v>177547</v>
      </c>
      <c r="L229" s="48">
        <v>133160</v>
      </c>
    </row>
    <row r="230" spans="1:12" ht="15.6" customHeight="1" x14ac:dyDescent="0.2">
      <c r="A230" s="37" t="s">
        <v>377</v>
      </c>
      <c r="B230" s="45" t="s">
        <v>378</v>
      </c>
      <c r="C230" s="45">
        <v>22</v>
      </c>
      <c r="D230" s="37" t="s">
        <v>379</v>
      </c>
      <c r="E230" s="46" t="s">
        <v>380</v>
      </c>
      <c r="F230" s="46" t="s">
        <v>381</v>
      </c>
      <c r="G230" s="46" t="s">
        <v>1000</v>
      </c>
      <c r="H230" s="46" t="s">
        <v>382</v>
      </c>
      <c r="I230" s="39" t="s">
        <v>383</v>
      </c>
      <c r="J230" s="54" t="s">
        <v>384</v>
      </c>
      <c r="K230" s="41">
        <v>177547</v>
      </c>
      <c r="L230" s="48">
        <v>32175.290000000008</v>
      </c>
    </row>
    <row r="231" spans="1:12" ht="15.6" customHeight="1" x14ac:dyDescent="0.2">
      <c r="A231" s="37" t="s">
        <v>385</v>
      </c>
      <c r="B231" s="45" t="s">
        <v>386</v>
      </c>
      <c r="C231" s="45">
        <v>1</v>
      </c>
      <c r="D231" s="37" t="s">
        <v>530</v>
      </c>
      <c r="E231" s="46" t="s">
        <v>387</v>
      </c>
      <c r="F231" s="46" t="s">
        <v>630</v>
      </c>
      <c r="G231" s="46" t="s">
        <v>956</v>
      </c>
      <c r="H231" s="46" t="s">
        <v>955</v>
      </c>
      <c r="I231" s="39">
        <v>10546</v>
      </c>
      <c r="J231" s="54" t="s">
        <v>758</v>
      </c>
      <c r="K231" s="41">
        <v>355094</v>
      </c>
      <c r="L231" s="48">
        <v>27588.37000000001</v>
      </c>
    </row>
    <row r="232" spans="1:12" ht="15.6" customHeight="1" x14ac:dyDescent="0.2">
      <c r="A232" s="37" t="s">
        <v>385</v>
      </c>
      <c r="B232" s="45" t="s">
        <v>386</v>
      </c>
      <c r="C232" s="45">
        <v>1</v>
      </c>
      <c r="D232" s="37" t="s">
        <v>388</v>
      </c>
      <c r="E232" s="46" t="s">
        <v>387</v>
      </c>
      <c r="F232" s="46" t="s">
        <v>389</v>
      </c>
      <c r="G232" s="46" t="s">
        <v>956</v>
      </c>
      <c r="H232" s="46" t="s">
        <v>955</v>
      </c>
      <c r="I232" s="39">
        <v>71860</v>
      </c>
      <c r="J232" s="54" t="s">
        <v>390</v>
      </c>
      <c r="K232" s="41">
        <v>177547</v>
      </c>
      <c r="L232" s="48">
        <v>32547.25</v>
      </c>
    </row>
    <row r="233" spans="1:12" ht="15.6" customHeight="1" x14ac:dyDescent="0.2">
      <c r="A233" s="37" t="s">
        <v>385</v>
      </c>
      <c r="B233" s="45" t="s">
        <v>386</v>
      </c>
      <c r="C233" s="45">
        <v>1</v>
      </c>
      <c r="D233" s="37" t="s">
        <v>391</v>
      </c>
      <c r="E233" s="46" t="s">
        <v>387</v>
      </c>
      <c r="F233" s="46" t="s">
        <v>392</v>
      </c>
      <c r="G233" s="46" t="s">
        <v>956</v>
      </c>
      <c r="H233" s="46" t="s">
        <v>955</v>
      </c>
      <c r="I233" s="39">
        <v>71894</v>
      </c>
      <c r="J233" s="54" t="s">
        <v>393</v>
      </c>
      <c r="K233" s="41">
        <v>177547</v>
      </c>
      <c r="L233" s="48">
        <v>36820.039999999979</v>
      </c>
    </row>
    <row r="234" spans="1:12" ht="15.6" customHeight="1" x14ac:dyDescent="0.2">
      <c r="A234" s="37" t="s">
        <v>385</v>
      </c>
      <c r="B234" s="45" t="s">
        <v>386</v>
      </c>
      <c r="C234" s="45">
        <v>1</v>
      </c>
      <c r="D234" s="37" t="s">
        <v>941</v>
      </c>
      <c r="E234" s="46" t="s">
        <v>387</v>
      </c>
      <c r="F234" s="46" t="s">
        <v>942</v>
      </c>
      <c r="G234" s="46" t="s">
        <v>956</v>
      </c>
      <c r="H234" s="46" t="s">
        <v>955</v>
      </c>
      <c r="I234" s="39">
        <v>72009</v>
      </c>
      <c r="J234" s="54" t="s">
        <v>943</v>
      </c>
      <c r="K234" s="41">
        <v>177547</v>
      </c>
      <c r="L234" s="48">
        <v>133160</v>
      </c>
    </row>
    <row r="235" spans="1:12" ht="15.6" customHeight="1" x14ac:dyDescent="0.2">
      <c r="A235" s="37" t="s">
        <v>385</v>
      </c>
      <c r="B235" s="45" t="s">
        <v>386</v>
      </c>
      <c r="C235" s="45">
        <v>1</v>
      </c>
      <c r="D235" s="37" t="s">
        <v>394</v>
      </c>
      <c r="E235" s="46" t="s">
        <v>387</v>
      </c>
      <c r="F235" s="46" t="s">
        <v>395</v>
      </c>
      <c r="G235" s="46" t="s">
        <v>956</v>
      </c>
      <c r="H235" s="46" t="s">
        <v>955</v>
      </c>
      <c r="I235" s="39">
        <v>72231</v>
      </c>
      <c r="J235" s="54" t="s">
        <v>396</v>
      </c>
      <c r="K235" s="41">
        <v>177547</v>
      </c>
      <c r="L235" s="48">
        <v>27486.199999999997</v>
      </c>
    </row>
    <row r="236" spans="1:12" ht="15.6" customHeight="1" x14ac:dyDescent="0.2">
      <c r="A236" s="37" t="s">
        <v>385</v>
      </c>
      <c r="B236" s="45" t="s">
        <v>386</v>
      </c>
      <c r="C236" s="45">
        <v>1</v>
      </c>
      <c r="D236" s="37" t="s">
        <v>944</v>
      </c>
      <c r="E236" s="46" t="s">
        <v>387</v>
      </c>
      <c r="F236" s="46" t="s">
        <v>945</v>
      </c>
      <c r="G236" s="46" t="s">
        <v>956</v>
      </c>
      <c r="H236" s="46" t="s">
        <v>955</v>
      </c>
      <c r="I236" s="39">
        <v>72256</v>
      </c>
      <c r="J236" s="54" t="s">
        <v>946</v>
      </c>
      <c r="K236" s="41">
        <v>355094</v>
      </c>
      <c r="L236" s="48">
        <v>266320</v>
      </c>
    </row>
    <row r="237" spans="1:12" ht="15.6" customHeight="1" x14ac:dyDescent="0.2">
      <c r="A237" s="37" t="s">
        <v>385</v>
      </c>
      <c r="B237" s="45" t="s">
        <v>386</v>
      </c>
      <c r="C237" s="45">
        <v>1</v>
      </c>
      <c r="D237" s="37" t="s">
        <v>531</v>
      </c>
      <c r="E237" s="46" t="s">
        <v>387</v>
      </c>
      <c r="F237" s="46" t="s">
        <v>631</v>
      </c>
      <c r="G237" s="46" t="s">
        <v>956</v>
      </c>
      <c r="H237" s="46" t="s">
        <v>955</v>
      </c>
      <c r="I237" s="39">
        <v>75325</v>
      </c>
      <c r="J237" s="54" t="s">
        <v>759</v>
      </c>
      <c r="K237" s="41">
        <v>177547</v>
      </c>
      <c r="L237" s="48">
        <v>17796.290000000008</v>
      </c>
    </row>
    <row r="238" spans="1:12" ht="15.6" customHeight="1" x14ac:dyDescent="0.2">
      <c r="A238" s="37" t="s">
        <v>385</v>
      </c>
      <c r="B238" s="45" t="s">
        <v>386</v>
      </c>
      <c r="C238" s="45">
        <v>1</v>
      </c>
      <c r="D238" s="37" t="s">
        <v>532</v>
      </c>
      <c r="E238" s="46" t="s">
        <v>387</v>
      </c>
      <c r="F238" s="46" t="s">
        <v>632</v>
      </c>
      <c r="G238" s="46" t="s">
        <v>956</v>
      </c>
      <c r="H238" s="46" t="s">
        <v>955</v>
      </c>
      <c r="I238" s="39">
        <v>75523</v>
      </c>
      <c r="J238" s="54" t="s">
        <v>760</v>
      </c>
      <c r="K238" s="41">
        <v>355094</v>
      </c>
      <c r="L238" s="48">
        <v>8671.210000000021</v>
      </c>
    </row>
    <row r="239" spans="1:12" ht="15.6" customHeight="1" x14ac:dyDescent="0.2">
      <c r="A239" s="37" t="s">
        <v>385</v>
      </c>
      <c r="B239" s="45" t="s">
        <v>386</v>
      </c>
      <c r="C239" s="45">
        <v>1</v>
      </c>
      <c r="D239" s="37" t="s">
        <v>947</v>
      </c>
      <c r="E239" s="46" t="s">
        <v>387</v>
      </c>
      <c r="F239" s="46" t="s">
        <v>948</v>
      </c>
      <c r="G239" s="46" t="s">
        <v>956</v>
      </c>
      <c r="H239" s="46" t="s">
        <v>955</v>
      </c>
      <c r="I239" s="39">
        <v>76836</v>
      </c>
      <c r="J239" s="54" t="s">
        <v>949</v>
      </c>
      <c r="K239" s="41">
        <v>177547</v>
      </c>
      <c r="L239" s="48">
        <v>109237.04999999999</v>
      </c>
    </row>
    <row r="240" spans="1:12" ht="15.6" customHeight="1" x14ac:dyDescent="0.2">
      <c r="A240" s="37" t="s">
        <v>397</v>
      </c>
      <c r="B240" s="45" t="s">
        <v>426</v>
      </c>
      <c r="C240" s="45">
        <v>58</v>
      </c>
      <c r="D240" s="37" t="s">
        <v>533</v>
      </c>
      <c r="E240" s="46" t="s">
        <v>398</v>
      </c>
      <c r="F240" s="46" t="s">
        <v>633</v>
      </c>
      <c r="G240" s="46" t="s">
        <v>956</v>
      </c>
      <c r="H240" s="46" t="s">
        <v>955</v>
      </c>
      <c r="I240" s="39">
        <v>72454</v>
      </c>
      <c r="J240" s="54" t="s">
        <v>761</v>
      </c>
      <c r="K240" s="41">
        <v>177547</v>
      </c>
      <c r="L240" s="48">
        <v>6348.6699999999983</v>
      </c>
    </row>
    <row r="241" spans="1:12" ht="15.6" customHeight="1" x14ac:dyDescent="0.2">
      <c r="A241" s="37" t="s">
        <v>397</v>
      </c>
      <c r="B241" s="45" t="s">
        <v>426</v>
      </c>
      <c r="C241" s="45">
        <v>58</v>
      </c>
      <c r="D241" s="37" t="s">
        <v>950</v>
      </c>
      <c r="E241" s="46" t="s">
        <v>398</v>
      </c>
      <c r="F241" s="46" t="s">
        <v>951</v>
      </c>
      <c r="G241" s="46" t="s">
        <v>956</v>
      </c>
      <c r="H241" s="46" t="s">
        <v>955</v>
      </c>
      <c r="I241" s="39">
        <v>72462</v>
      </c>
      <c r="J241" s="54" t="s">
        <v>952</v>
      </c>
      <c r="K241" s="41">
        <v>177547</v>
      </c>
      <c r="L241" s="48">
        <v>133160</v>
      </c>
    </row>
    <row r="242" spans="1:12" ht="15.6" customHeight="1" x14ac:dyDescent="0.2">
      <c r="A242" s="37" t="s">
        <v>397</v>
      </c>
      <c r="B242" s="45" t="s">
        <v>426</v>
      </c>
      <c r="C242" s="45">
        <v>58</v>
      </c>
      <c r="D242" s="37" t="s">
        <v>534</v>
      </c>
      <c r="E242" s="46" t="s">
        <v>398</v>
      </c>
      <c r="F242" s="46" t="s">
        <v>634</v>
      </c>
      <c r="G242" s="46" t="s">
        <v>956</v>
      </c>
      <c r="H242" s="46" t="s">
        <v>955</v>
      </c>
      <c r="I242" s="39">
        <v>72652</v>
      </c>
      <c r="J242" s="54" t="s">
        <v>762</v>
      </c>
      <c r="K242" s="41">
        <v>355094</v>
      </c>
      <c r="L242" s="48">
        <v>47839.760000000009</v>
      </c>
    </row>
    <row r="243" spans="1:12" ht="15.6" customHeight="1" x14ac:dyDescent="0.2">
      <c r="A243" s="37" t="s">
        <v>397</v>
      </c>
      <c r="B243" s="45" t="s">
        <v>426</v>
      </c>
      <c r="C243" s="45">
        <v>58</v>
      </c>
      <c r="D243" s="37" t="s">
        <v>535</v>
      </c>
      <c r="E243" s="46" t="s">
        <v>398</v>
      </c>
      <c r="F243" s="46" t="s">
        <v>635</v>
      </c>
      <c r="G243" s="46" t="s">
        <v>956</v>
      </c>
      <c r="H243" s="46" t="s">
        <v>955</v>
      </c>
      <c r="I243" s="39">
        <v>76828</v>
      </c>
      <c r="J243" s="54" t="s">
        <v>763</v>
      </c>
      <c r="K243" s="41">
        <v>177547</v>
      </c>
      <c r="L243" s="48">
        <v>119904.01999999999</v>
      </c>
    </row>
    <row r="244" spans="1:12" ht="15.6" customHeight="1" x14ac:dyDescent="0.2">
      <c r="A244" s="37" t="s">
        <v>419</v>
      </c>
      <c r="B244" s="45" t="s">
        <v>427</v>
      </c>
      <c r="C244" s="45">
        <v>1</v>
      </c>
      <c r="D244" s="37" t="s">
        <v>536</v>
      </c>
      <c r="E244" s="46" t="s">
        <v>636</v>
      </c>
      <c r="F244" s="46" t="s">
        <v>637</v>
      </c>
      <c r="G244" s="46" t="s">
        <v>956</v>
      </c>
      <c r="H244" s="46" t="s">
        <v>955</v>
      </c>
      <c r="I244" s="39">
        <v>72710</v>
      </c>
      <c r="J244" s="54" t="s">
        <v>764</v>
      </c>
      <c r="K244" s="41">
        <v>177547</v>
      </c>
      <c r="L244" s="48">
        <v>103127.60999999999</v>
      </c>
    </row>
    <row r="245" spans="1:12" ht="15.6" customHeight="1" x14ac:dyDescent="0.2">
      <c r="A245" s="37" t="s">
        <v>399</v>
      </c>
      <c r="B245" s="45" t="s">
        <v>400</v>
      </c>
      <c r="C245" s="45">
        <v>2</v>
      </c>
      <c r="D245" s="37" t="s">
        <v>401</v>
      </c>
      <c r="E245" s="46" t="s">
        <v>402</v>
      </c>
      <c r="F245" s="46" t="s">
        <v>403</v>
      </c>
      <c r="G245" s="46" t="s">
        <v>956</v>
      </c>
      <c r="H245" s="46" t="s">
        <v>955</v>
      </c>
      <c r="I245" s="39">
        <v>10587</v>
      </c>
      <c r="J245" s="54" t="s">
        <v>404</v>
      </c>
      <c r="K245" s="41">
        <v>177547</v>
      </c>
      <c r="L245" s="48">
        <v>86221.109999999986</v>
      </c>
    </row>
    <row r="246" spans="1:12" ht="15.75" x14ac:dyDescent="0.25">
      <c r="A246" s="49" t="s">
        <v>1055</v>
      </c>
      <c r="B246" s="27"/>
      <c r="C246" s="27"/>
      <c r="D246" s="49"/>
      <c r="E246" s="27"/>
      <c r="F246" s="27"/>
      <c r="G246" s="27"/>
      <c r="H246" s="27"/>
      <c r="I246" s="27"/>
      <c r="J246" s="50"/>
      <c r="K246" s="30">
        <f>SUBTOTAL(109,Table3[2020–21 
Final Allocation Adjusted])</f>
        <v>85400095</v>
      </c>
      <c r="L246" s="30">
        <f>SUBTOTAL(109,Table3[6th Apportionment])</f>
        <v>26091232.79000001</v>
      </c>
    </row>
    <row r="247" spans="1:12" ht="15" x14ac:dyDescent="0.2">
      <c r="A247" s="3" t="s">
        <v>406</v>
      </c>
      <c r="B247" s="1"/>
      <c r="C247" s="2"/>
      <c r="D247" s="2"/>
      <c r="F247" s="4"/>
      <c r="G247" s="4"/>
      <c r="H247" s="4"/>
      <c r="I247" s="5"/>
      <c r="J247" s="4"/>
      <c r="K247" s="6"/>
      <c r="L247" s="5"/>
    </row>
    <row r="248" spans="1:12" ht="15" x14ac:dyDescent="0.2">
      <c r="A248" s="3" t="s">
        <v>407</v>
      </c>
      <c r="B248" s="1"/>
      <c r="C248" s="2"/>
      <c r="D248" s="2"/>
      <c r="F248" s="4"/>
      <c r="G248" s="4"/>
      <c r="H248" s="4"/>
      <c r="I248" s="5"/>
      <c r="J248" s="4"/>
      <c r="K248" s="6"/>
      <c r="L248" s="5"/>
    </row>
    <row r="249" spans="1:12" ht="15" x14ac:dyDescent="0.2">
      <c r="A249" s="17" t="s">
        <v>1001</v>
      </c>
      <c r="B249" s="1"/>
      <c r="C249" s="2"/>
      <c r="D249" s="2"/>
      <c r="F249" s="4"/>
      <c r="G249" s="4"/>
      <c r="H249" s="4"/>
      <c r="I249" s="5"/>
      <c r="J249" s="4"/>
      <c r="K249" s="6"/>
      <c r="L249" s="5"/>
    </row>
    <row r="250" spans="1:12" ht="15" x14ac:dyDescent="0.2">
      <c r="A250" s="2"/>
      <c r="B250" s="1"/>
      <c r="C250" s="2"/>
      <c r="D250" s="2"/>
      <c r="F250" s="4"/>
      <c r="G250" s="4"/>
      <c r="H250" s="4"/>
      <c r="I250" s="5"/>
      <c r="J250" s="4"/>
      <c r="K250" s="6"/>
      <c r="L250" s="5"/>
    </row>
    <row r="251" spans="1:12" ht="15.6" customHeight="1" x14ac:dyDescent="0.2">
      <c r="A251" s="2"/>
      <c r="B251" s="1"/>
      <c r="C251" s="2"/>
      <c r="D251" s="2"/>
      <c r="F251" s="4"/>
      <c r="G251" s="4"/>
      <c r="H251" s="4"/>
      <c r="I251" s="5"/>
      <c r="J251" s="4"/>
      <c r="K251" s="6"/>
      <c r="L251" s="5"/>
    </row>
  </sheetData>
  <conditionalFormatting sqref="I7:I245">
    <cfRule type="duplicateValues" dxfId="0" priority="97"/>
  </conditionalFormatting>
  <pageMargins left="0.7" right="0.7" top="0.75" bottom="0.75" header="0.3" footer="0.3"/>
  <pageSetup scale="5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8E97-7888-483F-8F56-2FDD39BDC175}">
  <sheetPr>
    <pageSetUpPr fitToPage="1"/>
  </sheetPr>
  <dimension ref="A1:G63"/>
  <sheetViews>
    <sheetView zoomScaleNormal="100" workbookViewId="0">
      <pane ySplit="6" topLeftCell="A7" activePane="bottomLeft" state="frozen"/>
      <selection pane="bottomLeft"/>
    </sheetView>
  </sheetViews>
  <sheetFormatPr defaultColWidth="10.5546875" defaultRowHeight="15.6" customHeight="1" x14ac:dyDescent="0.2"/>
  <cols>
    <col min="1" max="1" width="16.6640625" style="9" customWidth="1"/>
    <col min="2" max="2" width="14.6640625" style="3" bestFit="1" customWidth="1"/>
    <col min="3" max="3" width="23.5546875" style="9" customWidth="1"/>
    <col min="4" max="4" width="23.5546875" style="12" customWidth="1"/>
    <col min="5" max="5" width="17.44140625" style="3" customWidth="1"/>
    <col min="6" max="16384" width="10.5546875" style="3"/>
  </cols>
  <sheetData>
    <row r="1" spans="1:7" ht="20.25" x14ac:dyDescent="0.3">
      <c r="A1" s="24" t="s">
        <v>954</v>
      </c>
      <c r="B1" s="20"/>
      <c r="C1" s="20"/>
      <c r="D1" s="20"/>
      <c r="E1" s="20"/>
      <c r="F1" s="20"/>
      <c r="G1" s="20"/>
    </row>
    <row r="2" spans="1:7" ht="18" x14ac:dyDescent="0.25">
      <c r="A2" s="25" t="s">
        <v>412</v>
      </c>
      <c r="B2" s="1"/>
      <c r="C2" s="2"/>
      <c r="D2" s="11"/>
    </row>
    <row r="3" spans="1:7" ht="15.75" x14ac:dyDescent="0.2">
      <c r="A3" s="23" t="s">
        <v>0</v>
      </c>
    </row>
    <row r="4" spans="1:7" ht="15.75" x14ac:dyDescent="0.25">
      <c r="A4" s="16" t="s">
        <v>1</v>
      </c>
    </row>
    <row r="5" spans="1:7" ht="15.75" thickBot="1" x14ac:dyDescent="0.25">
      <c r="A5" s="13" t="s">
        <v>2</v>
      </c>
      <c r="E5" s="21"/>
    </row>
    <row r="6" spans="1:7" ht="50.25" customHeight="1" thickTop="1" thickBot="1" x14ac:dyDescent="0.3">
      <c r="A6" s="15" t="s">
        <v>408</v>
      </c>
      <c r="B6" s="15" t="s">
        <v>409</v>
      </c>
      <c r="C6" s="15" t="s">
        <v>410</v>
      </c>
      <c r="D6" s="15" t="s">
        <v>411</v>
      </c>
      <c r="E6" s="22" t="s">
        <v>1003</v>
      </c>
    </row>
    <row r="7" spans="1:7" ht="15.6" customHeight="1" x14ac:dyDescent="0.2">
      <c r="A7" s="19" t="s">
        <v>16</v>
      </c>
      <c r="B7" s="13" t="s">
        <v>14</v>
      </c>
      <c r="C7" s="14" t="s">
        <v>1002</v>
      </c>
      <c r="D7" s="10">
        <v>2036338.57</v>
      </c>
      <c r="E7" s="26" t="s">
        <v>1004</v>
      </c>
    </row>
    <row r="8" spans="1:7" ht="15.6" customHeight="1" x14ac:dyDescent="0.2">
      <c r="A8" s="19" t="s">
        <v>538</v>
      </c>
      <c r="B8" s="13" t="s">
        <v>413</v>
      </c>
      <c r="C8" s="14" t="s">
        <v>1002</v>
      </c>
      <c r="D8" s="10">
        <v>8784.1499999999942</v>
      </c>
      <c r="E8" s="26" t="s">
        <v>1005</v>
      </c>
    </row>
    <row r="9" spans="1:7" ht="15.6" customHeight="1" x14ac:dyDescent="0.2">
      <c r="A9" s="19" t="s">
        <v>39</v>
      </c>
      <c r="B9" s="13" t="s">
        <v>36</v>
      </c>
      <c r="C9" s="14" t="s">
        <v>1002</v>
      </c>
      <c r="D9" s="10">
        <v>141675.12</v>
      </c>
      <c r="E9" s="26" t="s">
        <v>1006</v>
      </c>
    </row>
    <row r="10" spans="1:7" ht="15.6" customHeight="1" x14ac:dyDescent="0.2">
      <c r="A10" s="19" t="s">
        <v>540</v>
      </c>
      <c r="B10" s="13" t="s">
        <v>414</v>
      </c>
      <c r="C10" s="14" t="s">
        <v>1002</v>
      </c>
      <c r="D10" s="10">
        <v>29213.259999999995</v>
      </c>
      <c r="E10" s="26" t="s">
        <v>1007</v>
      </c>
    </row>
    <row r="11" spans="1:7" ht="15.6" customHeight="1" x14ac:dyDescent="0.2">
      <c r="A11" s="19" t="s">
        <v>50</v>
      </c>
      <c r="B11" s="13" t="s">
        <v>48</v>
      </c>
      <c r="C11" s="14" t="s">
        <v>1002</v>
      </c>
      <c r="D11" s="10">
        <v>805602.18000000017</v>
      </c>
      <c r="E11" s="26" t="s">
        <v>1008</v>
      </c>
    </row>
    <row r="12" spans="1:7" ht="15.6" customHeight="1" x14ac:dyDescent="0.2">
      <c r="A12" s="19" t="s">
        <v>56</v>
      </c>
      <c r="B12" s="13" t="s">
        <v>54</v>
      </c>
      <c r="C12" s="14" t="s">
        <v>1002</v>
      </c>
      <c r="D12" s="10">
        <v>45275.03</v>
      </c>
      <c r="E12" s="26" t="s">
        <v>1009</v>
      </c>
    </row>
    <row r="13" spans="1:7" ht="15.6" customHeight="1" x14ac:dyDescent="0.2">
      <c r="A13" s="19" t="s">
        <v>547</v>
      </c>
      <c r="B13" s="13" t="s">
        <v>415</v>
      </c>
      <c r="C13" s="14" t="s">
        <v>1002</v>
      </c>
      <c r="D13" s="10">
        <v>75584</v>
      </c>
      <c r="E13" s="26" t="s">
        <v>1010</v>
      </c>
    </row>
    <row r="14" spans="1:7" ht="15.6" customHeight="1" x14ac:dyDescent="0.2">
      <c r="A14" s="19" t="s">
        <v>59</v>
      </c>
      <c r="B14" s="13" t="s">
        <v>57</v>
      </c>
      <c r="C14" s="14" t="s">
        <v>1002</v>
      </c>
      <c r="D14" s="10">
        <v>1497310.9300000002</v>
      </c>
      <c r="E14" s="26" t="s">
        <v>1011</v>
      </c>
    </row>
    <row r="15" spans="1:7" ht="15.6" customHeight="1" x14ac:dyDescent="0.2">
      <c r="A15" s="19" t="s">
        <v>26</v>
      </c>
      <c r="B15" s="13" t="s">
        <v>23</v>
      </c>
      <c r="C15" s="14" t="s">
        <v>1002</v>
      </c>
      <c r="D15" s="10">
        <v>87189.109999999986</v>
      </c>
      <c r="E15" s="26" t="s">
        <v>1012</v>
      </c>
    </row>
    <row r="16" spans="1:7" ht="15.6" customHeight="1" x14ac:dyDescent="0.2">
      <c r="A16" s="19" t="s">
        <v>69</v>
      </c>
      <c r="B16" s="13" t="s">
        <v>67</v>
      </c>
      <c r="C16" s="14" t="s">
        <v>1002</v>
      </c>
      <c r="D16" s="10">
        <v>358207.23000000004</v>
      </c>
      <c r="E16" s="26" t="s">
        <v>1013</v>
      </c>
    </row>
    <row r="17" spans="1:5" ht="15.6" customHeight="1" x14ac:dyDescent="0.2">
      <c r="A17" s="19" t="s">
        <v>556</v>
      </c>
      <c r="B17" s="13" t="s">
        <v>416</v>
      </c>
      <c r="C17" s="14" t="s">
        <v>1002</v>
      </c>
      <c r="D17" s="10">
        <v>239659.73</v>
      </c>
      <c r="E17" s="26" t="s">
        <v>1014</v>
      </c>
    </row>
    <row r="18" spans="1:5" ht="15.6" customHeight="1" x14ac:dyDescent="0.2">
      <c r="A18" s="19" t="s">
        <v>76</v>
      </c>
      <c r="B18" s="13" t="s">
        <v>73</v>
      </c>
      <c r="C18" s="14" t="s">
        <v>1002</v>
      </c>
      <c r="D18" s="10">
        <v>43789.22000000003</v>
      </c>
      <c r="E18" s="26" t="s">
        <v>1015</v>
      </c>
    </row>
    <row r="19" spans="1:5" ht="15.6" customHeight="1" x14ac:dyDescent="0.2">
      <c r="A19" s="19" t="s">
        <v>91</v>
      </c>
      <c r="B19" s="13" t="s">
        <v>89</v>
      </c>
      <c r="C19" s="14" t="s">
        <v>1002</v>
      </c>
      <c r="D19" s="10">
        <v>659903.54999999993</v>
      </c>
      <c r="E19" s="26" t="s">
        <v>1016</v>
      </c>
    </row>
    <row r="20" spans="1:5" ht="15.6" customHeight="1" x14ac:dyDescent="0.2">
      <c r="A20" s="19" t="s">
        <v>94</v>
      </c>
      <c r="B20" s="13" t="s">
        <v>92</v>
      </c>
      <c r="C20" s="14" t="s">
        <v>1002</v>
      </c>
      <c r="D20" s="10">
        <v>119684.11</v>
      </c>
      <c r="E20" s="26" t="s">
        <v>1017</v>
      </c>
    </row>
    <row r="21" spans="1:5" ht="15.6" customHeight="1" x14ac:dyDescent="0.2">
      <c r="A21" s="19" t="s">
        <v>566</v>
      </c>
      <c r="B21" s="13" t="s">
        <v>417</v>
      </c>
      <c r="C21" s="14" t="s">
        <v>1002</v>
      </c>
      <c r="D21" s="10">
        <v>110757.69999999998</v>
      </c>
      <c r="E21" s="26" t="s">
        <v>1018</v>
      </c>
    </row>
    <row r="22" spans="1:5" ht="15.6" customHeight="1" x14ac:dyDescent="0.2">
      <c r="A22" s="19" t="s">
        <v>97</v>
      </c>
      <c r="B22" s="13" t="s">
        <v>95</v>
      </c>
      <c r="C22" s="14" t="s">
        <v>1002</v>
      </c>
      <c r="D22" s="10">
        <v>380199.12</v>
      </c>
      <c r="E22" s="26" t="s">
        <v>1019</v>
      </c>
    </row>
    <row r="23" spans="1:5" ht="15.6" customHeight="1" x14ac:dyDescent="0.2">
      <c r="A23" s="19" t="s">
        <v>103</v>
      </c>
      <c r="B23" s="13" t="s">
        <v>101</v>
      </c>
      <c r="C23" s="14" t="s">
        <v>1002</v>
      </c>
      <c r="D23" s="10">
        <v>3835984.16</v>
      </c>
      <c r="E23" s="26" t="s">
        <v>1020</v>
      </c>
    </row>
    <row r="24" spans="1:5" ht="15.6" customHeight="1" x14ac:dyDescent="0.2">
      <c r="A24" s="19" t="s">
        <v>132</v>
      </c>
      <c r="B24" s="13" t="s">
        <v>129</v>
      </c>
      <c r="C24" s="14" t="s">
        <v>1002</v>
      </c>
      <c r="D24" s="10">
        <v>541429.14</v>
      </c>
      <c r="E24" s="26" t="s">
        <v>1021</v>
      </c>
    </row>
    <row r="25" spans="1:5" ht="15.6" customHeight="1" x14ac:dyDescent="0.2">
      <c r="A25" s="19" t="s">
        <v>137</v>
      </c>
      <c r="B25" s="13" t="s">
        <v>135</v>
      </c>
      <c r="C25" s="14" t="s">
        <v>1002</v>
      </c>
      <c r="D25" s="10">
        <v>123643.17000000001</v>
      </c>
      <c r="E25" s="26" t="s">
        <v>1022</v>
      </c>
    </row>
    <row r="26" spans="1:5" ht="15.6" customHeight="1" x14ac:dyDescent="0.2">
      <c r="A26" s="19" t="s">
        <v>140</v>
      </c>
      <c r="B26" s="13" t="s">
        <v>138</v>
      </c>
      <c r="C26" s="14" t="s">
        <v>1002</v>
      </c>
      <c r="D26" s="10">
        <v>62072.790000000008</v>
      </c>
      <c r="E26" s="26" t="s">
        <v>1023</v>
      </c>
    </row>
    <row r="27" spans="1:5" ht="15.6" customHeight="1" x14ac:dyDescent="0.2">
      <c r="A27" s="19" t="s">
        <v>146</v>
      </c>
      <c r="B27" s="13" t="s">
        <v>144</v>
      </c>
      <c r="C27" s="14" t="s">
        <v>1002</v>
      </c>
      <c r="D27" s="10">
        <v>47756.570000000036</v>
      </c>
      <c r="E27" s="26" t="s">
        <v>1024</v>
      </c>
    </row>
    <row r="28" spans="1:5" ht="15.6" customHeight="1" x14ac:dyDescent="0.2">
      <c r="A28" s="19" t="s">
        <v>832</v>
      </c>
      <c r="B28" s="13" t="s">
        <v>834</v>
      </c>
      <c r="C28" s="14" t="s">
        <v>1002</v>
      </c>
      <c r="D28" s="10">
        <v>2587.5299999999988</v>
      </c>
      <c r="E28" s="26" t="s">
        <v>1025</v>
      </c>
    </row>
    <row r="29" spans="1:5" ht="15.6" customHeight="1" x14ac:dyDescent="0.2">
      <c r="A29" s="19" t="s">
        <v>152</v>
      </c>
      <c r="B29" s="13" t="s">
        <v>150</v>
      </c>
      <c r="C29" s="14" t="s">
        <v>1002</v>
      </c>
      <c r="D29" s="10">
        <v>257635.70000000004</v>
      </c>
      <c r="E29" s="26" t="s">
        <v>1026</v>
      </c>
    </row>
    <row r="30" spans="1:5" ht="15.6" customHeight="1" x14ac:dyDescent="0.2">
      <c r="A30" s="19" t="s">
        <v>164</v>
      </c>
      <c r="B30" s="13" t="s">
        <v>161</v>
      </c>
      <c r="C30" s="14" t="s">
        <v>1002</v>
      </c>
      <c r="D30" s="10">
        <v>32699.869999999995</v>
      </c>
      <c r="E30" s="26" t="s">
        <v>1027</v>
      </c>
    </row>
    <row r="31" spans="1:5" ht="15.6" customHeight="1" x14ac:dyDescent="0.2">
      <c r="A31" s="19" t="s">
        <v>170</v>
      </c>
      <c r="B31" s="13" t="s">
        <v>167</v>
      </c>
      <c r="C31" s="14" t="s">
        <v>1002</v>
      </c>
      <c r="D31" s="10">
        <v>52067.949999999983</v>
      </c>
      <c r="E31" s="26" t="s">
        <v>1028</v>
      </c>
    </row>
    <row r="32" spans="1:5" ht="15.6" customHeight="1" x14ac:dyDescent="0.2">
      <c r="A32" s="19" t="s">
        <v>182</v>
      </c>
      <c r="B32" s="13" t="s">
        <v>179</v>
      </c>
      <c r="C32" s="14" t="s">
        <v>1002</v>
      </c>
      <c r="D32" s="10">
        <v>807886.60000000009</v>
      </c>
      <c r="E32" s="26" t="s">
        <v>1029</v>
      </c>
    </row>
    <row r="33" spans="1:5" ht="15.6" customHeight="1" x14ac:dyDescent="0.2">
      <c r="A33" s="19" t="s">
        <v>203</v>
      </c>
      <c r="B33" s="13" t="s">
        <v>201</v>
      </c>
      <c r="C33" s="14" t="s">
        <v>1002</v>
      </c>
      <c r="D33" s="10">
        <v>160562.19</v>
      </c>
      <c r="E33" s="26" t="s">
        <v>1030</v>
      </c>
    </row>
    <row r="34" spans="1:5" ht="15.6" customHeight="1" x14ac:dyDescent="0.2">
      <c r="A34" s="19" t="s">
        <v>206</v>
      </c>
      <c r="B34" s="13" t="s">
        <v>204</v>
      </c>
      <c r="C34" s="14" t="s">
        <v>1002</v>
      </c>
      <c r="D34" s="10">
        <v>1506094.6500000001</v>
      </c>
      <c r="E34" s="26" t="s">
        <v>1031</v>
      </c>
    </row>
    <row r="35" spans="1:5" ht="15.6" customHeight="1" x14ac:dyDescent="0.2">
      <c r="A35" s="19" t="s">
        <v>213</v>
      </c>
      <c r="B35" s="13" t="s">
        <v>210</v>
      </c>
      <c r="C35" s="14" t="s">
        <v>1002</v>
      </c>
      <c r="D35" s="10">
        <v>1235057.81</v>
      </c>
      <c r="E35" s="26" t="s">
        <v>1032</v>
      </c>
    </row>
    <row r="36" spans="1:5" ht="15.6" customHeight="1" x14ac:dyDescent="0.2">
      <c r="A36" s="19" t="s">
        <v>597</v>
      </c>
      <c r="B36" s="13" t="s">
        <v>418</v>
      </c>
      <c r="C36" s="14" t="s">
        <v>1002</v>
      </c>
      <c r="D36" s="10">
        <v>94599.449999999983</v>
      </c>
      <c r="E36" s="26" t="s">
        <v>1033</v>
      </c>
    </row>
    <row r="37" spans="1:5" ht="15.6" customHeight="1" x14ac:dyDescent="0.2">
      <c r="A37" s="19" t="s">
        <v>222</v>
      </c>
      <c r="B37" s="13" t="s">
        <v>220</v>
      </c>
      <c r="C37" s="14" t="s">
        <v>1002</v>
      </c>
      <c r="D37" s="10">
        <v>3047779.4299999992</v>
      </c>
      <c r="E37" s="26" t="s">
        <v>1034</v>
      </c>
    </row>
    <row r="38" spans="1:5" ht="15.6" customHeight="1" x14ac:dyDescent="0.2">
      <c r="A38" s="19" t="s">
        <v>233</v>
      </c>
      <c r="B38" s="13" t="s">
        <v>230</v>
      </c>
      <c r="C38" s="14" t="s">
        <v>1002</v>
      </c>
      <c r="D38" s="10">
        <v>1535880.2899999996</v>
      </c>
      <c r="E38" s="26" t="s">
        <v>1035</v>
      </c>
    </row>
    <row r="39" spans="1:5" ht="15.6" customHeight="1" x14ac:dyDescent="0.2">
      <c r="A39" s="19" t="s">
        <v>273</v>
      </c>
      <c r="B39" s="13" t="s">
        <v>271</v>
      </c>
      <c r="C39" s="14" t="s">
        <v>1002</v>
      </c>
      <c r="D39" s="10">
        <v>396779.63000000012</v>
      </c>
      <c r="E39" s="26" t="s">
        <v>1036</v>
      </c>
    </row>
    <row r="40" spans="1:5" ht="15.6" customHeight="1" x14ac:dyDescent="0.2">
      <c r="A40" s="19" t="s">
        <v>282</v>
      </c>
      <c r="B40" s="13" t="s">
        <v>279</v>
      </c>
      <c r="C40" s="14" t="s">
        <v>1002</v>
      </c>
      <c r="D40" s="10">
        <v>219078.46000000002</v>
      </c>
      <c r="E40" s="26" t="s">
        <v>1037</v>
      </c>
    </row>
    <row r="41" spans="1:5" ht="15.6" customHeight="1" x14ac:dyDescent="0.2">
      <c r="A41" s="19" t="s">
        <v>297</v>
      </c>
      <c r="B41" s="13" t="s">
        <v>294</v>
      </c>
      <c r="C41" s="14" t="s">
        <v>1002</v>
      </c>
      <c r="D41" s="10">
        <v>183641.19</v>
      </c>
      <c r="E41" s="26" t="s">
        <v>1038</v>
      </c>
    </row>
    <row r="42" spans="1:5" ht="15.6" customHeight="1" x14ac:dyDescent="0.2">
      <c r="A42" s="19" t="s">
        <v>305</v>
      </c>
      <c r="B42" s="13" t="s">
        <v>303</v>
      </c>
      <c r="C42" s="14" t="s">
        <v>1002</v>
      </c>
      <c r="D42" s="10">
        <v>415387.64999999997</v>
      </c>
      <c r="E42" s="26" t="s">
        <v>1039</v>
      </c>
    </row>
    <row r="43" spans="1:5" ht="15.6" customHeight="1" x14ac:dyDescent="0.2">
      <c r="A43" s="19" t="s">
        <v>317</v>
      </c>
      <c r="B43" s="13" t="s">
        <v>315</v>
      </c>
      <c r="C43" s="14" t="s">
        <v>1002</v>
      </c>
      <c r="D43" s="10">
        <v>280257.06999999995</v>
      </c>
      <c r="E43" s="26" t="s">
        <v>1040</v>
      </c>
    </row>
    <row r="44" spans="1:5" ht="15.6" customHeight="1" x14ac:dyDescent="0.2">
      <c r="A44" s="19" t="s">
        <v>324</v>
      </c>
      <c r="B44" s="13" t="s">
        <v>321</v>
      </c>
      <c r="C44" s="14" t="s">
        <v>1002</v>
      </c>
      <c r="D44" s="10">
        <v>1040277.7999999999</v>
      </c>
      <c r="E44" s="26" t="s">
        <v>1041</v>
      </c>
    </row>
    <row r="45" spans="1:5" ht="15.6" customHeight="1" x14ac:dyDescent="0.2">
      <c r="A45" s="19" t="s">
        <v>337</v>
      </c>
      <c r="B45" s="13" t="s">
        <v>334</v>
      </c>
      <c r="C45" s="14" t="s">
        <v>1002</v>
      </c>
      <c r="D45" s="10">
        <v>124135.31999999999</v>
      </c>
      <c r="E45" s="26" t="s">
        <v>1042</v>
      </c>
    </row>
    <row r="46" spans="1:5" ht="15.6" customHeight="1" x14ac:dyDescent="0.2">
      <c r="A46" s="19" t="s">
        <v>343</v>
      </c>
      <c r="B46" s="13" t="s">
        <v>340</v>
      </c>
      <c r="C46" s="14" t="s">
        <v>1002</v>
      </c>
      <c r="D46" s="10">
        <v>42463.44</v>
      </c>
      <c r="E46" s="26" t="s">
        <v>1043</v>
      </c>
    </row>
    <row r="47" spans="1:5" ht="15.6" customHeight="1" x14ac:dyDescent="0.2">
      <c r="A47" s="19" t="s">
        <v>352</v>
      </c>
      <c r="B47" s="13" t="s">
        <v>349</v>
      </c>
      <c r="C47" s="14" t="s">
        <v>1002</v>
      </c>
      <c r="D47" s="10">
        <v>260116.16</v>
      </c>
      <c r="E47" s="26" t="s">
        <v>1044</v>
      </c>
    </row>
    <row r="48" spans="1:5" ht="15.6" customHeight="1" x14ac:dyDescent="0.2">
      <c r="A48" s="19" t="s">
        <v>913</v>
      </c>
      <c r="B48" s="13" t="s">
        <v>914</v>
      </c>
      <c r="C48" s="14" t="s">
        <v>1002</v>
      </c>
      <c r="D48" s="10">
        <v>2130.6399999999994</v>
      </c>
      <c r="E48" s="26" t="s">
        <v>1045</v>
      </c>
    </row>
    <row r="49" spans="1:5" ht="15.6" customHeight="1" x14ac:dyDescent="0.2">
      <c r="A49" s="19" t="s">
        <v>357</v>
      </c>
      <c r="B49" s="13" t="s">
        <v>355</v>
      </c>
      <c r="C49" s="14" t="s">
        <v>1002</v>
      </c>
      <c r="D49" s="10">
        <v>444603.39999999997</v>
      </c>
      <c r="E49" s="26" t="s">
        <v>1046</v>
      </c>
    </row>
    <row r="50" spans="1:5" ht="15.6" customHeight="1" x14ac:dyDescent="0.2">
      <c r="A50" s="19" t="s">
        <v>363</v>
      </c>
      <c r="B50" s="13" t="s">
        <v>361</v>
      </c>
      <c r="C50" s="14" t="s">
        <v>1002</v>
      </c>
      <c r="D50" s="10">
        <v>1258794.3400000001</v>
      </c>
      <c r="E50" s="26" t="s">
        <v>1047</v>
      </c>
    </row>
    <row r="51" spans="1:5" ht="15.6" customHeight="1" x14ac:dyDescent="0.2">
      <c r="A51" s="19" t="s">
        <v>376</v>
      </c>
      <c r="B51" s="13" t="s">
        <v>374</v>
      </c>
      <c r="C51" s="14" t="s">
        <v>1002</v>
      </c>
      <c r="D51" s="10">
        <v>119094.51000000001</v>
      </c>
      <c r="E51" s="26" t="s">
        <v>1048</v>
      </c>
    </row>
    <row r="52" spans="1:5" ht="15.6" customHeight="1" x14ac:dyDescent="0.2">
      <c r="A52" s="19" t="s">
        <v>936</v>
      </c>
      <c r="B52" s="13" t="s">
        <v>938</v>
      </c>
      <c r="C52" s="14" t="s">
        <v>1002</v>
      </c>
      <c r="D52" s="10">
        <v>133160</v>
      </c>
      <c r="E52" s="26" t="s">
        <v>1049</v>
      </c>
    </row>
    <row r="53" spans="1:5" ht="15.6" customHeight="1" x14ac:dyDescent="0.2">
      <c r="A53" s="19" t="s">
        <v>380</v>
      </c>
      <c r="B53" s="13" t="s">
        <v>377</v>
      </c>
      <c r="C53" s="14" t="s">
        <v>1002</v>
      </c>
      <c r="D53" s="10">
        <v>32175.290000000008</v>
      </c>
      <c r="E53" s="26" t="s">
        <v>1050</v>
      </c>
    </row>
    <row r="54" spans="1:5" ht="15.6" customHeight="1" x14ac:dyDescent="0.2">
      <c r="A54" s="19" t="s">
        <v>387</v>
      </c>
      <c r="B54" s="13" t="s">
        <v>385</v>
      </c>
      <c r="C54" s="14" t="s">
        <v>1002</v>
      </c>
      <c r="D54" s="10">
        <v>659626.41000000015</v>
      </c>
      <c r="E54" s="26" t="s">
        <v>1051</v>
      </c>
    </row>
    <row r="55" spans="1:5" ht="15.6" customHeight="1" x14ac:dyDescent="0.2">
      <c r="A55" s="19" t="s">
        <v>398</v>
      </c>
      <c r="B55" s="13" t="s">
        <v>397</v>
      </c>
      <c r="C55" s="14" t="s">
        <v>1002</v>
      </c>
      <c r="D55" s="10">
        <v>307252.44999999995</v>
      </c>
      <c r="E55" s="26" t="s">
        <v>1052</v>
      </c>
    </row>
    <row r="56" spans="1:5" ht="15.6" customHeight="1" x14ac:dyDescent="0.2">
      <c r="A56" s="19" t="s">
        <v>636</v>
      </c>
      <c r="B56" s="13" t="s">
        <v>419</v>
      </c>
      <c r="C56" s="14" t="s">
        <v>1002</v>
      </c>
      <c r="D56" s="10">
        <v>103127.60999999999</v>
      </c>
      <c r="E56" s="26" t="s">
        <v>1053</v>
      </c>
    </row>
    <row r="57" spans="1:5" ht="15.6" customHeight="1" x14ac:dyDescent="0.2">
      <c r="A57" s="19" t="s">
        <v>402</v>
      </c>
      <c r="B57" s="13" t="s">
        <v>399</v>
      </c>
      <c r="C57" s="14" t="s">
        <v>1002</v>
      </c>
      <c r="D57" s="10">
        <v>86221.109999999986</v>
      </c>
      <c r="E57" s="26" t="s">
        <v>1054</v>
      </c>
    </row>
    <row r="58" spans="1:5" ht="15.75" x14ac:dyDescent="0.25">
      <c r="A58" s="28" t="s">
        <v>405</v>
      </c>
      <c r="B58" s="28"/>
      <c r="C58" s="29"/>
      <c r="D58" s="30">
        <f>SUBTOTAL(109,Table2[County
Total])</f>
        <v>26091232.789999995</v>
      </c>
      <c r="E58" s="31"/>
    </row>
    <row r="59" spans="1:5" ht="15" x14ac:dyDescent="0.2">
      <c r="A59" s="13" t="s">
        <v>406</v>
      </c>
      <c r="B59" s="13"/>
      <c r="C59" s="14"/>
      <c r="D59" s="11"/>
    </row>
    <row r="60" spans="1:5" ht="15" x14ac:dyDescent="0.2">
      <c r="A60" s="13" t="s">
        <v>407</v>
      </c>
      <c r="B60" s="13"/>
      <c r="C60" s="14"/>
      <c r="D60" s="11"/>
    </row>
    <row r="61" spans="1:5" ht="15" x14ac:dyDescent="0.2">
      <c r="A61" s="18" t="s">
        <v>1001</v>
      </c>
      <c r="B61" s="13"/>
      <c r="C61" s="14"/>
      <c r="D61" s="11"/>
    </row>
    <row r="62" spans="1:5" ht="15" x14ac:dyDescent="0.2">
      <c r="A62" s="2"/>
      <c r="B62" s="1"/>
      <c r="C62" s="2"/>
      <c r="D62" s="11"/>
    </row>
    <row r="63" spans="1:5" ht="15.6" customHeight="1" x14ac:dyDescent="0.2">
      <c r="A63" s="2"/>
      <c r="B63" s="1"/>
      <c r="C63" s="2"/>
      <c r="D63" s="11"/>
    </row>
  </sheetData>
  <pageMargins left="0.7" right="0.7" top="0.75" bottom="0.75" header="0.3" footer="0.3"/>
  <pageSetup scale="77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CSILEA 6th - LEA</vt:lpstr>
      <vt:lpstr>2020-21 CSILEA 6th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CSI LEA (CA Dept of Education)</dc:title>
  <dc:subject>Comprehensive Support and Improvement for Local Educational Agencies sixth apportionment schedule for fiscal year 2020-21.</dc:subject>
  <dc:creator/>
  <cp:lastModifiedBy/>
  <dcterms:created xsi:type="dcterms:W3CDTF">2024-08-13T22:29:54Z</dcterms:created>
  <dcterms:modified xsi:type="dcterms:W3CDTF">2024-08-13T22:30:03Z</dcterms:modified>
</cp:coreProperties>
</file>