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D10638DC-6ABE-4AF0-A6AA-2CF0476E0C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0-21 EL Appt 1st" sheetId="1" r:id="rId1"/>
    <sheet name="2019-20 Title III EL County" sheetId="2" r:id="rId2"/>
  </sheets>
  <definedNames>
    <definedName name="_1_2005_06_RE_CERTIFICATIO">#REF!</definedName>
    <definedName name="_xlnm._FilterDatabase" localSheetId="1" hidden="1">'2019-20 Title III EL County'!$A$4</definedName>
    <definedName name="_xlnm._FilterDatabase" localSheetId="0" hidden="1">'2020-21 EL Appt 1st'!$A$5:$K$267</definedName>
    <definedName name="CALSTARS_to_FI_Cal_Crosswalk">#REF!</definedName>
    <definedName name="CharterInfoReport">#REF!</definedName>
    <definedName name="closed">#REF!</definedName>
    <definedName name="closed_cs">#REF!</definedName>
    <definedName name="CNIPS">#REF!</definedName>
    <definedName name="CNVAP">#REF!</definedName>
    <definedName name="Crosswalk">#REF!</definedName>
    <definedName name="Debbie">#REF!</definedName>
    <definedName name="DistrictDetailExpanded">#REF!</definedName>
    <definedName name="EL_Count_and_Criteria">#REF!</definedName>
    <definedName name="EMP">#REF!</definedName>
    <definedName name="ENC">#REF!</definedName>
    <definedName name="epa">#REF!</definedName>
    <definedName name="GOV">#REF!</definedName>
    <definedName name="Merge_ELPD_Base_Data3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Area" localSheetId="1">'2019-20 Title III EL County'!$A$1:$E$48</definedName>
    <definedName name="_xlnm.Print_Titles" localSheetId="1">'2019-20 Title III EL County'!$4:$5</definedName>
    <definedName name="_xlnm.Print_Titles" localSheetId="0">'2020-21 EL Appt 1st'!$1:$5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5" i="2" l="1"/>
  <c r="J268" i="1" l="1"/>
  <c r="K268" i="1"/>
</calcChain>
</file>

<file path=xl/sharedStrings.xml><?xml version="1.0" encoding="utf-8"?>
<sst xmlns="http://schemas.openxmlformats.org/spreadsheetml/2006/main" count="2245" uniqueCount="897">
  <si>
    <t>County
Name</t>
  </si>
  <si>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</si>
  <si>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</si>
  <si>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</si>
  <si>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</si>
  <si>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</si>
  <si>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</si>
  <si>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</si>
  <si>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</si>
  <si>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Supplier ID</t>
  </si>
  <si>
    <t>FI$Cal
Address
Sequence
ID</t>
  </si>
  <si>
    <t>Service
Location
Field</t>
  </si>
  <si>
    <t>County
Total</t>
  </si>
  <si>
    <t>County
Treasurer</t>
  </si>
  <si>
    <t>Invoice #</t>
  </si>
  <si>
    <t>Every Student Succeeds Act</t>
  </si>
  <si>
    <t>English Language Acquisition, Language Enhancement, and Academic Achievement for English Learner Students</t>
  </si>
  <si>
    <r>
      <t>Fiscal Year 2019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20</t>
    </r>
  </si>
  <si>
    <t>County Code</t>
  </si>
  <si>
    <t>Alameda</t>
  </si>
  <si>
    <t>0000011784</t>
  </si>
  <si>
    <t>01</t>
  </si>
  <si>
    <t>0000000</t>
  </si>
  <si>
    <t>N/A</t>
  </si>
  <si>
    <t>61176</t>
  </si>
  <si>
    <t>Fremont Unified</t>
  </si>
  <si>
    <t>61200</t>
  </si>
  <si>
    <t>Livermore Valley Joint Unified</t>
  </si>
  <si>
    <t>61259</t>
  </si>
  <si>
    <t>61291</t>
  </si>
  <si>
    <t>San Leandro Unified</t>
  </si>
  <si>
    <t>75101</t>
  </si>
  <si>
    <t>Pleasanton Unified</t>
  </si>
  <si>
    <t>Butte</t>
  </si>
  <si>
    <t>0000004172</t>
  </si>
  <si>
    <t>04</t>
  </si>
  <si>
    <t>61507</t>
  </si>
  <si>
    <t>Oroville City Elementary</t>
  </si>
  <si>
    <t>Colusa</t>
  </si>
  <si>
    <t>0000011787</t>
  </si>
  <si>
    <t>06</t>
  </si>
  <si>
    <t>61598</t>
  </si>
  <si>
    <t>Colusa Unified</t>
  </si>
  <si>
    <t>Contra Costa</t>
  </si>
  <si>
    <t>0000009047</t>
  </si>
  <si>
    <t>07</t>
  </si>
  <si>
    <t>61655</t>
  </si>
  <si>
    <t>Brentwood Union Elementary</t>
  </si>
  <si>
    <t>61663</t>
  </si>
  <si>
    <t>Byron Union Elementary</t>
  </si>
  <si>
    <t>61697</t>
  </si>
  <si>
    <t>John Swett Unified</t>
  </si>
  <si>
    <t>61721</t>
  </si>
  <si>
    <t>Liberty Union High</t>
  </si>
  <si>
    <t>61796</t>
  </si>
  <si>
    <t>El Dorado</t>
  </si>
  <si>
    <t>0000011790</t>
  </si>
  <si>
    <t>09</t>
  </si>
  <si>
    <t>Fresno</t>
  </si>
  <si>
    <t>0000006842</t>
  </si>
  <si>
    <t>10</t>
  </si>
  <si>
    <t>62125</t>
  </si>
  <si>
    <t>Coalinga-Huron Unified</t>
  </si>
  <si>
    <t>62166</t>
  </si>
  <si>
    <t>Fresno Unified</t>
  </si>
  <si>
    <t>62265</t>
  </si>
  <si>
    <t>Kings Canyon Joint Unified</t>
  </si>
  <si>
    <t>Glenn</t>
  </si>
  <si>
    <t>0000011791</t>
  </si>
  <si>
    <t>11</t>
  </si>
  <si>
    <t>76562</t>
  </si>
  <si>
    <t>Hamilton Unified</t>
  </si>
  <si>
    <t>Imperial</t>
  </si>
  <si>
    <t>0000011814</t>
  </si>
  <si>
    <t>13</t>
  </si>
  <si>
    <t>63073</t>
  </si>
  <si>
    <t>Brawley Elementary</t>
  </si>
  <si>
    <t>63081</t>
  </si>
  <si>
    <t>Brawley Union High</t>
  </si>
  <si>
    <t>63107</t>
  </si>
  <si>
    <t>Calipatria Unified</t>
  </si>
  <si>
    <t>63230</t>
  </si>
  <si>
    <t>Westmorland Union Elementary</t>
  </si>
  <si>
    <t>Kern</t>
  </si>
  <si>
    <t>0000040496</t>
  </si>
  <si>
    <t>15</t>
  </si>
  <si>
    <t>63412</t>
  </si>
  <si>
    <t>Delano Joint Union High</t>
  </si>
  <si>
    <t>10157</t>
  </si>
  <si>
    <t>0124040</t>
  </si>
  <si>
    <t>1292</t>
  </si>
  <si>
    <t>C1292</t>
  </si>
  <si>
    <t>Grimmway Academy</t>
  </si>
  <si>
    <t>63578</t>
  </si>
  <si>
    <t>0135186</t>
  </si>
  <si>
    <t>1847</t>
  </si>
  <si>
    <t>C1847</t>
  </si>
  <si>
    <t>Grimmway Academy Shafter</t>
  </si>
  <si>
    <t>Kings</t>
  </si>
  <si>
    <t>0000012471</t>
  </si>
  <si>
    <t>16</t>
  </si>
  <si>
    <t>63974</t>
  </si>
  <si>
    <t>Lemoore Union Elementary</t>
  </si>
  <si>
    <t>Los Angeles</t>
  </si>
  <si>
    <t>0000044132</t>
  </si>
  <si>
    <t>19</t>
  </si>
  <si>
    <t>64329</t>
  </si>
  <si>
    <t>Bonita Unified</t>
  </si>
  <si>
    <t>64345</t>
  </si>
  <si>
    <t>Castaic Union</t>
  </si>
  <si>
    <t>64394</t>
  </si>
  <si>
    <t>Claremont Unified</t>
  </si>
  <si>
    <t>64501</t>
  </si>
  <si>
    <t>El Monte City</t>
  </si>
  <si>
    <t>64519</t>
  </si>
  <si>
    <t>El Monte Union High</t>
  </si>
  <si>
    <t>64659</t>
  </si>
  <si>
    <t>La Canada Unified</t>
  </si>
  <si>
    <t>64667</t>
  </si>
  <si>
    <t>Lancaster Elementary</t>
  </si>
  <si>
    <t>64725</t>
  </si>
  <si>
    <t>Long Beach Unified</t>
  </si>
  <si>
    <t>64733</t>
  </si>
  <si>
    <t>64790</t>
  </si>
  <si>
    <t>Monrovia Unified</t>
  </si>
  <si>
    <t>64931</t>
  </si>
  <si>
    <t>Rosemead Elementary</t>
  </si>
  <si>
    <t>64964</t>
  </si>
  <si>
    <t>San Marino Unified</t>
  </si>
  <si>
    <t>65029</t>
  </si>
  <si>
    <t>South Pasadena Unified</t>
  </si>
  <si>
    <t>65045</t>
  </si>
  <si>
    <t>Sulphur Springs Union</t>
  </si>
  <si>
    <t>65078</t>
  </si>
  <si>
    <t>Valle Lindo Elementary</t>
  </si>
  <si>
    <t>6117667</t>
  </si>
  <si>
    <t>0293</t>
  </si>
  <si>
    <t>C0293</t>
  </si>
  <si>
    <t>Camino Nuevo Charter Academy</t>
  </si>
  <si>
    <t>6119903</t>
  </si>
  <si>
    <t>0448</t>
  </si>
  <si>
    <t>C0448</t>
  </si>
  <si>
    <t>Downtown Value</t>
  </si>
  <si>
    <t>1996610</t>
  </si>
  <si>
    <t>0461</t>
  </si>
  <si>
    <t>C0461</t>
  </si>
  <si>
    <t>Los Angeles Leadership Academy</t>
  </si>
  <si>
    <t>0100289</t>
  </si>
  <si>
    <t>0521</t>
  </si>
  <si>
    <t>C0521</t>
  </si>
  <si>
    <t>N.E.W. Academy of Science and Arts</t>
  </si>
  <si>
    <t>0102483</t>
  </si>
  <si>
    <t>0592</t>
  </si>
  <si>
    <t>C0592</t>
  </si>
  <si>
    <t>N.E.W. Academy Canoga Park</t>
  </si>
  <si>
    <t>0119982</t>
  </si>
  <si>
    <t>1093</t>
  </si>
  <si>
    <t>C1093</t>
  </si>
  <si>
    <t>Equitas Academy Charter</t>
  </si>
  <si>
    <t>0121079</t>
  </si>
  <si>
    <t>1156</t>
  </si>
  <si>
    <t>C1156</t>
  </si>
  <si>
    <t>Ararat Charter</t>
  </si>
  <si>
    <t>10199</t>
  </si>
  <si>
    <t>0124784</t>
  </si>
  <si>
    <t>1330</t>
  </si>
  <si>
    <t>C1330</t>
  </si>
  <si>
    <t>Aspire Slauson Academy Charter</t>
  </si>
  <si>
    <t>Marin</t>
  </si>
  <si>
    <t>0000004508</t>
  </si>
  <si>
    <t>21</t>
  </si>
  <si>
    <t>65391</t>
  </si>
  <si>
    <t>Mill Valley Elementary</t>
  </si>
  <si>
    <t>65417</t>
  </si>
  <si>
    <t>Novato Unified</t>
  </si>
  <si>
    <t>Merced</t>
  </si>
  <si>
    <t>0000011831</t>
  </si>
  <si>
    <t>24</t>
  </si>
  <si>
    <t>65748</t>
  </si>
  <si>
    <t>Livingston Union</t>
  </si>
  <si>
    <t>Monterey</t>
  </si>
  <si>
    <t>0000008322</t>
  </si>
  <si>
    <t>27</t>
  </si>
  <si>
    <t>66035</t>
  </si>
  <si>
    <t>Greenfield Union Elementary</t>
  </si>
  <si>
    <t>Orange</t>
  </si>
  <si>
    <t>0000012840</t>
  </si>
  <si>
    <t>30</t>
  </si>
  <si>
    <t>66449</t>
  </si>
  <si>
    <t>Brea-Olinda Unified</t>
  </si>
  <si>
    <t>66456</t>
  </si>
  <si>
    <t>Buena Park Elementary</t>
  </si>
  <si>
    <t>66506</t>
  </si>
  <si>
    <t>Fullerton Elementary</t>
  </si>
  <si>
    <t>66530</t>
  </si>
  <si>
    <t>Huntington Beach City Elementary</t>
  </si>
  <si>
    <t>66647</t>
  </si>
  <si>
    <t>Placentia-Yorba Linda Unified</t>
  </si>
  <si>
    <t>66746</t>
  </si>
  <si>
    <t>Westminster</t>
  </si>
  <si>
    <t>73635</t>
  </si>
  <si>
    <t>Saddleback Valley Unified</t>
  </si>
  <si>
    <t>Placer</t>
  </si>
  <si>
    <t>0000012839</t>
  </si>
  <si>
    <t>31</t>
  </si>
  <si>
    <t>Riverside</t>
  </si>
  <si>
    <t>0000011837</t>
  </si>
  <si>
    <t>33</t>
  </si>
  <si>
    <t>67058</t>
  </si>
  <si>
    <t>Desert Sands Unified</t>
  </si>
  <si>
    <t>67082</t>
  </si>
  <si>
    <t>Hemet Unified</t>
  </si>
  <si>
    <t>67090</t>
  </si>
  <si>
    <t>Jurupa Unified</t>
  </si>
  <si>
    <t>67173</t>
  </si>
  <si>
    <t>Palm Springs Unified</t>
  </si>
  <si>
    <t>67249</t>
  </si>
  <si>
    <t>75176</t>
  </si>
  <si>
    <t>Lake Elsinore Unified</t>
  </si>
  <si>
    <t>6114748</t>
  </si>
  <si>
    <t>0129</t>
  </si>
  <si>
    <t>C0129</t>
  </si>
  <si>
    <t>San Jacinto Valley Academy</t>
  </si>
  <si>
    <t>Sacramento</t>
  </si>
  <si>
    <t>0000004357</t>
  </si>
  <si>
    <t>34</t>
  </si>
  <si>
    <t>67314</t>
  </si>
  <si>
    <t>Elk Grove Unified</t>
  </si>
  <si>
    <t>67439</t>
  </si>
  <si>
    <t>76505</t>
  </si>
  <si>
    <t>0113878</t>
  </si>
  <si>
    <t>0862</t>
  </si>
  <si>
    <t>C0862</t>
  </si>
  <si>
    <t>Higher Learning Academy</t>
  </si>
  <si>
    <t>67447</t>
  </si>
  <si>
    <t>0120469</t>
  </si>
  <si>
    <t>1554</t>
  </si>
  <si>
    <t>C1554</t>
  </si>
  <si>
    <t>Aspire Alexander Twilight College Preparatory Academy</t>
  </si>
  <si>
    <t>0121467</t>
  </si>
  <si>
    <t>1555</t>
  </si>
  <si>
    <t>C1555</t>
  </si>
  <si>
    <t>Aspire Alexander Twilight Secondary Academy</t>
  </si>
  <si>
    <t>San Benito</t>
  </si>
  <si>
    <t>0000011838</t>
  </si>
  <si>
    <t>35</t>
  </si>
  <si>
    <t>67470</t>
  </si>
  <si>
    <t>0127688</t>
  </si>
  <si>
    <t>1507</t>
  </si>
  <si>
    <t>C1507</t>
  </si>
  <si>
    <t>Hollister Prep</t>
  </si>
  <si>
    <t>San Bernardino</t>
  </si>
  <si>
    <t>0000011839</t>
  </si>
  <si>
    <t>36</t>
  </si>
  <si>
    <t>67595</t>
  </si>
  <si>
    <t>Alta Loma Elementary</t>
  </si>
  <si>
    <t>67611</t>
  </si>
  <si>
    <t>Barstow Unified</t>
  </si>
  <si>
    <t>67678</t>
  </si>
  <si>
    <t>Chino Valley Unified</t>
  </si>
  <si>
    <t>67702</t>
  </si>
  <si>
    <t>Etiwanda Elementary</t>
  </si>
  <si>
    <t>67843</t>
  </si>
  <si>
    <t>Redlands Unified</t>
  </si>
  <si>
    <t>67868</t>
  </si>
  <si>
    <t>Rim of the World Unified</t>
  </si>
  <si>
    <t>67959</t>
  </si>
  <si>
    <t>Yucaipa-Calimesa Joint Unified</t>
  </si>
  <si>
    <t>San Diego</t>
  </si>
  <si>
    <t>0000007988</t>
  </si>
  <si>
    <t>37</t>
  </si>
  <si>
    <t>10371</t>
  </si>
  <si>
    <t>San Diego County Office of Education</t>
  </si>
  <si>
    <t>68056</t>
  </si>
  <si>
    <t>Del Mar Union Elementary</t>
  </si>
  <si>
    <t>68205</t>
  </si>
  <si>
    <t>Lemon Grove</t>
  </si>
  <si>
    <t>68296</t>
  </si>
  <si>
    <t>Poway Unified</t>
  </si>
  <si>
    <t>68304</t>
  </si>
  <si>
    <t>Ramona City Unified</t>
  </si>
  <si>
    <t>68346</t>
  </si>
  <si>
    <t>San Dieguito Union High</t>
  </si>
  <si>
    <t>68361</t>
  </si>
  <si>
    <t>Santee</t>
  </si>
  <si>
    <t>73569</t>
  </si>
  <si>
    <t>Oceanside Unified</t>
  </si>
  <si>
    <t>68338</t>
  </si>
  <si>
    <t>6039457</t>
  </si>
  <si>
    <t>0033</t>
  </si>
  <si>
    <t>C0033</t>
  </si>
  <si>
    <t>Darnall Charter</t>
  </si>
  <si>
    <t>68023</t>
  </si>
  <si>
    <t>6116859</t>
  </si>
  <si>
    <t>0483</t>
  </si>
  <si>
    <t>C0483</t>
  </si>
  <si>
    <t>Arroyo Vista Charter</t>
  </si>
  <si>
    <t>San Francisco</t>
  </si>
  <si>
    <t>0000011840</t>
  </si>
  <si>
    <t>38</t>
  </si>
  <si>
    <t>68478</t>
  </si>
  <si>
    <t>San Joaquin</t>
  </si>
  <si>
    <t>0000011841</t>
  </si>
  <si>
    <t>39</t>
  </si>
  <si>
    <t>68627</t>
  </si>
  <si>
    <t>New Jerusalem Elementary</t>
  </si>
  <si>
    <t>68650</t>
  </si>
  <si>
    <t>Ripon Unified</t>
  </si>
  <si>
    <t>75499</t>
  </si>
  <si>
    <t>Tracy Joint Unified</t>
  </si>
  <si>
    <t>68676</t>
  </si>
  <si>
    <t>0108647</t>
  </si>
  <si>
    <t>0554</t>
  </si>
  <si>
    <t>C0554</t>
  </si>
  <si>
    <t>Aspire Rosa Parks Academy</t>
  </si>
  <si>
    <t>San Luis Obispo</t>
  </si>
  <si>
    <t>0000011842</t>
  </si>
  <si>
    <t>40</t>
  </si>
  <si>
    <t>68700</t>
  </si>
  <si>
    <t>Atascadero Unified</t>
  </si>
  <si>
    <t>68841</t>
  </si>
  <si>
    <t>Templeton Unified</t>
  </si>
  <si>
    <t>San Mateo</t>
  </si>
  <si>
    <t>0000011843</t>
  </si>
  <si>
    <t>41</t>
  </si>
  <si>
    <t>68932</t>
  </si>
  <si>
    <t>Pacifica</t>
  </si>
  <si>
    <t>69005</t>
  </si>
  <si>
    <t>Santa Barbara</t>
  </si>
  <si>
    <t>0000002583</t>
  </si>
  <si>
    <t>42</t>
  </si>
  <si>
    <t>Santa Clara</t>
  </si>
  <si>
    <t>0000011846</t>
  </si>
  <si>
    <t>43</t>
  </si>
  <si>
    <t>10439</t>
  </si>
  <si>
    <t>Santa Clara County Office of Education</t>
  </si>
  <si>
    <t>69369</t>
  </si>
  <si>
    <t>69385</t>
  </si>
  <si>
    <t>Cambrian</t>
  </si>
  <si>
    <t>69401</t>
  </si>
  <si>
    <t>Campbell Union High</t>
  </si>
  <si>
    <t>69427</t>
  </si>
  <si>
    <t>69526</t>
  </si>
  <si>
    <t>Los Gatos Union Elementary</t>
  </si>
  <si>
    <t>69542</t>
  </si>
  <si>
    <t>Luther Burbank</t>
  </si>
  <si>
    <t>69591</t>
  </si>
  <si>
    <t>Mountain View Whisman</t>
  </si>
  <si>
    <t>69484</t>
  </si>
  <si>
    <t>0123760</t>
  </si>
  <si>
    <t>1278</t>
  </si>
  <si>
    <t>C1278</t>
  </si>
  <si>
    <t>Gilroy Prep (a Navigator School)</t>
  </si>
  <si>
    <t>0125526</t>
  </si>
  <si>
    <t>1375</t>
  </si>
  <si>
    <t>C1375</t>
  </si>
  <si>
    <t>Alpha: Blanca Alvarado</t>
  </si>
  <si>
    <t>0129213</t>
  </si>
  <si>
    <t>1618</t>
  </si>
  <si>
    <t>C1618</t>
  </si>
  <si>
    <t>Alpha: Jose Hernandez</t>
  </si>
  <si>
    <t>Santa Cruz</t>
  </si>
  <si>
    <t>0000011781</t>
  </si>
  <si>
    <t>44</t>
  </si>
  <si>
    <t>Solano</t>
  </si>
  <si>
    <t>0000011854</t>
  </si>
  <si>
    <t>48</t>
  </si>
  <si>
    <t>70573</t>
  </si>
  <si>
    <t>Vacaville Unified</t>
  </si>
  <si>
    <t>Sonoma</t>
  </si>
  <si>
    <t>0000011855</t>
  </si>
  <si>
    <t>49</t>
  </si>
  <si>
    <t>70896</t>
  </si>
  <si>
    <t>Rincon Valley Union Elementary</t>
  </si>
  <si>
    <t>Stanislaus</t>
  </si>
  <si>
    <t>0000013338</t>
  </si>
  <si>
    <t>50</t>
  </si>
  <si>
    <t>71043</t>
  </si>
  <si>
    <t>Ceres Unified</t>
  </si>
  <si>
    <t>71068</t>
  </si>
  <si>
    <t>Denair Unified</t>
  </si>
  <si>
    <t>71134</t>
  </si>
  <si>
    <t>Keyes Union</t>
  </si>
  <si>
    <t>71217</t>
  </si>
  <si>
    <t>Patterson Joint Unified</t>
  </si>
  <si>
    <t>75572</t>
  </si>
  <si>
    <t>Waterford Unified</t>
  </si>
  <si>
    <t>0112292</t>
  </si>
  <si>
    <t>0812</t>
  </si>
  <si>
    <t>C0812</t>
  </si>
  <si>
    <t>Aspire Summit Charter Academy</t>
  </si>
  <si>
    <t>71167</t>
  </si>
  <si>
    <t>0137265</t>
  </si>
  <si>
    <t>1963</t>
  </si>
  <si>
    <t>C1963</t>
  </si>
  <si>
    <t>Aspire University Charter</t>
  </si>
  <si>
    <t>Tehama</t>
  </si>
  <si>
    <t>0000011857</t>
  </si>
  <si>
    <t>52</t>
  </si>
  <si>
    <t>71548</t>
  </si>
  <si>
    <t>Gerber Union Elementary</t>
  </si>
  <si>
    <t>Tulare</t>
  </si>
  <si>
    <t>0000011859</t>
  </si>
  <si>
    <t>54</t>
  </si>
  <si>
    <t>71902</t>
  </si>
  <si>
    <t>Earlimart Elementary</t>
  </si>
  <si>
    <t>72181</t>
  </si>
  <si>
    <t>Sunnyside Union Elementary</t>
  </si>
  <si>
    <t>72199</t>
  </si>
  <si>
    <t>Terra Bella Union Elementary</t>
  </si>
  <si>
    <t>Ventura</t>
  </si>
  <si>
    <t>0000001357</t>
  </si>
  <si>
    <t>56</t>
  </si>
  <si>
    <t>72520</t>
  </si>
  <si>
    <t>Ojai Unified</t>
  </si>
  <si>
    <t>72546</t>
  </si>
  <si>
    <t>Oxnard Union High</t>
  </si>
  <si>
    <t>Yolo</t>
  </si>
  <si>
    <t>0000011865</t>
  </si>
  <si>
    <t>57</t>
  </si>
  <si>
    <t>72686</t>
  </si>
  <si>
    <t>Esparto Unified</t>
  </si>
  <si>
    <t>Washington Unified</t>
  </si>
  <si>
    <t>Schedule of the First Apportionment for Title III, Part A</t>
  </si>
  <si>
    <r>
      <t>Fiscal Year 2020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21</t>
    </r>
  </si>
  <si>
    <r>
      <t xml:space="preserve">
2020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21
Final Allocation Amount</t>
    </r>
  </si>
  <si>
    <t>1st
Apportionment</t>
  </si>
  <si>
    <t>County Summary of the First Apportionment for Title III, Part A</t>
  </si>
  <si>
    <t>08</t>
  </si>
  <si>
    <t>Del Norte</t>
  </si>
  <si>
    <t>20</t>
  </si>
  <si>
    <t>Madera</t>
  </si>
  <si>
    <t>23</t>
  </si>
  <si>
    <t>Mendocino</t>
  </si>
  <si>
    <t>51</t>
  </si>
  <si>
    <t>Sutter</t>
  </si>
  <si>
    <t>6111660</t>
  </si>
  <si>
    <t>0014</t>
  </si>
  <si>
    <t>C0014</t>
  </si>
  <si>
    <t>Oakland Charter Academy</t>
  </si>
  <si>
    <t>0115014</t>
  </si>
  <si>
    <t>0938</t>
  </si>
  <si>
    <t>C0938</t>
  </si>
  <si>
    <t>KIPP Bridge Academy</t>
  </si>
  <si>
    <t>0118224</t>
  </si>
  <si>
    <t>1023</t>
  </si>
  <si>
    <t>C1023</t>
  </si>
  <si>
    <t>Aspire Golden State College Preparatory Academy</t>
  </si>
  <si>
    <t>0120188</t>
  </si>
  <si>
    <t>1115</t>
  </si>
  <si>
    <t>C1115</t>
  </si>
  <si>
    <t>Aspire ERES Academy</t>
  </si>
  <si>
    <t>0128413</t>
  </si>
  <si>
    <t>1577</t>
  </si>
  <si>
    <t>C1577</t>
  </si>
  <si>
    <t>Aspire College Academy</t>
  </si>
  <si>
    <t>61614</t>
  </si>
  <si>
    <t>Pierce Joint Unified</t>
  </si>
  <si>
    <t>61804</t>
  </si>
  <si>
    <t>San Ramon Valley Unified</t>
  </si>
  <si>
    <t>0110973</t>
  </si>
  <si>
    <t>0755</t>
  </si>
  <si>
    <t>C0755</t>
  </si>
  <si>
    <t>Richmond College Preparatory</t>
  </si>
  <si>
    <t>10074</t>
  </si>
  <si>
    <t>0114470</t>
  </si>
  <si>
    <t>0868</t>
  </si>
  <si>
    <t>C0868</t>
  </si>
  <si>
    <t>Making Waves Academy</t>
  </si>
  <si>
    <t>0129643</t>
  </si>
  <si>
    <t>1660</t>
  </si>
  <si>
    <t>C1660</t>
  </si>
  <si>
    <t>Richmond Charter Elementary-Benito Juarez</t>
  </si>
  <si>
    <t>0000011789</t>
  </si>
  <si>
    <t>61820</t>
  </si>
  <si>
    <t>Del Norte County Unified</t>
  </si>
  <si>
    <t>61929</t>
  </si>
  <si>
    <t>Mother Lode Union Elementary</t>
  </si>
  <si>
    <t>62117</t>
  </si>
  <si>
    <t>Clovis Unified</t>
  </si>
  <si>
    <t>62240</t>
  </si>
  <si>
    <t>Kingsburg Elementary Charter</t>
  </si>
  <si>
    <t>62513</t>
  </si>
  <si>
    <t>Washington Colony Elementary</t>
  </si>
  <si>
    <t>73999</t>
  </si>
  <si>
    <t>Kerman Unified</t>
  </si>
  <si>
    <t>75127</t>
  </si>
  <si>
    <t>Mendota Unified</t>
  </si>
  <si>
    <t>75408</t>
  </si>
  <si>
    <t>Riverdale Joint Unified</t>
  </si>
  <si>
    <t>76778</t>
  </si>
  <si>
    <t>10108</t>
  </si>
  <si>
    <t>6085112</t>
  </si>
  <si>
    <t>0195</t>
  </si>
  <si>
    <t>C0195</t>
  </si>
  <si>
    <t>Edison-Bethune Charter Academy</t>
  </si>
  <si>
    <t>63099</t>
  </si>
  <si>
    <t>Calexico Unified</t>
  </si>
  <si>
    <t>63370</t>
  </si>
  <si>
    <t>Buttonwillow Union Elementary</t>
  </si>
  <si>
    <t>63461</t>
  </si>
  <si>
    <t>Fairfax Elementary</t>
  </si>
  <si>
    <t>63917</t>
  </si>
  <si>
    <t>Hanford Elementary</t>
  </si>
  <si>
    <t>73437</t>
  </si>
  <si>
    <t>Compton Unified</t>
  </si>
  <si>
    <t>73445</t>
  </si>
  <si>
    <t>Hacienda la Puente Unified</t>
  </si>
  <si>
    <t>75341</t>
  </si>
  <si>
    <t>Redondo Beach Unified</t>
  </si>
  <si>
    <t>76869</t>
  </si>
  <si>
    <t>Wiseburn Unified</t>
  </si>
  <si>
    <t>6017016</t>
  </si>
  <si>
    <t>0030</t>
  </si>
  <si>
    <t>C0030</t>
  </si>
  <si>
    <t>Fenton Avenue Charter</t>
  </si>
  <si>
    <t>6119044</t>
  </si>
  <si>
    <t>0388</t>
  </si>
  <si>
    <t>C0388</t>
  </si>
  <si>
    <t>Multicultural Learning Center</t>
  </si>
  <si>
    <t>6019079</t>
  </si>
  <si>
    <t>0446</t>
  </si>
  <si>
    <t>C0446</t>
  </si>
  <si>
    <t>Santa Monica Boulevard Community Charter</t>
  </si>
  <si>
    <t>0102541</t>
  </si>
  <si>
    <t>0601</t>
  </si>
  <si>
    <t>C0601</t>
  </si>
  <si>
    <t>New Designs Charter</t>
  </si>
  <si>
    <t>0110304</t>
  </si>
  <si>
    <t>0675</t>
  </si>
  <si>
    <t>C0675</t>
  </si>
  <si>
    <t>Los Angeles Academy of Arts and Enterprise</t>
  </si>
  <si>
    <t>0109660</t>
  </si>
  <si>
    <t>0694</t>
  </si>
  <si>
    <t>C0694</t>
  </si>
  <si>
    <t>Aspire Antonio Maria Lugo Academy</t>
  </si>
  <si>
    <t>0108886</t>
  </si>
  <si>
    <t>0713</t>
  </si>
  <si>
    <t>C0713</t>
  </si>
  <si>
    <t>Gabriella Charter</t>
  </si>
  <si>
    <t>0108910</t>
  </si>
  <si>
    <t>0716</t>
  </si>
  <si>
    <t>C0716</t>
  </si>
  <si>
    <t>ISANA Nascent Academy</t>
  </si>
  <si>
    <t>0108928</t>
  </si>
  <si>
    <t>0717</t>
  </si>
  <si>
    <t>C0717</t>
  </si>
  <si>
    <t>Larchmont Charter</t>
  </si>
  <si>
    <t>0115048</t>
  </si>
  <si>
    <t>0911</t>
  </si>
  <si>
    <t>C0911</t>
  </si>
  <si>
    <t>Fenton Primary Center</t>
  </si>
  <si>
    <t>0115725</t>
  </si>
  <si>
    <t>0963</t>
  </si>
  <si>
    <t>C0963</t>
  </si>
  <si>
    <t>Lifeline Education Charter</t>
  </si>
  <si>
    <t>0117846</t>
  </si>
  <si>
    <t>1007</t>
  </si>
  <si>
    <t>C1007</t>
  </si>
  <si>
    <t>Para Los Niños Middle</t>
  </si>
  <si>
    <t>0121137</t>
  </si>
  <si>
    <t>1157</t>
  </si>
  <si>
    <t>C1157</t>
  </si>
  <si>
    <t>Ingenium Charter</t>
  </si>
  <si>
    <t>0121848</t>
  </si>
  <si>
    <t>1187</t>
  </si>
  <si>
    <t>C1187</t>
  </si>
  <si>
    <t>Crown Preparatory Academy</t>
  </si>
  <si>
    <t>0122556</t>
  </si>
  <si>
    <t>1200</t>
  </si>
  <si>
    <t>C1200</t>
  </si>
  <si>
    <t>Citizens of the World Charter School Hollywood</t>
  </si>
  <si>
    <t>0122630</t>
  </si>
  <si>
    <t>1215</t>
  </si>
  <si>
    <t>C1215</t>
  </si>
  <si>
    <t>Para Los Niños - Evelyn Thurman Gratts Primary</t>
  </si>
  <si>
    <t>0122655</t>
  </si>
  <si>
    <t>1232</t>
  </si>
  <si>
    <t>C1232</t>
  </si>
  <si>
    <t>ISANA Octavia Academy</t>
  </si>
  <si>
    <t>0123166</t>
  </si>
  <si>
    <t>1246</t>
  </si>
  <si>
    <t>C1246</t>
  </si>
  <si>
    <t>ISANA Palmati Academy</t>
  </si>
  <si>
    <t>0123984</t>
  </si>
  <si>
    <t>1285</t>
  </si>
  <si>
    <t>C1285</t>
  </si>
  <si>
    <t>ISANA Cardinal Academy</t>
  </si>
  <si>
    <t>0124818</t>
  </si>
  <si>
    <t>1333</t>
  </si>
  <si>
    <t>C1333</t>
  </si>
  <si>
    <t>Los Angeles Leadership Primary Academy</t>
  </si>
  <si>
    <t>0126177</t>
  </si>
  <si>
    <t>1413</t>
  </si>
  <si>
    <t>C1413</t>
  </si>
  <si>
    <t>Citizens of the World Charter School Silver Lake</t>
  </si>
  <si>
    <t>0120477</t>
  </si>
  <si>
    <t>1550</t>
  </si>
  <si>
    <t>C1550</t>
  </si>
  <si>
    <t>Aspire Titan Academy</t>
  </si>
  <si>
    <t>0114884</t>
  </si>
  <si>
    <t>1551</t>
  </si>
  <si>
    <t>C1551</t>
  </si>
  <si>
    <t>Aspire Junior Collegiate Academy</t>
  </si>
  <si>
    <t>0128025</t>
  </si>
  <si>
    <t>1560</t>
  </si>
  <si>
    <t>C1560</t>
  </si>
  <si>
    <t>Lashon Academy</t>
  </si>
  <si>
    <t>0129858</t>
  </si>
  <si>
    <t>1638</t>
  </si>
  <si>
    <t>C1638</t>
  </si>
  <si>
    <t>Everest Value</t>
  </si>
  <si>
    <t>0129866</t>
  </si>
  <si>
    <t>1639</t>
  </si>
  <si>
    <t>C1639</t>
  </si>
  <si>
    <t>Village Charter Academy</t>
  </si>
  <si>
    <t>0129650</t>
  </si>
  <si>
    <t>1669</t>
  </si>
  <si>
    <t>C1669</t>
  </si>
  <si>
    <t>Equitas Academy #3 Charter</t>
  </si>
  <si>
    <t>0134338</t>
  </si>
  <si>
    <t>1827</t>
  </si>
  <si>
    <t>C1827</t>
  </si>
  <si>
    <t>ISANA Achernar Academy</t>
  </si>
  <si>
    <t>0135509</t>
  </si>
  <si>
    <t>1853</t>
  </si>
  <si>
    <t>C1853</t>
  </si>
  <si>
    <t>Gabriella Charter 2</t>
  </si>
  <si>
    <t>77081</t>
  </si>
  <si>
    <t>0135954</t>
  </si>
  <si>
    <t>1858</t>
  </si>
  <si>
    <t>C1858</t>
  </si>
  <si>
    <t>ISANA Himalia Academy</t>
  </si>
  <si>
    <t>0000011826</t>
  </si>
  <si>
    <t>65193</t>
  </si>
  <si>
    <t>Chowchilla Elementary</t>
  </si>
  <si>
    <t>65367</t>
  </si>
  <si>
    <t>Larkspur-Corte Madera</t>
  </si>
  <si>
    <t>0000004364</t>
  </si>
  <si>
    <t>65565</t>
  </si>
  <si>
    <t>Fort Bragg Unified</t>
  </si>
  <si>
    <t>65631</t>
  </si>
  <si>
    <t>Atwater Elementary</t>
  </si>
  <si>
    <t>65649</t>
  </si>
  <si>
    <t>Ballico-Cressey Elementary</t>
  </si>
  <si>
    <t>65680</t>
  </si>
  <si>
    <t>El Nido Elementary</t>
  </si>
  <si>
    <t>65730</t>
  </si>
  <si>
    <t>Le Grand Union High</t>
  </si>
  <si>
    <t>65862</t>
  </si>
  <si>
    <t>Weaver Union</t>
  </si>
  <si>
    <t>66431</t>
  </si>
  <si>
    <t>Anaheim Union High</t>
  </si>
  <si>
    <t>66498</t>
  </si>
  <si>
    <t>Fountain Valley Elementary</t>
  </si>
  <si>
    <t>66563</t>
  </si>
  <si>
    <t>La Habra City Elementary</t>
  </si>
  <si>
    <t>66613</t>
  </si>
  <si>
    <t>Ocean View</t>
  </si>
  <si>
    <t>66696</t>
  </si>
  <si>
    <t>Savanna Elementary</t>
  </si>
  <si>
    <t>73650</t>
  </si>
  <si>
    <t>Irvine Unified</t>
  </si>
  <si>
    <t>73924</t>
  </si>
  <si>
    <t>Los Alamitos Unified</t>
  </si>
  <si>
    <t>66670</t>
  </si>
  <si>
    <t>0109066</t>
  </si>
  <si>
    <t>0701</t>
  </si>
  <si>
    <t>C0701</t>
  </si>
  <si>
    <t>Orange County Educational Arts Academy</t>
  </si>
  <si>
    <t>66944</t>
  </si>
  <si>
    <t>Tahoe-Truckee Unified</t>
  </si>
  <si>
    <t>67124</t>
  </si>
  <si>
    <t>Moreno Valley Unified</t>
  </si>
  <si>
    <t>67207</t>
  </si>
  <si>
    <t>Perris Union High</t>
  </si>
  <si>
    <t>73676</t>
  </si>
  <si>
    <t>Coachella Valley Unified</t>
  </si>
  <si>
    <t>67413</t>
  </si>
  <si>
    <t>River Delta Joint Unified</t>
  </si>
  <si>
    <t>0101766</t>
  </si>
  <si>
    <t>0561</t>
  </si>
  <si>
    <t>C0561</t>
  </si>
  <si>
    <t>Community Outreach Academy</t>
  </si>
  <si>
    <t>0121665</t>
  </si>
  <si>
    <t>1186</t>
  </si>
  <si>
    <t>C1186</t>
  </si>
  <si>
    <t>Yav Pem Suab Academy - Preparing for the Future Charter</t>
  </si>
  <si>
    <t>0128124</t>
  </si>
  <si>
    <t>1563</t>
  </si>
  <si>
    <t>C1563</t>
  </si>
  <si>
    <t>Gateway International</t>
  </si>
  <si>
    <t>67827</t>
  </si>
  <si>
    <t>Oro Grande</t>
  </si>
  <si>
    <t>75044</t>
  </si>
  <si>
    <t>0112441</t>
  </si>
  <si>
    <t>0801</t>
  </si>
  <si>
    <t>C0801</t>
  </si>
  <si>
    <t>Pathways to College</t>
  </si>
  <si>
    <t>0118059</t>
  </si>
  <si>
    <t>1034</t>
  </si>
  <si>
    <t>C1034</t>
  </si>
  <si>
    <t>LaVerne Elementary Preparatory Academy</t>
  </si>
  <si>
    <t>10363</t>
  </si>
  <si>
    <t>6111918</t>
  </si>
  <si>
    <t>1522</t>
  </si>
  <si>
    <t>C1522</t>
  </si>
  <si>
    <t>Desert Trails Preparatory Academy</t>
  </si>
  <si>
    <t>Chula Vista Elementary</t>
  </si>
  <si>
    <t>68189</t>
  </si>
  <si>
    <t>Lakeside Union Elementary</t>
  </si>
  <si>
    <t>3730959</t>
  </si>
  <si>
    <t>0028</t>
  </si>
  <si>
    <t>C0028</t>
  </si>
  <si>
    <t>Charter School of San Diego</t>
  </si>
  <si>
    <t>6040018</t>
  </si>
  <si>
    <t>0046</t>
  </si>
  <si>
    <t>C0046</t>
  </si>
  <si>
    <t>Harriet Tubman Village Charter</t>
  </si>
  <si>
    <t>6061964</t>
  </si>
  <si>
    <t>0048</t>
  </si>
  <si>
    <t>C0048</t>
  </si>
  <si>
    <t>The O'Farrell Charter</t>
  </si>
  <si>
    <t>6039812</t>
  </si>
  <si>
    <t>0695</t>
  </si>
  <si>
    <t>C0695</t>
  </si>
  <si>
    <t>Keiller Leadership Academy</t>
  </si>
  <si>
    <t>0114462</t>
  </si>
  <si>
    <t>0876</t>
  </si>
  <si>
    <t>C0876</t>
  </si>
  <si>
    <t>Health Sciences High</t>
  </si>
  <si>
    <t>0136663</t>
  </si>
  <si>
    <t>1301</t>
  </si>
  <si>
    <t>C1301</t>
  </si>
  <si>
    <t>America's Finest Charter</t>
  </si>
  <si>
    <t>0101352</t>
  </si>
  <si>
    <t>0551</t>
  </si>
  <si>
    <t>C0551</t>
  </si>
  <si>
    <t>KIPP San Francisco Bay Academy</t>
  </si>
  <si>
    <t>76760</t>
  </si>
  <si>
    <t>Lammersville Joint Unified</t>
  </si>
  <si>
    <t>0114876</t>
  </si>
  <si>
    <t>1553</t>
  </si>
  <si>
    <t>C1553</t>
  </si>
  <si>
    <t>Aspire Port City Academy</t>
  </si>
  <si>
    <t>68825</t>
  </si>
  <si>
    <t>San Miguel Joint Union</t>
  </si>
  <si>
    <t>75465</t>
  </si>
  <si>
    <t>Coast Unified</t>
  </si>
  <si>
    <t>68866</t>
  </si>
  <si>
    <t>Belmont-Redwood Shores Elementary</t>
  </si>
  <si>
    <t>68965</t>
  </si>
  <si>
    <t>Menlo Park City Elementary</t>
  </si>
  <si>
    <t>68973</t>
  </si>
  <si>
    <t>Millbrae Elementary</t>
  </si>
  <si>
    <t>69047</t>
  </si>
  <si>
    <t>San Mateo Union High</t>
  </si>
  <si>
    <t>69062</t>
  </si>
  <si>
    <t>Sequoia Union High</t>
  </si>
  <si>
    <t>69070</t>
  </si>
  <si>
    <t>South San Francisco Unified</t>
  </si>
  <si>
    <t>68999</t>
  </si>
  <si>
    <t>0134197</t>
  </si>
  <si>
    <t>0125</t>
  </si>
  <si>
    <t>C0125</t>
  </si>
  <si>
    <t>Aspire East Palo Alto Charter</t>
  </si>
  <si>
    <t>0126722</t>
  </si>
  <si>
    <t>1446</t>
  </si>
  <si>
    <t>C1446</t>
  </si>
  <si>
    <t>East Palo Alto Academy</t>
  </si>
  <si>
    <t>0127282</t>
  </si>
  <si>
    <t>1498</t>
  </si>
  <si>
    <t>C1498</t>
  </si>
  <si>
    <t>Connect Community Charter</t>
  </si>
  <si>
    <t>0132068</t>
  </si>
  <si>
    <t>1735</t>
  </si>
  <si>
    <t>C1735</t>
  </si>
  <si>
    <t>KIPP Excelencia Community Preparatory</t>
  </si>
  <si>
    <t>0135608</t>
  </si>
  <si>
    <t>1868</t>
  </si>
  <si>
    <t>C1868</t>
  </si>
  <si>
    <t>KIPP Valiant Community Prep</t>
  </si>
  <si>
    <t>69138</t>
  </si>
  <si>
    <t>Buellton Union Elementary</t>
  </si>
  <si>
    <t>69211</t>
  </si>
  <si>
    <t>Hope Elementary</t>
  </si>
  <si>
    <t>69336</t>
  </si>
  <si>
    <t>Solvang Elementary</t>
  </si>
  <si>
    <t>76786</t>
  </si>
  <si>
    <t>6045918</t>
  </si>
  <si>
    <t>0021</t>
  </si>
  <si>
    <t>C0021</t>
  </si>
  <si>
    <t>Peabody Charter</t>
  </si>
  <si>
    <t>6118202</t>
  </si>
  <si>
    <t>0326</t>
  </si>
  <si>
    <t>C0326</t>
  </si>
  <si>
    <t>Adelante Charter</t>
  </si>
  <si>
    <t>69641</t>
  </si>
  <si>
    <t>Palo Alto Unified</t>
  </si>
  <si>
    <t>69666</t>
  </si>
  <si>
    <t>San Jose Unified</t>
  </si>
  <si>
    <t>69708</t>
  </si>
  <si>
    <t>Union Elementary</t>
  </si>
  <si>
    <t>73387</t>
  </si>
  <si>
    <t>Milpitas Unified</t>
  </si>
  <si>
    <t>4330585</t>
  </si>
  <si>
    <t>0287</t>
  </si>
  <si>
    <t>C0287</t>
  </si>
  <si>
    <t>Downtown College Preparatory</t>
  </si>
  <si>
    <t>4330668</t>
  </si>
  <si>
    <t>0414</t>
  </si>
  <si>
    <t>C0414</t>
  </si>
  <si>
    <t>Latino College Preparatory Academy</t>
  </si>
  <si>
    <t>4330726</t>
  </si>
  <si>
    <t>0502</t>
  </si>
  <si>
    <t>C0502</t>
  </si>
  <si>
    <t>Escuela Popular Accelerated Family Learning</t>
  </si>
  <si>
    <t>0106633</t>
  </si>
  <si>
    <t>0628</t>
  </si>
  <si>
    <t>C0628</t>
  </si>
  <si>
    <t>KIPP Heartwood Academy</t>
  </si>
  <si>
    <t>0123257</t>
  </si>
  <si>
    <t>1268</t>
  </si>
  <si>
    <t>C1268</t>
  </si>
  <si>
    <t>Downtown College Prep - Alum Rock</t>
  </si>
  <si>
    <t>0124065</t>
  </si>
  <si>
    <t>1290</t>
  </si>
  <si>
    <t>C1290</t>
  </si>
  <si>
    <t>Sunrise Middle</t>
  </si>
  <si>
    <t>0129924</t>
  </si>
  <si>
    <t>1609</t>
  </si>
  <si>
    <t>C1609</t>
  </si>
  <si>
    <t>Kipp Prize Preparatory Academy</t>
  </si>
  <si>
    <t>0129718</t>
  </si>
  <si>
    <t>1623</t>
  </si>
  <si>
    <t>C1623</t>
  </si>
  <si>
    <t>Downtown College Preparatory Middle</t>
  </si>
  <si>
    <t>0130856</t>
  </si>
  <si>
    <t>1681</t>
  </si>
  <si>
    <t>C1681</t>
  </si>
  <si>
    <t>Luis Valdez Leadership Academy</t>
  </si>
  <si>
    <t>69799</t>
  </si>
  <si>
    <t>Pajaro Valley Unified</t>
  </si>
  <si>
    <t>0117804</t>
  </si>
  <si>
    <t>1004</t>
  </si>
  <si>
    <t>C1004</t>
  </si>
  <si>
    <t>Ceiba College Preparatory Academy</t>
  </si>
  <si>
    <t>70649</t>
  </si>
  <si>
    <t>Cinnabar Elementary</t>
  </si>
  <si>
    <t>70656</t>
  </si>
  <si>
    <t>Cloverdale Unified</t>
  </si>
  <si>
    <t>70847</t>
  </si>
  <si>
    <t>Old Adobe Union</t>
  </si>
  <si>
    <t>71035</t>
  </si>
  <si>
    <t>Wright Elementary</t>
  </si>
  <si>
    <t>71076</t>
  </si>
  <si>
    <t>Empire Union Elementary</t>
  </si>
  <si>
    <t>73601</t>
  </si>
  <si>
    <t>Newman-Crows Landing Unified</t>
  </si>
  <si>
    <t>75556</t>
  </si>
  <si>
    <t>Riverbank Unified</t>
  </si>
  <si>
    <t>0000004848</t>
  </si>
  <si>
    <t>71399</t>
  </si>
  <si>
    <t>Live Oak Unified</t>
  </si>
  <si>
    <t>72041</t>
  </si>
  <si>
    <t>Pixley Union Elementary</t>
  </si>
  <si>
    <t>72173</t>
  </si>
  <si>
    <t>Sundale Union Elementary</t>
  </si>
  <si>
    <t>72231</t>
  </si>
  <si>
    <t>Tulare City</t>
  </si>
  <si>
    <t>72710</t>
  </si>
  <si>
    <t>Woodland Joint Unified</t>
  </si>
  <si>
    <t>10579</t>
  </si>
  <si>
    <t>0132464</t>
  </si>
  <si>
    <t>1746</t>
  </si>
  <si>
    <t>C1746</t>
  </si>
  <si>
    <t>Empowering Possibilities International Charter</t>
  </si>
  <si>
    <t>0108548</t>
  </si>
  <si>
    <t>0680</t>
  </si>
  <si>
    <t>C0680</t>
  </si>
  <si>
    <t>Iftin Charter</t>
  </si>
  <si>
    <t>0121483</t>
  </si>
  <si>
    <t>1167</t>
  </si>
  <si>
    <t>C1167</t>
  </si>
  <si>
    <t>Alpha: Cornerstone Academy Preparatory</t>
  </si>
  <si>
    <t>0114967</t>
  </si>
  <si>
    <t>0934</t>
  </si>
  <si>
    <t>C0934</t>
  </si>
  <si>
    <t>Global Education Academy</t>
  </si>
  <si>
    <t>0124347</t>
  </si>
  <si>
    <t>1312</t>
  </si>
  <si>
    <t>C1312</t>
  </si>
  <si>
    <t>City Heights Preparatory Charter</t>
  </si>
  <si>
    <t>September 2020</t>
  </si>
  <si>
    <t>Voucher Number</t>
  </si>
  <si>
    <t>20-14346 09-21-2020</t>
  </si>
  <si>
    <t xml:space="preserve">English Language Acquisition, Language Enhancement, and Academic Achievement for English Learner Students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</si>
</sst>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22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Segoe U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sz val="12"/>
      <color theme="1"/>
      <name val="Arial"/>
    </font>
    <font>
      <b/>
      <sz val="12"/>
      <name val="Arial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0">
    <xf numFmtId="0" fontId="0" fillId="0" borderId="0"/>
    <xf numFmtId="0" fontId="2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5" fillId="0" borderId="0" applyNumberFormat="0" applyFill="0" applyAlignment="0" applyProtection="0"/>
    <xf numFmtId="0" fontId="8" fillId="2" borderId="0" applyNumberFormat="0" applyBorder="0" applyAlignment="0" applyProtection="0"/>
    <xf numFmtId="0" fontId="9" fillId="3" borderId="2" applyNumberFormat="0" applyAlignment="0" applyProtection="0"/>
    <xf numFmtId="0" fontId="10" fillId="0" borderId="3" applyNumberFormat="0" applyFill="0" applyAlignment="0" applyProtection="0"/>
    <xf numFmtId="0" fontId="11" fillId="4" borderId="4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14" fillId="0" borderId="0"/>
    <xf numFmtId="0" fontId="3" fillId="0" borderId="0"/>
    <xf numFmtId="0" fontId="15" fillId="0" borderId="0"/>
    <xf numFmtId="0" fontId="17" fillId="0" borderId="0"/>
    <xf numFmtId="0" fontId="7" fillId="0" borderId="0"/>
    <xf numFmtId="0" fontId="17" fillId="0" borderId="0"/>
    <xf numFmtId="0" fontId="5" fillId="0" borderId="0" applyNumberFormat="0" applyFill="0" applyAlignment="0" applyProtection="0"/>
    <xf numFmtId="0" fontId="4" fillId="0" borderId="0" applyNumberFormat="0" applyFill="0" applyAlignment="0" applyProtection="0"/>
  </cellStyleXfs>
  <cellXfs count="47">
    <xf numFmtId="0" fontId="0" fillId="0" borderId="0" xfId="0"/>
    <xf numFmtId="0" fontId="3" fillId="0" borderId="0" xfId="0" applyFont="1"/>
    <xf numFmtId="164" fontId="0" fillId="0" borderId="0" xfId="0" applyNumberFormat="1"/>
    <xf numFmtId="6" fontId="6" fillId="0" borderId="0" xfId="0" applyNumberFormat="1" applyFont="1"/>
    <xf numFmtId="0" fontId="5" fillId="0" borderId="0" xfId="1" applyFont="1" applyFill="1" applyAlignment="1">
      <alignment horizontal="centerContinuous" vertical="center" wrapText="1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quotePrefix="1" applyFont="1"/>
    <xf numFmtId="0" fontId="5" fillId="0" borderId="5" xfId="0" applyFont="1" applyBorder="1" applyAlignment="1">
      <alignment horizontal="center" wrapText="1"/>
    </xf>
    <xf numFmtId="164" fontId="5" fillId="0" borderId="5" xfId="0" applyNumberFormat="1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49" fontId="3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3" fillId="0" borderId="0" xfId="0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4" fillId="0" borderId="1" xfId="0" applyFont="1" applyBorder="1" applyAlignment="1">
      <alignment horizontal="center" wrapText="1"/>
    </xf>
    <xf numFmtId="0" fontId="4" fillId="0" borderId="0" xfId="0" applyFont="1"/>
    <xf numFmtId="49" fontId="3" fillId="0" borderId="0" xfId="0" applyNumberFormat="1" applyFont="1" applyAlignment="1">
      <alignment horizontal="center"/>
    </xf>
    <xf numFmtId="0" fontId="6" fillId="0" borderId="0" xfId="16" applyFont="1"/>
    <xf numFmtId="164" fontId="6" fillId="0" borderId="0" xfId="16" applyNumberFormat="1" applyFont="1"/>
    <xf numFmtId="0" fontId="1" fillId="0" borderId="0" xfId="0" applyFont="1"/>
    <xf numFmtId="0" fontId="1" fillId="0" borderId="0" xfId="0" applyFont="1" applyAlignment="1">
      <alignment horizontal="center"/>
    </xf>
    <xf numFmtId="0" fontId="18" fillId="0" borderId="0" xfId="0" applyFont="1"/>
    <xf numFmtId="15" fontId="1" fillId="0" borderId="0" xfId="0" quotePrefix="1" applyNumberFormat="1" applyFont="1"/>
    <xf numFmtId="49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1" fillId="0" borderId="0" xfId="16" applyFont="1" applyAlignment="1">
      <alignment horizontal="center"/>
    </xf>
    <xf numFmtId="0" fontId="6" fillId="0" borderId="0" xfId="17" applyFont="1" applyAlignment="1">
      <alignment horizontal="center"/>
    </xf>
    <xf numFmtId="164" fontId="1" fillId="0" borderId="0" xfId="16" applyNumberFormat="1" applyFont="1"/>
    <xf numFmtId="0" fontId="6" fillId="0" borderId="5" xfId="16" applyFont="1" applyBorder="1"/>
    <xf numFmtId="0" fontId="1" fillId="0" borderId="5" xfId="16" applyFont="1" applyBorder="1" applyAlignment="1">
      <alignment horizontal="center"/>
    </xf>
    <xf numFmtId="0" fontId="6" fillId="0" borderId="5" xfId="17" applyFont="1" applyBorder="1" applyAlignment="1">
      <alignment horizontal="center"/>
    </xf>
    <xf numFmtId="164" fontId="1" fillId="0" borderId="5" xfId="16" applyNumberFormat="1" applyFont="1" applyBorder="1"/>
    <xf numFmtId="164" fontId="6" fillId="0" borderId="5" xfId="16" applyNumberFormat="1" applyFont="1" applyBorder="1"/>
    <xf numFmtId="0" fontId="19" fillId="0" borderId="0" xfId="0" applyFont="1" applyAlignment="1">
      <alignment horizontal="right"/>
    </xf>
    <xf numFmtId="0" fontId="20" fillId="0" borderId="5" xfId="0" applyFont="1" applyBorder="1" applyAlignment="1">
      <alignment horizontal="center" wrapText="1"/>
    </xf>
    <xf numFmtId="0" fontId="5" fillId="0" borderId="0" xfId="3"/>
    <xf numFmtId="0" fontId="4" fillId="0" borderId="6" xfId="19" applyBorder="1" applyAlignment="1">
      <alignment horizontal="left"/>
    </xf>
    <xf numFmtId="0" fontId="4" fillId="0" borderId="6" xfId="19" applyBorder="1"/>
    <xf numFmtId="164" fontId="4" fillId="0" borderId="6" xfId="19" applyNumberFormat="1" applyBorder="1"/>
    <xf numFmtId="0" fontId="4" fillId="0" borderId="6" xfId="19" applyFill="1" applyBorder="1"/>
    <xf numFmtId="0" fontId="4" fillId="0" borderId="6" xfId="19" applyBorder="1" applyAlignment="1">
      <alignment horizontal="center"/>
    </xf>
    <xf numFmtId="0" fontId="21" fillId="0" borderId="0" xfId="2" applyFont="1" applyAlignment="1">
      <alignment horizontal="left" vertical="top"/>
    </xf>
    <xf numFmtId="0" fontId="2" fillId="0" borderId="0" xfId="18" applyFont="1"/>
    <xf numFmtId="49" fontId="21" fillId="0" borderId="0" xfId="2" applyNumberFormat="1" applyFont="1" applyAlignment="1">
      <alignment horizontal="left" vertical="top"/>
    </xf>
    <xf numFmtId="0" fontId="6" fillId="0" borderId="0" xfId="17" applyFont="1" applyAlignment="1">
      <alignment wrapText="1"/>
    </xf>
    <xf numFmtId="0" fontId="6" fillId="0" borderId="5" xfId="17" applyFont="1" applyBorder="1" applyAlignment="1">
      <alignment wrapText="1"/>
    </xf>
  </cellXfs>
  <cellStyles count="20">
    <cellStyle name="Check Cell" xfId="8" builtinId="23" hidden="1"/>
    <cellStyle name="Explanatory Text" xfId="10" builtinId="53" hidden="1"/>
    <cellStyle name="Heading 1" xfId="2" builtinId="16" customBuiltin="1"/>
    <cellStyle name="Heading 1 4" xfId="1" xr:uid="{00000000-0005-0000-0000-000006000000}"/>
    <cellStyle name="Heading 2" xfId="18" builtinId="17" customBuiltin="1"/>
    <cellStyle name="Heading 3" xfId="3" builtinId="18" customBuiltin="1"/>
    <cellStyle name="Heading 4" xfId="4" builtinId="19" customBuiltin="1"/>
    <cellStyle name="Input" xfId="6" builtinId="20" hidden="1"/>
    <cellStyle name="Linked Cell" xfId="7" builtinId="24" hidden="1"/>
    <cellStyle name="Neutral" xfId="5" builtinId="28" hidden="1"/>
    <cellStyle name="Normal" xfId="0" builtinId="0" customBuiltin="1"/>
    <cellStyle name="Normal 2" xfId="12" xr:uid="{00000000-0005-0000-0000-00000D000000}"/>
    <cellStyle name="Normal 2 3" xfId="14" xr:uid="{00000000-0005-0000-0000-00000E000000}"/>
    <cellStyle name="Normal 3" xfId="13" xr:uid="{00000000-0005-0000-0000-00000F000000}"/>
    <cellStyle name="Normal 5" xfId="15" xr:uid="{00000000-0005-0000-0000-000010000000}"/>
    <cellStyle name="Normal 5 2" xfId="17" xr:uid="{00000000-0005-0000-0000-000011000000}"/>
    <cellStyle name="Normal 7" xfId="16" xr:uid="{00000000-0005-0000-0000-000012000000}"/>
    <cellStyle name="Total" xfId="19" builtinId="25" customBuiltin="1"/>
    <cellStyle name="Total 2" xfId="11" xr:uid="{00000000-0005-0000-0000-000016000000}"/>
    <cellStyle name="Warning Text" xfId="9" builtinId="11" hidden="1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bottom" textRotation="0" wrapText="0" indent="0" justifyLastLine="0" shrinkToFit="0" readingOrder="0"/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>
        <top style="thin">
          <color indexed="64"/>
        </top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</dxf>
    <dxf>
      <numFmt numFmtId="164" formatCode="&quot;$&quot;#,##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>
        <top style="thin">
          <color indexed="64"/>
        </top>
      </border>
    </dxf>
    <dxf>
      <border outline="0">
        <top style="double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5:K268" totalsRowCount="1" headerRowDxfId="29" tableBorderDxfId="28" totalsRowBorderDxfId="27" totalsRowCellStyle="Total">
  <sortState xmlns:xlrd2="http://schemas.microsoft.com/office/spreadsheetml/2017/richdata2" ref="A3:M267">
    <sortCondition ref="D3:D267"/>
    <sortCondition ref="E3:E267"/>
    <sortCondition ref="G3:G267"/>
  </sortState>
  <tableColumns count="11">
    <tableColumn id="1" xr3:uid="{00000000-0010-0000-0000-000001000000}" name="County_x000a_Name" totalsRowLabel="Statewide Total" dataDxfId="26" totalsRowDxfId="25" dataCellStyle="Normal 7" totalsRowCellStyle="Total"/>
    <tableColumn id="2" xr3:uid="{00000000-0010-0000-0000-000002000000}" name="FI$Cal_x000a_Supplier ID" dataDxfId="24" dataCellStyle="Normal 7" totalsRowCellStyle="Total"/>
    <tableColumn id="3" xr3:uid="{00000000-0010-0000-0000-000003000000}" name="FI$Cal_x000a_Address_x000a_Sequence_x000a_ID" dataDxfId="23" dataCellStyle="Normal 7" totalsRowCellStyle="Total"/>
    <tableColumn id="4" xr3:uid="{00000000-0010-0000-0000-000004000000}" name="County_x000a_Code" dataDxfId="22" dataCellStyle="Normal 5 2" totalsRowCellStyle="Total"/>
    <tableColumn id="5" xr3:uid="{00000000-0010-0000-0000-000005000000}" name="District_x000a_Code" dataDxfId="21" dataCellStyle="Normal 5 2" totalsRowCellStyle="Total"/>
    <tableColumn id="6" xr3:uid="{00000000-0010-0000-0000-000006000000}" name="School_x000a_Code" dataDxfId="20" dataCellStyle="Normal 5 2" totalsRowCellStyle="Total"/>
    <tableColumn id="7" xr3:uid="{00000000-0010-0000-0000-000007000000}" name="Direct_x000a_Funded_x000a_Charter School_x000a_Number" dataDxfId="19" dataCellStyle="Normal 5 2" totalsRowCellStyle="Total"/>
    <tableColumn id="9" xr3:uid="{00000000-0010-0000-0000-000009000000}" name="Service_x000a_Location_x000a_Field" dataDxfId="2" totalsRowDxfId="18" dataCellStyle="Normal 7" totalsRowCellStyle="Total"/>
    <tableColumn id="10" xr3:uid="{00000000-0010-0000-0000-00000A000000}" name="Local Educational Agency" dataDxfId="0" dataCellStyle="Normal 5 2" totalsRowCellStyle="Total"/>
    <tableColumn id="11" xr3:uid="{00000000-0010-0000-0000-00000B000000}" name="_x000a_2020–21_x000a_Final Allocation Amount" totalsRowFunction="sum" dataDxfId="1" totalsRowDxfId="17" dataCellStyle="Normal 7" totalsRowCellStyle="Total"/>
    <tableColumn id="12" xr3:uid="{00000000-0010-0000-0000-00000C000000}" name="1st_x000a_Apportionment" totalsRowFunction="sum" dataDxfId="16" totalsRowDxfId="15" dataCellStyle="Normal 7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irst apportionment for the Title III Part A English Learner program._x000d__x000a_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7" displayName="Table7" ref="A5:E45" totalsRowCount="1" headerRowDxfId="14" dataDxfId="12" headerRowBorderDxfId="13" tableBorderDxfId="11" totalsRowBorderDxfId="10" totalsRowCellStyle="Total">
  <tableColumns count="5">
    <tableColumn id="1" xr3:uid="{00000000-0010-0000-0100-000001000000}" name="County Code" totalsRowLabel="Statewide Total" dataDxfId="9" totalsRowDxfId="8" totalsRowCellStyle="Total"/>
    <tableColumn id="2" xr3:uid="{00000000-0010-0000-0100-000002000000}" name="County_x000a_Treasurer" dataDxfId="7" totalsRowCellStyle="Total"/>
    <tableColumn id="3" xr3:uid="{00000000-0010-0000-0100-000003000000}" name="Invoice #" dataDxfId="6" totalsRowCellStyle="Total"/>
    <tableColumn id="4" xr3:uid="{00000000-0010-0000-0100-000004000000}" name="County_x000a_Total" totalsRowFunction="custom" dataDxfId="5" totalsRowDxfId="4" totalsRowCellStyle="Total">
      <totalsRowFormula>SUM(Table7[County
Total])</totalsRowFormula>
    </tableColumn>
    <tableColumn id="5" xr3:uid="{82D0B41C-EC9C-4C3A-88BC-72357E65FFC4}" name="Voucher Number" dataDxfId="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he County Summary provides a subtotal for each county receiving funds for the Title III Part A English Learner program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1"/>
  <sheetViews>
    <sheetView tabSelected="1" zoomScaleNormal="100" workbookViewId="0">
      <pane ySplit="5" topLeftCell="A6" activePane="bottomLeft" state="frozen"/>
      <selection pane="bottomLeft"/>
    </sheetView>
  </sheetViews>
  <sheetFormatPr defaultColWidth="9.21875" defaultRowHeight="15" x14ac:dyDescent="0.2"/>
  <cols>
    <col min="1" max="2" width="13" style="1" customWidth="1"/>
    <col min="3" max="3" width="9.6640625" style="1" customWidth="1"/>
    <col min="4" max="5" width="7.77734375" style="1" customWidth="1"/>
    <col min="6" max="6" width="9.21875" style="1" bestFit="1" customWidth="1"/>
    <col min="7" max="7" width="9.109375" style="1" customWidth="1"/>
    <col min="8" max="8" width="11.109375" style="1" customWidth="1"/>
    <col min="9" max="9" width="50.109375" style="1" bestFit="1" customWidth="1"/>
    <col min="10" max="10" width="12.44140625" style="1" customWidth="1"/>
    <col min="11" max="11" width="16.77734375" style="1" customWidth="1"/>
    <col min="12" max="16384" width="9.21875" style="1"/>
  </cols>
  <sheetData>
    <row r="1" spans="1:11" ht="20.25" x14ac:dyDescent="0.2">
      <c r="A1" s="42" t="s">
        <v>423</v>
      </c>
    </row>
    <row r="2" spans="1:11" ht="18" x14ac:dyDescent="0.25">
      <c r="A2" s="43" t="s">
        <v>16</v>
      </c>
    </row>
    <row r="3" spans="1:11" ht="15.75" x14ac:dyDescent="0.25">
      <c r="A3" s="36" t="s">
        <v>15</v>
      </c>
    </row>
    <row r="4" spans="1:11" ht="15.75" x14ac:dyDescent="0.25">
      <c r="A4" s="16" t="s">
        <v>424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ht="84" customHeight="1" thickBot="1" x14ac:dyDescent="0.3">
      <c r="A5" s="15" t="s">
        <v>0</v>
      </c>
      <c r="B5" s="15" t="s">
        <v>9</v>
      </c>
      <c r="C5" s="15" t="s">
        <v>10</v>
      </c>
      <c r="D5" s="15" t="s">
        <v>1</v>
      </c>
      <c r="E5" s="15" t="s">
        <v>2</v>
      </c>
      <c r="F5" s="15" t="s">
        <v>3</v>
      </c>
      <c r="G5" s="15" t="s">
        <v>4</v>
      </c>
      <c r="H5" s="15" t="s">
        <v>11</v>
      </c>
      <c r="I5" s="15" t="s">
        <v>5</v>
      </c>
      <c r="J5" s="15" t="s">
        <v>425</v>
      </c>
      <c r="K5" s="15" t="s">
        <v>426</v>
      </c>
    </row>
    <row r="6" spans="1:11" ht="15.75" thickTop="1" x14ac:dyDescent="0.2">
      <c r="A6" s="18" t="s">
        <v>19</v>
      </c>
      <c r="B6" s="26" t="s">
        <v>20</v>
      </c>
      <c r="C6" s="26">
        <v>1</v>
      </c>
      <c r="D6" s="27" t="s">
        <v>21</v>
      </c>
      <c r="E6" s="27" t="s">
        <v>24</v>
      </c>
      <c r="F6" s="27" t="s">
        <v>22</v>
      </c>
      <c r="G6" s="27" t="s">
        <v>23</v>
      </c>
      <c r="H6" s="26" t="s">
        <v>24</v>
      </c>
      <c r="I6" s="45" t="s">
        <v>25</v>
      </c>
      <c r="J6" s="28">
        <v>509080</v>
      </c>
      <c r="K6" s="19">
        <v>127270</v>
      </c>
    </row>
    <row r="7" spans="1:11" x14ac:dyDescent="0.2">
      <c r="A7" s="18" t="s">
        <v>19</v>
      </c>
      <c r="B7" s="26" t="s">
        <v>20</v>
      </c>
      <c r="C7" s="26">
        <v>1</v>
      </c>
      <c r="D7" s="27" t="s">
        <v>21</v>
      </c>
      <c r="E7" s="27" t="s">
        <v>26</v>
      </c>
      <c r="F7" s="27" t="s">
        <v>22</v>
      </c>
      <c r="G7" s="27" t="s">
        <v>23</v>
      </c>
      <c r="H7" s="26" t="s">
        <v>26</v>
      </c>
      <c r="I7" s="45" t="s">
        <v>27</v>
      </c>
      <c r="J7" s="28">
        <v>165994</v>
      </c>
      <c r="K7" s="19">
        <v>38790</v>
      </c>
    </row>
    <row r="8" spans="1:11" x14ac:dyDescent="0.2">
      <c r="A8" s="18" t="s">
        <v>19</v>
      </c>
      <c r="B8" s="26" t="s">
        <v>20</v>
      </c>
      <c r="C8" s="26">
        <v>1</v>
      </c>
      <c r="D8" s="27" t="s">
        <v>21</v>
      </c>
      <c r="E8" s="27" t="s">
        <v>29</v>
      </c>
      <c r="F8" s="27" t="s">
        <v>22</v>
      </c>
      <c r="G8" s="27" t="s">
        <v>23</v>
      </c>
      <c r="H8" s="26" t="s">
        <v>29</v>
      </c>
      <c r="I8" s="45" t="s">
        <v>30</v>
      </c>
      <c r="J8" s="28">
        <v>274560</v>
      </c>
      <c r="K8" s="19">
        <v>68640</v>
      </c>
    </row>
    <row r="9" spans="1:11" x14ac:dyDescent="0.2">
      <c r="A9" s="18" t="s">
        <v>19</v>
      </c>
      <c r="B9" s="26" t="s">
        <v>20</v>
      </c>
      <c r="C9" s="26">
        <v>1</v>
      </c>
      <c r="D9" s="27" t="s">
        <v>21</v>
      </c>
      <c r="E9" s="27" t="s">
        <v>31</v>
      </c>
      <c r="F9" s="27" t="s">
        <v>22</v>
      </c>
      <c r="G9" s="27" t="s">
        <v>23</v>
      </c>
      <c r="H9" s="26" t="s">
        <v>31</v>
      </c>
      <c r="I9" s="45" t="s">
        <v>32</v>
      </c>
      <c r="J9" s="28">
        <v>194022</v>
      </c>
      <c r="K9" s="19">
        <v>14292</v>
      </c>
    </row>
    <row r="10" spans="1:11" x14ac:dyDescent="0.2">
      <c r="A10" s="18" t="s">
        <v>19</v>
      </c>
      <c r="B10" s="26" t="s">
        <v>20</v>
      </c>
      <c r="C10" s="26">
        <v>1</v>
      </c>
      <c r="D10" s="27" t="s">
        <v>21</v>
      </c>
      <c r="E10" s="27" t="s">
        <v>28</v>
      </c>
      <c r="F10" s="27" t="s">
        <v>436</v>
      </c>
      <c r="G10" s="27" t="s">
        <v>437</v>
      </c>
      <c r="H10" s="26" t="s">
        <v>438</v>
      </c>
      <c r="I10" s="45" t="s">
        <v>439</v>
      </c>
      <c r="J10" s="28">
        <v>10410</v>
      </c>
      <c r="K10" s="19">
        <v>2603</v>
      </c>
    </row>
    <row r="11" spans="1:11" x14ac:dyDescent="0.2">
      <c r="A11" s="18" t="s">
        <v>19</v>
      </c>
      <c r="B11" s="26" t="s">
        <v>20</v>
      </c>
      <c r="C11" s="26">
        <v>1</v>
      </c>
      <c r="D11" s="27" t="s">
        <v>21</v>
      </c>
      <c r="E11" s="27" t="s">
        <v>28</v>
      </c>
      <c r="F11" s="27" t="s">
        <v>440</v>
      </c>
      <c r="G11" s="27" t="s">
        <v>441</v>
      </c>
      <c r="H11" s="26" t="s">
        <v>442</v>
      </c>
      <c r="I11" s="45" t="s">
        <v>443</v>
      </c>
      <c r="J11" s="28">
        <v>14872</v>
      </c>
      <c r="K11" s="19">
        <v>3718</v>
      </c>
    </row>
    <row r="12" spans="1:11" x14ac:dyDescent="0.2">
      <c r="A12" s="18" t="s">
        <v>19</v>
      </c>
      <c r="B12" s="26" t="s">
        <v>20</v>
      </c>
      <c r="C12" s="26">
        <v>1</v>
      </c>
      <c r="D12" s="27" t="s">
        <v>21</v>
      </c>
      <c r="E12" s="27" t="s">
        <v>28</v>
      </c>
      <c r="F12" s="27" t="s">
        <v>444</v>
      </c>
      <c r="G12" s="27" t="s">
        <v>445</v>
      </c>
      <c r="H12" s="26" t="s">
        <v>446</v>
      </c>
      <c r="I12" s="45" t="s">
        <v>447</v>
      </c>
      <c r="J12" s="28">
        <v>15330</v>
      </c>
      <c r="K12" s="19">
        <v>3833</v>
      </c>
    </row>
    <row r="13" spans="1:11" x14ac:dyDescent="0.2">
      <c r="A13" s="18" t="s">
        <v>19</v>
      </c>
      <c r="B13" s="26" t="s">
        <v>20</v>
      </c>
      <c r="C13" s="26">
        <v>1</v>
      </c>
      <c r="D13" s="27" t="s">
        <v>21</v>
      </c>
      <c r="E13" s="27" t="s">
        <v>28</v>
      </c>
      <c r="F13" s="27" t="s">
        <v>448</v>
      </c>
      <c r="G13" s="27" t="s">
        <v>449</v>
      </c>
      <c r="H13" s="26" t="s">
        <v>450</v>
      </c>
      <c r="I13" s="45" t="s">
        <v>451</v>
      </c>
      <c r="J13" s="28">
        <v>11211</v>
      </c>
      <c r="K13" s="19">
        <v>2591</v>
      </c>
    </row>
    <row r="14" spans="1:11" x14ac:dyDescent="0.2">
      <c r="A14" s="18" t="s">
        <v>19</v>
      </c>
      <c r="B14" s="26" t="s">
        <v>20</v>
      </c>
      <c r="C14" s="26">
        <v>1</v>
      </c>
      <c r="D14" s="27" t="s">
        <v>21</v>
      </c>
      <c r="E14" s="27" t="s">
        <v>28</v>
      </c>
      <c r="F14" s="27" t="s">
        <v>452</v>
      </c>
      <c r="G14" s="27" t="s">
        <v>453</v>
      </c>
      <c r="H14" s="26" t="s">
        <v>454</v>
      </c>
      <c r="I14" s="45" t="s">
        <v>455</v>
      </c>
      <c r="J14" s="28">
        <v>11554</v>
      </c>
      <c r="K14" s="19">
        <v>2889</v>
      </c>
    </row>
    <row r="15" spans="1:11" x14ac:dyDescent="0.2">
      <c r="A15" s="18" t="s">
        <v>33</v>
      </c>
      <c r="B15" s="26" t="s">
        <v>34</v>
      </c>
      <c r="C15" s="26">
        <v>5</v>
      </c>
      <c r="D15" s="27" t="s">
        <v>35</v>
      </c>
      <c r="E15" s="27" t="s">
        <v>36</v>
      </c>
      <c r="F15" s="27" t="s">
        <v>22</v>
      </c>
      <c r="G15" s="27" t="s">
        <v>23</v>
      </c>
      <c r="H15" s="26" t="s">
        <v>36</v>
      </c>
      <c r="I15" s="45" t="s">
        <v>37</v>
      </c>
      <c r="J15" s="28">
        <v>19105</v>
      </c>
      <c r="K15" s="19">
        <v>4684</v>
      </c>
    </row>
    <row r="16" spans="1:11" x14ac:dyDescent="0.2">
      <c r="A16" s="18" t="s">
        <v>38</v>
      </c>
      <c r="B16" s="26" t="s">
        <v>39</v>
      </c>
      <c r="C16" s="26">
        <v>1</v>
      </c>
      <c r="D16" s="27" t="s">
        <v>40</v>
      </c>
      <c r="E16" s="27" t="s">
        <v>41</v>
      </c>
      <c r="F16" s="27" t="s">
        <v>22</v>
      </c>
      <c r="G16" s="27" t="s">
        <v>23</v>
      </c>
      <c r="H16" s="26" t="s">
        <v>41</v>
      </c>
      <c r="I16" s="45" t="s">
        <v>42</v>
      </c>
      <c r="J16" s="28">
        <v>50908</v>
      </c>
      <c r="K16" s="19">
        <v>12727</v>
      </c>
    </row>
    <row r="17" spans="1:11" x14ac:dyDescent="0.2">
      <c r="A17" s="18" t="s">
        <v>38</v>
      </c>
      <c r="B17" s="26" t="s">
        <v>39</v>
      </c>
      <c r="C17" s="26">
        <v>1</v>
      </c>
      <c r="D17" s="27" t="s">
        <v>40</v>
      </c>
      <c r="E17" s="27" t="s">
        <v>456</v>
      </c>
      <c r="F17" s="27" t="s">
        <v>22</v>
      </c>
      <c r="G17" s="27" t="s">
        <v>23</v>
      </c>
      <c r="H17" s="26" t="s">
        <v>456</v>
      </c>
      <c r="I17" s="45" t="s">
        <v>457</v>
      </c>
      <c r="J17" s="28">
        <v>57658</v>
      </c>
      <c r="K17" s="19">
        <v>14415</v>
      </c>
    </row>
    <row r="18" spans="1:11" x14ac:dyDescent="0.2">
      <c r="A18" s="18" t="s">
        <v>43</v>
      </c>
      <c r="B18" s="26" t="s">
        <v>44</v>
      </c>
      <c r="C18" s="26">
        <v>50</v>
      </c>
      <c r="D18" s="27" t="s">
        <v>45</v>
      </c>
      <c r="E18" s="27" t="s">
        <v>46</v>
      </c>
      <c r="F18" s="27" t="s">
        <v>22</v>
      </c>
      <c r="G18" s="27" t="s">
        <v>23</v>
      </c>
      <c r="H18" s="26" t="s">
        <v>46</v>
      </c>
      <c r="I18" s="45" t="s">
        <v>47</v>
      </c>
      <c r="J18" s="28">
        <v>102274</v>
      </c>
      <c r="K18" s="19">
        <v>7012</v>
      </c>
    </row>
    <row r="19" spans="1:11" x14ac:dyDescent="0.2">
      <c r="A19" s="18" t="s">
        <v>43</v>
      </c>
      <c r="B19" s="26" t="s">
        <v>44</v>
      </c>
      <c r="C19" s="26">
        <v>50</v>
      </c>
      <c r="D19" s="27" t="s">
        <v>45</v>
      </c>
      <c r="E19" s="27" t="s">
        <v>48</v>
      </c>
      <c r="F19" s="27" t="s">
        <v>22</v>
      </c>
      <c r="G19" s="27" t="s">
        <v>23</v>
      </c>
      <c r="H19" s="26" t="s">
        <v>48</v>
      </c>
      <c r="I19" s="45" t="s">
        <v>49</v>
      </c>
      <c r="J19" s="28">
        <v>10182</v>
      </c>
      <c r="K19" s="19">
        <v>2546</v>
      </c>
    </row>
    <row r="20" spans="1:11" x14ac:dyDescent="0.2">
      <c r="A20" s="18" t="s">
        <v>43</v>
      </c>
      <c r="B20" s="26" t="s">
        <v>44</v>
      </c>
      <c r="C20" s="26">
        <v>50</v>
      </c>
      <c r="D20" s="27" t="s">
        <v>45</v>
      </c>
      <c r="E20" s="27" t="s">
        <v>50</v>
      </c>
      <c r="F20" s="27" t="s">
        <v>22</v>
      </c>
      <c r="G20" s="27" t="s">
        <v>23</v>
      </c>
      <c r="H20" s="26" t="s">
        <v>50</v>
      </c>
      <c r="I20" s="45" t="s">
        <v>51</v>
      </c>
      <c r="J20" s="28">
        <v>28486</v>
      </c>
      <c r="K20" s="19">
        <v>7122</v>
      </c>
    </row>
    <row r="21" spans="1:11" x14ac:dyDescent="0.2">
      <c r="A21" s="18" t="s">
        <v>43</v>
      </c>
      <c r="B21" s="26" t="s">
        <v>44</v>
      </c>
      <c r="C21" s="26">
        <v>50</v>
      </c>
      <c r="D21" s="27" t="s">
        <v>45</v>
      </c>
      <c r="E21" s="27" t="s">
        <v>52</v>
      </c>
      <c r="F21" s="27" t="s">
        <v>22</v>
      </c>
      <c r="G21" s="27" t="s">
        <v>23</v>
      </c>
      <c r="H21" s="26" t="s">
        <v>52</v>
      </c>
      <c r="I21" s="45" t="s">
        <v>53</v>
      </c>
      <c r="J21" s="28">
        <v>55141</v>
      </c>
      <c r="K21" s="19">
        <v>11276</v>
      </c>
    </row>
    <row r="22" spans="1:11" x14ac:dyDescent="0.2">
      <c r="A22" s="18" t="s">
        <v>43</v>
      </c>
      <c r="B22" s="26" t="s">
        <v>44</v>
      </c>
      <c r="C22" s="26">
        <v>50</v>
      </c>
      <c r="D22" s="27" t="s">
        <v>45</v>
      </c>
      <c r="E22" s="27" t="s">
        <v>458</v>
      </c>
      <c r="F22" s="27" t="s">
        <v>22</v>
      </c>
      <c r="G22" s="27" t="s">
        <v>23</v>
      </c>
      <c r="H22" s="26" t="s">
        <v>458</v>
      </c>
      <c r="I22" s="45" t="s">
        <v>459</v>
      </c>
      <c r="J22" s="28">
        <v>165308</v>
      </c>
      <c r="K22" s="19">
        <v>41327</v>
      </c>
    </row>
    <row r="23" spans="1:11" x14ac:dyDescent="0.2">
      <c r="A23" s="18" t="s">
        <v>43</v>
      </c>
      <c r="B23" s="26" t="s">
        <v>44</v>
      </c>
      <c r="C23" s="26">
        <v>50</v>
      </c>
      <c r="D23" s="27" t="s">
        <v>45</v>
      </c>
      <c r="E23" s="27" t="s">
        <v>54</v>
      </c>
      <c r="F23" s="27" t="s">
        <v>460</v>
      </c>
      <c r="G23" s="27" t="s">
        <v>461</v>
      </c>
      <c r="H23" s="26" t="s">
        <v>462</v>
      </c>
      <c r="I23" s="45" t="s">
        <v>463</v>
      </c>
      <c r="J23" s="28">
        <v>25397</v>
      </c>
      <c r="K23" s="19">
        <v>6349</v>
      </c>
    </row>
    <row r="24" spans="1:11" x14ac:dyDescent="0.2">
      <c r="A24" s="18" t="s">
        <v>43</v>
      </c>
      <c r="B24" s="26" t="s">
        <v>44</v>
      </c>
      <c r="C24" s="26">
        <v>50</v>
      </c>
      <c r="D24" s="27" t="s">
        <v>45</v>
      </c>
      <c r="E24" s="27" t="s">
        <v>464</v>
      </c>
      <c r="F24" s="27" t="s">
        <v>465</v>
      </c>
      <c r="G24" s="27" t="s">
        <v>466</v>
      </c>
      <c r="H24" s="26" t="s">
        <v>467</v>
      </c>
      <c r="I24" s="45" t="s">
        <v>468</v>
      </c>
      <c r="J24" s="28">
        <v>28142</v>
      </c>
      <c r="K24" s="19">
        <v>7036</v>
      </c>
    </row>
    <row r="25" spans="1:11" x14ac:dyDescent="0.2">
      <c r="A25" s="18" t="s">
        <v>43</v>
      </c>
      <c r="B25" s="26" t="s">
        <v>44</v>
      </c>
      <c r="C25" s="26">
        <v>50</v>
      </c>
      <c r="D25" s="27" t="s">
        <v>45</v>
      </c>
      <c r="E25" s="27" t="s">
        <v>54</v>
      </c>
      <c r="F25" s="27" t="s">
        <v>469</v>
      </c>
      <c r="G25" s="27" t="s">
        <v>470</v>
      </c>
      <c r="H25" s="26" t="s">
        <v>471</v>
      </c>
      <c r="I25" s="45" t="s">
        <v>472</v>
      </c>
      <c r="J25" s="28">
        <v>20134</v>
      </c>
      <c r="K25" s="28">
        <v>5034</v>
      </c>
    </row>
    <row r="26" spans="1:11" x14ac:dyDescent="0.2">
      <c r="A26" s="18" t="s">
        <v>429</v>
      </c>
      <c r="B26" s="26" t="s">
        <v>473</v>
      </c>
      <c r="C26" s="26">
        <v>1</v>
      </c>
      <c r="D26" s="27" t="s">
        <v>428</v>
      </c>
      <c r="E26" s="27" t="s">
        <v>474</v>
      </c>
      <c r="F26" s="27" t="s">
        <v>22</v>
      </c>
      <c r="G26" s="27" t="s">
        <v>23</v>
      </c>
      <c r="H26" s="26" t="s">
        <v>474</v>
      </c>
      <c r="I26" s="45" t="s">
        <v>475</v>
      </c>
      <c r="J26" s="28">
        <v>29744</v>
      </c>
      <c r="K26" s="19">
        <v>7436</v>
      </c>
    </row>
    <row r="27" spans="1:11" x14ac:dyDescent="0.2">
      <c r="A27" s="18" t="s">
        <v>55</v>
      </c>
      <c r="B27" s="26" t="s">
        <v>56</v>
      </c>
      <c r="C27" s="26">
        <v>1</v>
      </c>
      <c r="D27" s="27" t="s">
        <v>57</v>
      </c>
      <c r="E27" s="27" t="s">
        <v>476</v>
      </c>
      <c r="F27" s="27" t="s">
        <v>22</v>
      </c>
      <c r="G27" s="27" t="s">
        <v>23</v>
      </c>
      <c r="H27" s="26" t="s">
        <v>476</v>
      </c>
      <c r="I27" s="45" t="s">
        <v>477</v>
      </c>
      <c r="J27" s="28">
        <v>17046</v>
      </c>
      <c r="K27" s="19">
        <v>4262</v>
      </c>
    </row>
    <row r="28" spans="1:11" x14ac:dyDescent="0.2">
      <c r="A28" s="18" t="s">
        <v>58</v>
      </c>
      <c r="B28" s="26" t="s">
        <v>59</v>
      </c>
      <c r="C28" s="26">
        <v>10</v>
      </c>
      <c r="D28" s="27" t="s">
        <v>60</v>
      </c>
      <c r="E28" s="27" t="s">
        <v>478</v>
      </c>
      <c r="F28" s="27" t="s">
        <v>22</v>
      </c>
      <c r="G28" s="27" t="s">
        <v>23</v>
      </c>
      <c r="H28" s="26" t="s">
        <v>478</v>
      </c>
      <c r="I28" s="45" t="s">
        <v>479</v>
      </c>
      <c r="J28" s="28">
        <v>222622</v>
      </c>
      <c r="K28" s="19">
        <v>55656</v>
      </c>
    </row>
    <row r="29" spans="1:11" x14ac:dyDescent="0.2">
      <c r="A29" s="18" t="s">
        <v>58</v>
      </c>
      <c r="B29" s="26" t="s">
        <v>59</v>
      </c>
      <c r="C29" s="26">
        <v>10</v>
      </c>
      <c r="D29" s="27" t="s">
        <v>60</v>
      </c>
      <c r="E29" s="27" t="s">
        <v>61</v>
      </c>
      <c r="F29" s="27" t="s">
        <v>22</v>
      </c>
      <c r="G29" s="27" t="s">
        <v>23</v>
      </c>
      <c r="H29" s="26" t="s">
        <v>61</v>
      </c>
      <c r="I29" s="45" t="s">
        <v>62</v>
      </c>
      <c r="J29" s="28">
        <v>214843</v>
      </c>
      <c r="K29" s="19">
        <v>53711</v>
      </c>
    </row>
    <row r="30" spans="1:11" x14ac:dyDescent="0.2">
      <c r="A30" s="18" t="s">
        <v>58</v>
      </c>
      <c r="B30" s="26" t="s">
        <v>59</v>
      </c>
      <c r="C30" s="26">
        <v>10</v>
      </c>
      <c r="D30" s="27" t="s">
        <v>60</v>
      </c>
      <c r="E30" s="27" t="s">
        <v>63</v>
      </c>
      <c r="F30" s="27" t="s">
        <v>22</v>
      </c>
      <c r="G30" s="27" t="s">
        <v>23</v>
      </c>
      <c r="H30" s="26" t="s">
        <v>63</v>
      </c>
      <c r="I30" s="45" t="s">
        <v>64</v>
      </c>
      <c r="J30" s="28">
        <v>1484683</v>
      </c>
      <c r="K30" s="19">
        <v>264636</v>
      </c>
    </row>
    <row r="31" spans="1:11" x14ac:dyDescent="0.2">
      <c r="A31" s="18" t="s">
        <v>58</v>
      </c>
      <c r="B31" s="26" t="s">
        <v>59</v>
      </c>
      <c r="C31" s="26">
        <v>10</v>
      </c>
      <c r="D31" s="27" t="s">
        <v>60</v>
      </c>
      <c r="E31" s="27" t="s">
        <v>480</v>
      </c>
      <c r="F31" s="27" t="s">
        <v>22</v>
      </c>
      <c r="G31" s="27" t="s">
        <v>23</v>
      </c>
      <c r="H31" s="26" t="s">
        <v>480</v>
      </c>
      <c r="I31" s="45" t="s">
        <v>481</v>
      </c>
      <c r="J31" s="28">
        <v>26312</v>
      </c>
      <c r="K31" s="19">
        <v>6578</v>
      </c>
    </row>
    <row r="32" spans="1:11" x14ac:dyDescent="0.2">
      <c r="A32" s="18" t="s">
        <v>58</v>
      </c>
      <c r="B32" s="26" t="s">
        <v>59</v>
      </c>
      <c r="C32" s="26">
        <v>10</v>
      </c>
      <c r="D32" s="27" t="s">
        <v>60</v>
      </c>
      <c r="E32" s="27" t="s">
        <v>65</v>
      </c>
      <c r="F32" s="27" t="s">
        <v>22</v>
      </c>
      <c r="G32" s="27" t="s">
        <v>23</v>
      </c>
      <c r="H32" s="26" t="s">
        <v>65</v>
      </c>
      <c r="I32" s="45" t="s">
        <v>66</v>
      </c>
      <c r="J32" s="28">
        <v>297669</v>
      </c>
      <c r="K32" s="19">
        <v>74417</v>
      </c>
    </row>
    <row r="33" spans="1:11" x14ac:dyDescent="0.2">
      <c r="A33" s="18" t="s">
        <v>58</v>
      </c>
      <c r="B33" s="26" t="s">
        <v>59</v>
      </c>
      <c r="C33" s="26">
        <v>10</v>
      </c>
      <c r="D33" s="27" t="s">
        <v>60</v>
      </c>
      <c r="E33" s="27" t="s">
        <v>482</v>
      </c>
      <c r="F33" s="27" t="s">
        <v>22</v>
      </c>
      <c r="G33" s="27" t="s">
        <v>23</v>
      </c>
      <c r="H33" s="26" t="s">
        <v>482</v>
      </c>
      <c r="I33" s="45" t="s">
        <v>483</v>
      </c>
      <c r="J33" s="28">
        <v>17274</v>
      </c>
      <c r="K33" s="19">
        <v>4319</v>
      </c>
    </row>
    <row r="34" spans="1:11" x14ac:dyDescent="0.2">
      <c r="A34" s="18" t="s">
        <v>58</v>
      </c>
      <c r="B34" s="26" t="s">
        <v>59</v>
      </c>
      <c r="C34" s="26">
        <v>10</v>
      </c>
      <c r="D34" s="27" t="s">
        <v>60</v>
      </c>
      <c r="E34" s="27" t="s">
        <v>484</v>
      </c>
      <c r="F34" s="27" t="s">
        <v>22</v>
      </c>
      <c r="G34" s="27" t="s">
        <v>23</v>
      </c>
      <c r="H34" s="26" t="s">
        <v>484</v>
      </c>
      <c r="I34" s="45" t="s">
        <v>485</v>
      </c>
      <c r="J34" s="28">
        <v>188646</v>
      </c>
      <c r="K34" s="19">
        <v>35249</v>
      </c>
    </row>
    <row r="35" spans="1:11" x14ac:dyDescent="0.2">
      <c r="A35" s="18" t="s">
        <v>58</v>
      </c>
      <c r="B35" s="26" t="s">
        <v>59</v>
      </c>
      <c r="C35" s="26">
        <v>10</v>
      </c>
      <c r="D35" s="27" t="s">
        <v>60</v>
      </c>
      <c r="E35" s="27" t="s">
        <v>486</v>
      </c>
      <c r="F35" s="27" t="s">
        <v>22</v>
      </c>
      <c r="G35" s="27" t="s">
        <v>23</v>
      </c>
      <c r="H35" s="26" t="s">
        <v>486</v>
      </c>
      <c r="I35" s="45" t="s">
        <v>487</v>
      </c>
      <c r="J35" s="28">
        <v>235778</v>
      </c>
      <c r="K35" s="19">
        <v>58945</v>
      </c>
    </row>
    <row r="36" spans="1:11" x14ac:dyDescent="0.2">
      <c r="A36" s="18" t="s">
        <v>58</v>
      </c>
      <c r="B36" s="26" t="s">
        <v>59</v>
      </c>
      <c r="C36" s="26">
        <v>10</v>
      </c>
      <c r="D36" s="27" t="s">
        <v>60</v>
      </c>
      <c r="E36" s="27" t="s">
        <v>488</v>
      </c>
      <c r="F36" s="27" t="s">
        <v>22</v>
      </c>
      <c r="G36" s="27" t="s">
        <v>23</v>
      </c>
      <c r="H36" s="26" t="s">
        <v>488</v>
      </c>
      <c r="I36" s="45" t="s">
        <v>489</v>
      </c>
      <c r="J36" s="28">
        <v>63263</v>
      </c>
      <c r="K36" s="19">
        <v>11305</v>
      </c>
    </row>
    <row r="37" spans="1:11" x14ac:dyDescent="0.2">
      <c r="A37" s="18" t="s">
        <v>58</v>
      </c>
      <c r="B37" s="26" t="s">
        <v>59</v>
      </c>
      <c r="C37" s="26">
        <v>10</v>
      </c>
      <c r="D37" s="27" t="s">
        <v>60</v>
      </c>
      <c r="E37" s="27" t="s">
        <v>490</v>
      </c>
      <c r="F37" s="27" t="s">
        <v>22</v>
      </c>
      <c r="G37" s="27" t="s">
        <v>23</v>
      </c>
      <c r="H37" s="26" t="s">
        <v>490</v>
      </c>
      <c r="I37" s="45" t="s">
        <v>422</v>
      </c>
      <c r="J37" s="28">
        <v>105477</v>
      </c>
      <c r="K37" s="19">
        <v>26369</v>
      </c>
    </row>
    <row r="38" spans="1:11" x14ac:dyDescent="0.2">
      <c r="A38" s="18" t="s">
        <v>58</v>
      </c>
      <c r="B38" s="26" t="s">
        <v>59</v>
      </c>
      <c r="C38" s="26">
        <v>10</v>
      </c>
      <c r="D38" s="27" t="s">
        <v>60</v>
      </c>
      <c r="E38" s="27" t="s">
        <v>491</v>
      </c>
      <c r="F38" s="27" t="s">
        <v>492</v>
      </c>
      <c r="G38" s="27" t="s">
        <v>493</v>
      </c>
      <c r="H38" s="26" t="s">
        <v>494</v>
      </c>
      <c r="I38" s="45" t="s">
        <v>495</v>
      </c>
      <c r="J38" s="28">
        <v>11898</v>
      </c>
      <c r="K38" s="19">
        <v>2975</v>
      </c>
    </row>
    <row r="39" spans="1:11" x14ac:dyDescent="0.2">
      <c r="A39" s="18" t="s">
        <v>67</v>
      </c>
      <c r="B39" s="26" t="s">
        <v>68</v>
      </c>
      <c r="C39" s="26">
        <v>5</v>
      </c>
      <c r="D39" s="27" t="s">
        <v>69</v>
      </c>
      <c r="E39" s="27" t="s">
        <v>70</v>
      </c>
      <c r="F39" s="27" t="s">
        <v>22</v>
      </c>
      <c r="G39" s="27" t="s">
        <v>23</v>
      </c>
      <c r="H39" s="26" t="s">
        <v>70</v>
      </c>
      <c r="I39" s="45" t="s">
        <v>71</v>
      </c>
      <c r="J39" s="28">
        <v>20020</v>
      </c>
      <c r="K39" s="19">
        <v>4121</v>
      </c>
    </row>
    <row r="40" spans="1:11" x14ac:dyDescent="0.2">
      <c r="A40" s="18" t="s">
        <v>72</v>
      </c>
      <c r="B40" s="26" t="s">
        <v>73</v>
      </c>
      <c r="C40" s="26">
        <v>1</v>
      </c>
      <c r="D40" s="27" t="s">
        <v>74</v>
      </c>
      <c r="E40" s="27" t="s">
        <v>75</v>
      </c>
      <c r="F40" s="27" t="s">
        <v>22</v>
      </c>
      <c r="G40" s="27" t="s">
        <v>23</v>
      </c>
      <c r="H40" s="26" t="s">
        <v>75</v>
      </c>
      <c r="I40" s="45" t="s">
        <v>76</v>
      </c>
      <c r="J40" s="28">
        <v>162334</v>
      </c>
      <c r="K40" s="19">
        <v>30726</v>
      </c>
    </row>
    <row r="41" spans="1:11" x14ac:dyDescent="0.2">
      <c r="A41" s="18" t="s">
        <v>72</v>
      </c>
      <c r="B41" s="26" t="s">
        <v>73</v>
      </c>
      <c r="C41" s="26">
        <v>1</v>
      </c>
      <c r="D41" s="27" t="s">
        <v>74</v>
      </c>
      <c r="E41" s="27" t="s">
        <v>77</v>
      </c>
      <c r="F41" s="27" t="s">
        <v>22</v>
      </c>
      <c r="G41" s="27" t="s">
        <v>23</v>
      </c>
      <c r="H41" s="26" t="s">
        <v>77</v>
      </c>
      <c r="I41" s="45" t="s">
        <v>78</v>
      </c>
      <c r="J41" s="28">
        <v>39582</v>
      </c>
      <c r="K41" s="19">
        <v>9896</v>
      </c>
    </row>
    <row r="42" spans="1:11" x14ac:dyDescent="0.2">
      <c r="A42" s="18" t="s">
        <v>72</v>
      </c>
      <c r="B42" s="26" t="s">
        <v>73</v>
      </c>
      <c r="C42" s="26">
        <v>1</v>
      </c>
      <c r="D42" s="27" t="s">
        <v>74</v>
      </c>
      <c r="E42" s="27" t="s">
        <v>496</v>
      </c>
      <c r="F42" s="27" t="s">
        <v>22</v>
      </c>
      <c r="G42" s="27" t="s">
        <v>23</v>
      </c>
      <c r="H42" s="26" t="s">
        <v>496</v>
      </c>
      <c r="I42" s="45" t="s">
        <v>497</v>
      </c>
      <c r="J42" s="28">
        <v>614328</v>
      </c>
      <c r="K42" s="19">
        <v>153582</v>
      </c>
    </row>
    <row r="43" spans="1:11" x14ac:dyDescent="0.2">
      <c r="A43" s="18" t="s">
        <v>72</v>
      </c>
      <c r="B43" s="26" t="s">
        <v>73</v>
      </c>
      <c r="C43" s="26">
        <v>1</v>
      </c>
      <c r="D43" s="27" t="s">
        <v>74</v>
      </c>
      <c r="E43" s="27" t="s">
        <v>79</v>
      </c>
      <c r="F43" s="27" t="s">
        <v>22</v>
      </c>
      <c r="G43" s="27" t="s">
        <v>23</v>
      </c>
      <c r="H43" s="26" t="s">
        <v>79</v>
      </c>
      <c r="I43" s="45" t="s">
        <v>80</v>
      </c>
      <c r="J43" s="28">
        <v>41756</v>
      </c>
      <c r="K43" s="19">
        <v>10439</v>
      </c>
    </row>
    <row r="44" spans="1:11" x14ac:dyDescent="0.2">
      <c r="A44" s="18" t="s">
        <v>72</v>
      </c>
      <c r="B44" s="26" t="s">
        <v>73</v>
      </c>
      <c r="C44" s="26">
        <v>1</v>
      </c>
      <c r="D44" s="27" t="s">
        <v>74</v>
      </c>
      <c r="E44" s="27" t="s">
        <v>81</v>
      </c>
      <c r="F44" s="27" t="s">
        <v>22</v>
      </c>
      <c r="G44" s="27" t="s">
        <v>23</v>
      </c>
      <c r="H44" s="26" t="s">
        <v>81</v>
      </c>
      <c r="I44" s="45" t="s">
        <v>82</v>
      </c>
      <c r="J44" s="28">
        <v>21164</v>
      </c>
      <c r="K44" s="19">
        <v>5291</v>
      </c>
    </row>
    <row r="45" spans="1:11" x14ac:dyDescent="0.2">
      <c r="A45" s="18" t="s">
        <v>83</v>
      </c>
      <c r="B45" s="26" t="s">
        <v>84</v>
      </c>
      <c r="C45" s="26">
        <v>2</v>
      </c>
      <c r="D45" s="27" t="s">
        <v>85</v>
      </c>
      <c r="E45" s="27" t="s">
        <v>498</v>
      </c>
      <c r="F45" s="27" t="s">
        <v>22</v>
      </c>
      <c r="G45" s="27" t="s">
        <v>23</v>
      </c>
      <c r="H45" s="26" t="s">
        <v>498</v>
      </c>
      <c r="I45" s="45" t="s">
        <v>499</v>
      </c>
      <c r="J45" s="28">
        <v>22880</v>
      </c>
      <c r="K45" s="19">
        <v>5720</v>
      </c>
    </row>
    <row r="46" spans="1:11" x14ac:dyDescent="0.2">
      <c r="A46" s="18" t="s">
        <v>83</v>
      </c>
      <c r="B46" s="26" t="s">
        <v>84</v>
      </c>
      <c r="C46" s="26">
        <v>2</v>
      </c>
      <c r="D46" s="27" t="s">
        <v>85</v>
      </c>
      <c r="E46" s="27" t="s">
        <v>86</v>
      </c>
      <c r="F46" s="27" t="s">
        <v>22</v>
      </c>
      <c r="G46" s="27" t="s">
        <v>23</v>
      </c>
      <c r="H46" s="26" t="s">
        <v>86</v>
      </c>
      <c r="I46" s="45" t="s">
        <v>87</v>
      </c>
      <c r="J46" s="28">
        <v>129272</v>
      </c>
      <c r="K46" s="19">
        <v>32318</v>
      </c>
    </row>
    <row r="47" spans="1:11" x14ac:dyDescent="0.2">
      <c r="A47" s="18" t="s">
        <v>83</v>
      </c>
      <c r="B47" s="26" t="s">
        <v>84</v>
      </c>
      <c r="C47" s="26">
        <v>2</v>
      </c>
      <c r="D47" s="27" t="s">
        <v>85</v>
      </c>
      <c r="E47" s="27" t="s">
        <v>500</v>
      </c>
      <c r="F47" s="27" t="s">
        <v>22</v>
      </c>
      <c r="G47" s="27" t="s">
        <v>23</v>
      </c>
      <c r="H47" s="26" t="s">
        <v>500</v>
      </c>
      <c r="I47" s="45" t="s">
        <v>501</v>
      </c>
      <c r="J47" s="28">
        <v>105477</v>
      </c>
      <c r="K47" s="19">
        <v>26369</v>
      </c>
    </row>
    <row r="48" spans="1:11" x14ac:dyDescent="0.2">
      <c r="A48" s="18" t="s">
        <v>83</v>
      </c>
      <c r="B48" s="26" t="s">
        <v>84</v>
      </c>
      <c r="C48" s="26">
        <v>2</v>
      </c>
      <c r="D48" s="27" t="s">
        <v>85</v>
      </c>
      <c r="E48" s="27" t="s">
        <v>88</v>
      </c>
      <c r="F48" s="27" t="s">
        <v>89</v>
      </c>
      <c r="G48" s="27" t="s">
        <v>90</v>
      </c>
      <c r="H48" s="26" t="s">
        <v>91</v>
      </c>
      <c r="I48" s="45" t="s">
        <v>92</v>
      </c>
      <c r="J48" s="28">
        <v>34434</v>
      </c>
      <c r="K48" s="19">
        <v>6908</v>
      </c>
    </row>
    <row r="49" spans="1:11" x14ac:dyDescent="0.2">
      <c r="A49" s="18" t="s">
        <v>83</v>
      </c>
      <c r="B49" s="26" t="s">
        <v>84</v>
      </c>
      <c r="C49" s="26">
        <v>2</v>
      </c>
      <c r="D49" s="27" t="s">
        <v>85</v>
      </c>
      <c r="E49" s="27" t="s">
        <v>93</v>
      </c>
      <c r="F49" s="27" t="s">
        <v>94</v>
      </c>
      <c r="G49" s="27" t="s">
        <v>95</v>
      </c>
      <c r="H49" s="26" t="s">
        <v>96</v>
      </c>
      <c r="I49" s="45" t="s">
        <v>97</v>
      </c>
      <c r="J49" s="28">
        <v>18762</v>
      </c>
      <c r="K49" s="19">
        <v>874</v>
      </c>
    </row>
    <row r="50" spans="1:11" x14ac:dyDescent="0.2">
      <c r="A50" s="18" t="s">
        <v>98</v>
      </c>
      <c r="B50" s="26" t="s">
        <v>99</v>
      </c>
      <c r="C50" s="26">
        <v>22</v>
      </c>
      <c r="D50" s="27" t="s">
        <v>100</v>
      </c>
      <c r="E50" s="27" t="s">
        <v>502</v>
      </c>
      <c r="F50" s="27" t="s">
        <v>22</v>
      </c>
      <c r="G50" s="27" t="s">
        <v>23</v>
      </c>
      <c r="H50" s="26" t="s">
        <v>502</v>
      </c>
      <c r="I50" s="45" t="s">
        <v>503</v>
      </c>
      <c r="J50" s="28">
        <v>161190</v>
      </c>
      <c r="K50" s="19">
        <v>23640</v>
      </c>
    </row>
    <row r="51" spans="1:11" x14ac:dyDescent="0.2">
      <c r="A51" s="18" t="s">
        <v>98</v>
      </c>
      <c r="B51" s="26" t="s">
        <v>99</v>
      </c>
      <c r="C51" s="26">
        <v>22</v>
      </c>
      <c r="D51" s="27" t="s">
        <v>100</v>
      </c>
      <c r="E51" s="27" t="s">
        <v>101</v>
      </c>
      <c r="F51" s="27" t="s">
        <v>22</v>
      </c>
      <c r="G51" s="27" t="s">
        <v>23</v>
      </c>
      <c r="H51" s="26" t="s">
        <v>101</v>
      </c>
      <c r="I51" s="45" t="s">
        <v>102</v>
      </c>
      <c r="J51" s="28">
        <v>54569</v>
      </c>
      <c r="K51" s="19">
        <v>13642</v>
      </c>
    </row>
    <row r="52" spans="1:11" x14ac:dyDescent="0.2">
      <c r="A52" s="18" t="s">
        <v>103</v>
      </c>
      <c r="B52" s="26" t="s">
        <v>104</v>
      </c>
      <c r="C52" s="26">
        <v>1</v>
      </c>
      <c r="D52" s="27" t="s">
        <v>105</v>
      </c>
      <c r="E52" s="27" t="s">
        <v>106</v>
      </c>
      <c r="F52" s="27" t="s">
        <v>22</v>
      </c>
      <c r="G52" s="27" t="s">
        <v>23</v>
      </c>
      <c r="H52" s="26" t="s">
        <v>106</v>
      </c>
      <c r="I52" s="45" t="s">
        <v>107</v>
      </c>
      <c r="J52" s="28">
        <v>56742</v>
      </c>
      <c r="K52" s="19">
        <v>1403</v>
      </c>
    </row>
    <row r="53" spans="1:11" x14ac:dyDescent="0.2">
      <c r="A53" s="18" t="s">
        <v>103</v>
      </c>
      <c r="B53" s="26" t="s">
        <v>104</v>
      </c>
      <c r="C53" s="26">
        <v>1</v>
      </c>
      <c r="D53" s="27" t="s">
        <v>105</v>
      </c>
      <c r="E53" s="27" t="s">
        <v>108</v>
      </c>
      <c r="F53" s="27" t="s">
        <v>22</v>
      </c>
      <c r="G53" s="27" t="s">
        <v>23</v>
      </c>
      <c r="H53" s="26" t="s">
        <v>108</v>
      </c>
      <c r="I53" s="45" t="s">
        <v>109</v>
      </c>
      <c r="J53" s="28">
        <v>26426</v>
      </c>
      <c r="K53" s="19">
        <v>6607</v>
      </c>
    </row>
    <row r="54" spans="1:11" x14ac:dyDescent="0.2">
      <c r="A54" s="18" t="s">
        <v>103</v>
      </c>
      <c r="B54" s="26" t="s">
        <v>104</v>
      </c>
      <c r="C54" s="26">
        <v>1</v>
      </c>
      <c r="D54" s="27" t="s">
        <v>105</v>
      </c>
      <c r="E54" s="27" t="s">
        <v>110</v>
      </c>
      <c r="F54" s="27" t="s">
        <v>22</v>
      </c>
      <c r="G54" s="27" t="s">
        <v>23</v>
      </c>
      <c r="H54" s="26" t="s">
        <v>110</v>
      </c>
      <c r="I54" s="45" t="s">
        <v>111</v>
      </c>
      <c r="J54" s="28">
        <v>37866</v>
      </c>
      <c r="K54" s="19">
        <v>9467</v>
      </c>
    </row>
    <row r="55" spans="1:11" x14ac:dyDescent="0.2">
      <c r="A55" s="18" t="s">
        <v>103</v>
      </c>
      <c r="B55" s="26" t="s">
        <v>104</v>
      </c>
      <c r="C55" s="26">
        <v>1</v>
      </c>
      <c r="D55" s="27" t="s">
        <v>105</v>
      </c>
      <c r="E55" s="27" t="s">
        <v>112</v>
      </c>
      <c r="F55" s="27" t="s">
        <v>22</v>
      </c>
      <c r="G55" s="27" t="s">
        <v>23</v>
      </c>
      <c r="H55" s="26" t="s">
        <v>112</v>
      </c>
      <c r="I55" s="45" t="s">
        <v>113</v>
      </c>
      <c r="J55" s="28">
        <v>289546</v>
      </c>
      <c r="K55" s="19">
        <v>51424</v>
      </c>
    </row>
    <row r="56" spans="1:11" x14ac:dyDescent="0.2">
      <c r="A56" s="18" t="s">
        <v>103</v>
      </c>
      <c r="B56" s="26" t="s">
        <v>104</v>
      </c>
      <c r="C56" s="26">
        <v>1</v>
      </c>
      <c r="D56" s="27" t="s">
        <v>105</v>
      </c>
      <c r="E56" s="27" t="s">
        <v>114</v>
      </c>
      <c r="F56" s="27" t="s">
        <v>22</v>
      </c>
      <c r="G56" s="27" t="s">
        <v>23</v>
      </c>
      <c r="H56" s="26" t="s">
        <v>114</v>
      </c>
      <c r="I56" s="45" t="s">
        <v>115</v>
      </c>
      <c r="J56" s="28">
        <v>181553</v>
      </c>
      <c r="K56" s="19">
        <v>14519</v>
      </c>
    </row>
    <row r="57" spans="1:11" x14ac:dyDescent="0.2">
      <c r="A57" s="18" t="s">
        <v>103</v>
      </c>
      <c r="B57" s="26" t="s">
        <v>104</v>
      </c>
      <c r="C57" s="26">
        <v>1</v>
      </c>
      <c r="D57" s="27" t="s">
        <v>105</v>
      </c>
      <c r="E57" s="27" t="s">
        <v>116</v>
      </c>
      <c r="F57" s="27" t="s">
        <v>22</v>
      </c>
      <c r="G57" s="27" t="s">
        <v>23</v>
      </c>
      <c r="H57" s="26" t="s">
        <v>116</v>
      </c>
      <c r="I57" s="45" t="s">
        <v>117</v>
      </c>
      <c r="J57" s="28">
        <v>14986</v>
      </c>
      <c r="K57" s="19">
        <v>3747</v>
      </c>
    </row>
    <row r="58" spans="1:11" x14ac:dyDescent="0.2">
      <c r="A58" s="18" t="s">
        <v>103</v>
      </c>
      <c r="B58" s="26" t="s">
        <v>104</v>
      </c>
      <c r="C58" s="26">
        <v>1</v>
      </c>
      <c r="D58" s="27" t="s">
        <v>105</v>
      </c>
      <c r="E58" s="27" t="s">
        <v>118</v>
      </c>
      <c r="F58" s="27" t="s">
        <v>22</v>
      </c>
      <c r="G58" s="27" t="s">
        <v>23</v>
      </c>
      <c r="H58" s="26" t="s">
        <v>118</v>
      </c>
      <c r="I58" s="45" t="s">
        <v>119</v>
      </c>
      <c r="J58" s="28">
        <v>226970</v>
      </c>
      <c r="K58" s="19">
        <v>51887</v>
      </c>
    </row>
    <row r="59" spans="1:11" x14ac:dyDescent="0.2">
      <c r="A59" s="18" t="s">
        <v>103</v>
      </c>
      <c r="B59" s="26" t="s">
        <v>104</v>
      </c>
      <c r="C59" s="26">
        <v>1</v>
      </c>
      <c r="D59" s="27" t="s">
        <v>105</v>
      </c>
      <c r="E59" s="27" t="s">
        <v>120</v>
      </c>
      <c r="F59" s="27" t="s">
        <v>22</v>
      </c>
      <c r="G59" s="27" t="s">
        <v>23</v>
      </c>
      <c r="H59" s="26" t="s">
        <v>120</v>
      </c>
      <c r="I59" s="45" t="s">
        <v>121</v>
      </c>
      <c r="J59" s="28">
        <v>1172142</v>
      </c>
      <c r="K59" s="19">
        <v>113166</v>
      </c>
    </row>
    <row r="60" spans="1:11" x14ac:dyDescent="0.2">
      <c r="A60" s="18" t="s">
        <v>103</v>
      </c>
      <c r="B60" s="26" t="s">
        <v>104</v>
      </c>
      <c r="C60" s="26">
        <v>1</v>
      </c>
      <c r="D60" s="27" t="s">
        <v>105</v>
      </c>
      <c r="E60" s="27" t="s">
        <v>123</v>
      </c>
      <c r="F60" s="27" t="s">
        <v>22</v>
      </c>
      <c r="G60" s="27" t="s">
        <v>23</v>
      </c>
      <c r="H60" s="26" t="s">
        <v>123</v>
      </c>
      <c r="I60" s="45" t="s">
        <v>124</v>
      </c>
      <c r="J60" s="28">
        <v>64979</v>
      </c>
      <c r="K60" s="19">
        <v>16245</v>
      </c>
    </row>
    <row r="61" spans="1:11" x14ac:dyDescent="0.2">
      <c r="A61" s="18" t="s">
        <v>103</v>
      </c>
      <c r="B61" s="26" t="s">
        <v>104</v>
      </c>
      <c r="C61" s="26">
        <v>1</v>
      </c>
      <c r="D61" s="27" t="s">
        <v>105</v>
      </c>
      <c r="E61" s="27" t="s">
        <v>125</v>
      </c>
      <c r="F61" s="27" t="s">
        <v>22</v>
      </c>
      <c r="G61" s="27" t="s">
        <v>23</v>
      </c>
      <c r="H61" s="26" t="s">
        <v>125</v>
      </c>
      <c r="I61" s="45" t="s">
        <v>126</v>
      </c>
      <c r="J61" s="28">
        <v>109138</v>
      </c>
      <c r="K61" s="19">
        <v>27285</v>
      </c>
    </row>
    <row r="62" spans="1:11" x14ac:dyDescent="0.2">
      <c r="A62" s="18" t="s">
        <v>103</v>
      </c>
      <c r="B62" s="26" t="s">
        <v>104</v>
      </c>
      <c r="C62" s="26">
        <v>1</v>
      </c>
      <c r="D62" s="27" t="s">
        <v>105</v>
      </c>
      <c r="E62" s="27" t="s">
        <v>127</v>
      </c>
      <c r="F62" s="27" t="s">
        <v>22</v>
      </c>
      <c r="G62" s="27" t="s">
        <v>23</v>
      </c>
      <c r="H62" s="26" t="s">
        <v>127</v>
      </c>
      <c r="I62" s="45" t="s">
        <v>128</v>
      </c>
      <c r="J62" s="28">
        <v>31574</v>
      </c>
      <c r="K62" s="19">
        <v>7894</v>
      </c>
    </row>
    <row r="63" spans="1:11" x14ac:dyDescent="0.2">
      <c r="A63" s="18" t="s">
        <v>103</v>
      </c>
      <c r="B63" s="26" t="s">
        <v>104</v>
      </c>
      <c r="C63" s="26">
        <v>1</v>
      </c>
      <c r="D63" s="27" t="s">
        <v>105</v>
      </c>
      <c r="E63" s="27" t="s">
        <v>129</v>
      </c>
      <c r="F63" s="27" t="s">
        <v>22</v>
      </c>
      <c r="G63" s="27" t="s">
        <v>23</v>
      </c>
      <c r="H63" s="26" t="s">
        <v>129</v>
      </c>
      <c r="I63" s="45" t="s">
        <v>130</v>
      </c>
      <c r="J63" s="28">
        <v>35006</v>
      </c>
      <c r="K63" s="19">
        <v>8752</v>
      </c>
    </row>
    <row r="64" spans="1:11" x14ac:dyDescent="0.2">
      <c r="A64" s="18" t="s">
        <v>103</v>
      </c>
      <c r="B64" s="26" t="s">
        <v>104</v>
      </c>
      <c r="C64" s="26">
        <v>1</v>
      </c>
      <c r="D64" s="27" t="s">
        <v>105</v>
      </c>
      <c r="E64" s="27" t="s">
        <v>131</v>
      </c>
      <c r="F64" s="27" t="s">
        <v>22</v>
      </c>
      <c r="G64" s="27" t="s">
        <v>23</v>
      </c>
      <c r="H64" s="26" t="s">
        <v>131</v>
      </c>
      <c r="I64" s="45" t="s">
        <v>132</v>
      </c>
      <c r="J64" s="28">
        <v>107078</v>
      </c>
      <c r="K64" s="19">
        <v>26770</v>
      </c>
    </row>
    <row r="65" spans="1:11" x14ac:dyDescent="0.2">
      <c r="A65" s="18" t="s">
        <v>103</v>
      </c>
      <c r="B65" s="26" t="s">
        <v>104</v>
      </c>
      <c r="C65" s="26">
        <v>1</v>
      </c>
      <c r="D65" s="27" t="s">
        <v>105</v>
      </c>
      <c r="E65" s="27" t="s">
        <v>133</v>
      </c>
      <c r="F65" s="27" t="s">
        <v>22</v>
      </c>
      <c r="G65" s="27" t="s">
        <v>23</v>
      </c>
      <c r="H65" s="26" t="s">
        <v>133</v>
      </c>
      <c r="I65" s="45" t="s">
        <v>134</v>
      </c>
      <c r="J65" s="28">
        <v>12241</v>
      </c>
      <c r="K65" s="19">
        <v>147</v>
      </c>
    </row>
    <row r="66" spans="1:11" x14ac:dyDescent="0.2">
      <c r="A66" s="18" t="s">
        <v>103</v>
      </c>
      <c r="B66" s="26" t="s">
        <v>104</v>
      </c>
      <c r="C66" s="26">
        <v>1</v>
      </c>
      <c r="D66" s="27" t="s">
        <v>105</v>
      </c>
      <c r="E66" s="27" t="s">
        <v>504</v>
      </c>
      <c r="F66" s="27" t="s">
        <v>22</v>
      </c>
      <c r="G66" s="27" t="s">
        <v>23</v>
      </c>
      <c r="H66" s="26" t="s">
        <v>504</v>
      </c>
      <c r="I66" s="45" t="s">
        <v>505</v>
      </c>
      <c r="J66" s="28">
        <v>639610</v>
      </c>
      <c r="K66" s="19">
        <v>159903</v>
      </c>
    </row>
    <row r="67" spans="1:11" x14ac:dyDescent="0.2">
      <c r="A67" s="18" t="s">
        <v>103</v>
      </c>
      <c r="B67" s="26" t="s">
        <v>104</v>
      </c>
      <c r="C67" s="26">
        <v>1</v>
      </c>
      <c r="D67" s="27" t="s">
        <v>105</v>
      </c>
      <c r="E67" s="27" t="s">
        <v>506</v>
      </c>
      <c r="F67" s="27" t="s">
        <v>22</v>
      </c>
      <c r="G67" s="27" t="s">
        <v>23</v>
      </c>
      <c r="H67" s="26" t="s">
        <v>506</v>
      </c>
      <c r="I67" s="45" t="s">
        <v>507</v>
      </c>
      <c r="J67" s="28">
        <v>372486</v>
      </c>
      <c r="K67" s="19">
        <v>70976</v>
      </c>
    </row>
    <row r="68" spans="1:11" x14ac:dyDescent="0.2">
      <c r="A68" s="18" t="s">
        <v>103</v>
      </c>
      <c r="B68" s="26" t="s">
        <v>104</v>
      </c>
      <c r="C68" s="26">
        <v>1</v>
      </c>
      <c r="D68" s="27" t="s">
        <v>105</v>
      </c>
      <c r="E68" s="27" t="s">
        <v>508</v>
      </c>
      <c r="F68" s="27" t="s">
        <v>22</v>
      </c>
      <c r="G68" s="27" t="s">
        <v>23</v>
      </c>
      <c r="H68" s="26" t="s">
        <v>508</v>
      </c>
      <c r="I68" s="45" t="s">
        <v>509</v>
      </c>
      <c r="J68" s="28">
        <v>42900</v>
      </c>
      <c r="K68" s="19">
        <v>8410</v>
      </c>
    </row>
    <row r="69" spans="1:11" x14ac:dyDescent="0.2">
      <c r="A69" s="18" t="s">
        <v>103</v>
      </c>
      <c r="B69" s="26" t="s">
        <v>104</v>
      </c>
      <c r="C69" s="26">
        <v>1</v>
      </c>
      <c r="D69" s="27" t="s">
        <v>105</v>
      </c>
      <c r="E69" s="27" t="s">
        <v>510</v>
      </c>
      <c r="F69" s="27" t="s">
        <v>22</v>
      </c>
      <c r="G69" s="27" t="s">
        <v>23</v>
      </c>
      <c r="H69" s="26" t="s">
        <v>510</v>
      </c>
      <c r="I69" s="45" t="s">
        <v>511</v>
      </c>
      <c r="J69" s="28">
        <v>33176</v>
      </c>
      <c r="K69" s="19">
        <v>8294</v>
      </c>
    </row>
    <row r="70" spans="1:11" x14ac:dyDescent="0.2">
      <c r="A70" s="18" t="s">
        <v>103</v>
      </c>
      <c r="B70" s="26" t="s">
        <v>104</v>
      </c>
      <c r="C70" s="26">
        <v>1</v>
      </c>
      <c r="D70" s="27" t="s">
        <v>105</v>
      </c>
      <c r="E70" s="27" t="s">
        <v>122</v>
      </c>
      <c r="F70" s="27" t="s">
        <v>512</v>
      </c>
      <c r="G70" s="27" t="s">
        <v>513</v>
      </c>
      <c r="H70" s="26" t="s">
        <v>514</v>
      </c>
      <c r="I70" s="45" t="s">
        <v>515</v>
      </c>
      <c r="J70" s="28">
        <v>14071</v>
      </c>
      <c r="K70" s="19">
        <v>3518</v>
      </c>
    </row>
    <row r="71" spans="1:11" x14ac:dyDescent="0.2">
      <c r="A71" s="18" t="s">
        <v>103</v>
      </c>
      <c r="B71" s="26" t="s">
        <v>104</v>
      </c>
      <c r="C71" s="26">
        <v>1</v>
      </c>
      <c r="D71" s="27" t="s">
        <v>105</v>
      </c>
      <c r="E71" s="27" t="s">
        <v>122</v>
      </c>
      <c r="F71" s="27" t="s">
        <v>135</v>
      </c>
      <c r="G71" s="27" t="s">
        <v>136</v>
      </c>
      <c r="H71" s="26" t="s">
        <v>137</v>
      </c>
      <c r="I71" s="45" t="s">
        <v>138</v>
      </c>
      <c r="J71" s="28">
        <v>35578</v>
      </c>
      <c r="K71" s="19">
        <v>8895</v>
      </c>
    </row>
    <row r="72" spans="1:11" x14ac:dyDescent="0.2">
      <c r="A72" s="18" t="s">
        <v>103</v>
      </c>
      <c r="B72" s="26" t="s">
        <v>104</v>
      </c>
      <c r="C72" s="26">
        <v>1</v>
      </c>
      <c r="D72" s="27" t="s">
        <v>105</v>
      </c>
      <c r="E72" s="27" t="s">
        <v>122</v>
      </c>
      <c r="F72" s="27" t="s">
        <v>516</v>
      </c>
      <c r="G72" s="27" t="s">
        <v>517</v>
      </c>
      <c r="H72" s="26" t="s">
        <v>518</v>
      </c>
      <c r="I72" s="45" t="s">
        <v>519</v>
      </c>
      <c r="J72" s="28">
        <v>13156</v>
      </c>
      <c r="K72" s="19">
        <v>3289</v>
      </c>
    </row>
    <row r="73" spans="1:11" x14ac:dyDescent="0.2">
      <c r="A73" s="18" t="s">
        <v>103</v>
      </c>
      <c r="B73" s="26" t="s">
        <v>104</v>
      </c>
      <c r="C73" s="26">
        <v>1</v>
      </c>
      <c r="D73" s="27" t="s">
        <v>105</v>
      </c>
      <c r="E73" s="27" t="s">
        <v>122</v>
      </c>
      <c r="F73" s="27" t="s">
        <v>520</v>
      </c>
      <c r="G73" s="27" t="s">
        <v>521</v>
      </c>
      <c r="H73" s="26" t="s">
        <v>522</v>
      </c>
      <c r="I73" s="45" t="s">
        <v>523</v>
      </c>
      <c r="J73" s="28">
        <v>49421</v>
      </c>
      <c r="K73" s="19">
        <v>12355</v>
      </c>
    </row>
    <row r="74" spans="1:11" x14ac:dyDescent="0.2">
      <c r="A74" s="18" t="s">
        <v>103</v>
      </c>
      <c r="B74" s="26" t="s">
        <v>104</v>
      </c>
      <c r="C74" s="26">
        <v>1</v>
      </c>
      <c r="D74" s="27" t="s">
        <v>105</v>
      </c>
      <c r="E74" s="27" t="s">
        <v>122</v>
      </c>
      <c r="F74" s="27" t="s">
        <v>139</v>
      </c>
      <c r="G74" s="27" t="s">
        <v>140</v>
      </c>
      <c r="H74" s="26" t="s">
        <v>141</v>
      </c>
      <c r="I74" s="45" t="s">
        <v>142</v>
      </c>
      <c r="J74" s="28">
        <v>16588</v>
      </c>
      <c r="K74" s="19">
        <v>3428</v>
      </c>
    </row>
    <row r="75" spans="1:11" x14ac:dyDescent="0.2">
      <c r="A75" s="18" t="s">
        <v>103</v>
      </c>
      <c r="B75" s="26" t="s">
        <v>104</v>
      </c>
      <c r="C75" s="26">
        <v>1</v>
      </c>
      <c r="D75" s="27" t="s">
        <v>105</v>
      </c>
      <c r="E75" s="27" t="s">
        <v>122</v>
      </c>
      <c r="F75" s="27" t="s">
        <v>143</v>
      </c>
      <c r="G75" s="27" t="s">
        <v>144</v>
      </c>
      <c r="H75" s="26" t="s">
        <v>145</v>
      </c>
      <c r="I75" s="45" t="s">
        <v>146</v>
      </c>
      <c r="J75" s="28">
        <v>14529</v>
      </c>
      <c r="K75" s="19">
        <v>3632</v>
      </c>
    </row>
    <row r="76" spans="1:11" x14ac:dyDescent="0.2">
      <c r="A76" s="18" t="s">
        <v>103</v>
      </c>
      <c r="B76" s="26" t="s">
        <v>104</v>
      </c>
      <c r="C76" s="26">
        <v>1</v>
      </c>
      <c r="D76" s="27" t="s">
        <v>105</v>
      </c>
      <c r="E76" s="27" t="s">
        <v>122</v>
      </c>
      <c r="F76" s="27" t="s">
        <v>147</v>
      </c>
      <c r="G76" s="27" t="s">
        <v>148</v>
      </c>
      <c r="H76" s="26" t="s">
        <v>149</v>
      </c>
      <c r="I76" s="45" t="s">
        <v>150</v>
      </c>
      <c r="J76" s="28">
        <v>35006</v>
      </c>
      <c r="K76" s="19">
        <v>8752</v>
      </c>
    </row>
    <row r="77" spans="1:11" x14ac:dyDescent="0.2">
      <c r="A77" s="18" t="s">
        <v>103</v>
      </c>
      <c r="B77" s="26" t="s">
        <v>104</v>
      </c>
      <c r="C77" s="26">
        <v>1</v>
      </c>
      <c r="D77" s="27" t="s">
        <v>105</v>
      </c>
      <c r="E77" s="27" t="s">
        <v>122</v>
      </c>
      <c r="F77" s="27" t="s">
        <v>151</v>
      </c>
      <c r="G77" s="27" t="s">
        <v>152</v>
      </c>
      <c r="H77" s="26" t="s">
        <v>153</v>
      </c>
      <c r="I77" s="45" t="s">
        <v>154</v>
      </c>
      <c r="J77" s="28">
        <v>13842</v>
      </c>
      <c r="K77" s="19">
        <v>3461</v>
      </c>
    </row>
    <row r="78" spans="1:11" x14ac:dyDescent="0.2">
      <c r="A78" s="18" t="s">
        <v>103</v>
      </c>
      <c r="B78" s="26" t="s">
        <v>104</v>
      </c>
      <c r="C78" s="26">
        <v>1</v>
      </c>
      <c r="D78" s="27" t="s">
        <v>105</v>
      </c>
      <c r="E78" s="27" t="s">
        <v>122</v>
      </c>
      <c r="F78" s="27" t="s">
        <v>524</v>
      </c>
      <c r="G78" s="27" t="s">
        <v>525</v>
      </c>
      <c r="H78" s="26" t="s">
        <v>526</v>
      </c>
      <c r="I78" s="45" t="s">
        <v>527</v>
      </c>
      <c r="J78" s="28">
        <v>11669</v>
      </c>
      <c r="K78" s="19">
        <v>2917</v>
      </c>
    </row>
    <row r="79" spans="1:11" x14ac:dyDescent="0.2">
      <c r="A79" s="18" t="s">
        <v>103</v>
      </c>
      <c r="B79" s="26" t="s">
        <v>104</v>
      </c>
      <c r="C79" s="26">
        <v>1</v>
      </c>
      <c r="D79" s="27" t="s">
        <v>105</v>
      </c>
      <c r="E79" s="27" t="s">
        <v>122</v>
      </c>
      <c r="F79" s="27" t="s">
        <v>528</v>
      </c>
      <c r="G79" s="27" t="s">
        <v>529</v>
      </c>
      <c r="H79" s="26" t="s">
        <v>530</v>
      </c>
      <c r="I79" s="45" t="s">
        <v>531</v>
      </c>
      <c r="J79" s="28">
        <v>14186</v>
      </c>
      <c r="K79" s="19">
        <v>3547</v>
      </c>
    </row>
    <row r="80" spans="1:11" x14ac:dyDescent="0.2">
      <c r="A80" s="18" t="s">
        <v>103</v>
      </c>
      <c r="B80" s="26" t="s">
        <v>104</v>
      </c>
      <c r="C80" s="26">
        <v>1</v>
      </c>
      <c r="D80" s="27" t="s">
        <v>105</v>
      </c>
      <c r="E80" s="27" t="s">
        <v>163</v>
      </c>
      <c r="F80" s="27" t="s">
        <v>532</v>
      </c>
      <c r="G80" s="27" t="s">
        <v>533</v>
      </c>
      <c r="H80" s="26" t="s">
        <v>534</v>
      </c>
      <c r="I80" s="45" t="s">
        <v>535</v>
      </c>
      <c r="J80" s="28">
        <v>14643</v>
      </c>
      <c r="K80" s="19">
        <v>3661</v>
      </c>
    </row>
    <row r="81" spans="1:11" x14ac:dyDescent="0.2">
      <c r="A81" s="18" t="s">
        <v>103</v>
      </c>
      <c r="B81" s="26" t="s">
        <v>104</v>
      </c>
      <c r="C81" s="26">
        <v>1</v>
      </c>
      <c r="D81" s="27" t="s">
        <v>105</v>
      </c>
      <c r="E81" s="27" t="s">
        <v>122</v>
      </c>
      <c r="F81" s="27" t="s">
        <v>536</v>
      </c>
      <c r="G81" s="27" t="s">
        <v>537</v>
      </c>
      <c r="H81" s="26" t="s">
        <v>538</v>
      </c>
      <c r="I81" s="45" t="s">
        <v>539</v>
      </c>
      <c r="J81" s="28">
        <v>10182</v>
      </c>
      <c r="K81" s="19">
        <v>2546</v>
      </c>
    </row>
    <row r="82" spans="1:11" x14ac:dyDescent="0.2">
      <c r="A82" s="18" t="s">
        <v>103</v>
      </c>
      <c r="B82" s="26" t="s">
        <v>104</v>
      </c>
      <c r="C82" s="26">
        <v>1</v>
      </c>
      <c r="D82" s="27" t="s">
        <v>105</v>
      </c>
      <c r="E82" s="27" t="s">
        <v>122</v>
      </c>
      <c r="F82" s="27" t="s">
        <v>540</v>
      </c>
      <c r="G82" s="27" t="s">
        <v>541</v>
      </c>
      <c r="H82" s="26" t="s">
        <v>542</v>
      </c>
      <c r="I82" s="45" t="s">
        <v>543</v>
      </c>
      <c r="J82" s="28">
        <v>27342</v>
      </c>
      <c r="K82" s="19">
        <v>6836</v>
      </c>
    </row>
    <row r="83" spans="1:11" x14ac:dyDescent="0.2">
      <c r="A83" s="18" t="s">
        <v>103</v>
      </c>
      <c r="B83" s="26" t="s">
        <v>104</v>
      </c>
      <c r="C83" s="26">
        <v>1</v>
      </c>
      <c r="D83" s="27" t="s">
        <v>105</v>
      </c>
      <c r="E83" s="27" t="s">
        <v>122</v>
      </c>
      <c r="F83" s="27" t="s">
        <v>544</v>
      </c>
      <c r="G83" s="27" t="s">
        <v>545</v>
      </c>
      <c r="H83" s="26" t="s">
        <v>546</v>
      </c>
      <c r="I83" s="45" t="s">
        <v>547</v>
      </c>
      <c r="J83" s="28">
        <v>15215</v>
      </c>
      <c r="K83" s="19">
        <v>3804</v>
      </c>
    </row>
    <row r="84" spans="1:11" x14ac:dyDescent="0.2">
      <c r="A84" s="18" t="s">
        <v>103</v>
      </c>
      <c r="B84" s="26" t="s">
        <v>104</v>
      </c>
      <c r="C84" s="26">
        <v>1</v>
      </c>
      <c r="D84" s="27" t="s">
        <v>105</v>
      </c>
      <c r="E84" s="27" t="s">
        <v>122</v>
      </c>
      <c r="F84" s="27" t="s">
        <v>548</v>
      </c>
      <c r="G84" s="27" t="s">
        <v>549</v>
      </c>
      <c r="H84" s="26" t="s">
        <v>550</v>
      </c>
      <c r="I84" s="45" t="s">
        <v>551</v>
      </c>
      <c r="J84" s="28">
        <v>29515</v>
      </c>
      <c r="K84" s="19">
        <v>7379</v>
      </c>
    </row>
    <row r="85" spans="1:11" x14ac:dyDescent="0.2">
      <c r="A85" s="18" t="s">
        <v>103</v>
      </c>
      <c r="B85" s="26" t="s">
        <v>104</v>
      </c>
      <c r="C85" s="26">
        <v>1</v>
      </c>
      <c r="D85" s="27" t="s">
        <v>105</v>
      </c>
      <c r="E85" s="27" t="s">
        <v>122</v>
      </c>
      <c r="F85" s="27" t="s">
        <v>885</v>
      </c>
      <c r="G85" s="27" t="s">
        <v>886</v>
      </c>
      <c r="H85" s="26" t="s">
        <v>887</v>
      </c>
      <c r="I85" s="45" t="s">
        <v>888</v>
      </c>
      <c r="J85" s="28">
        <v>13156</v>
      </c>
      <c r="K85" s="19">
        <v>3289</v>
      </c>
    </row>
    <row r="86" spans="1:11" x14ac:dyDescent="0.2">
      <c r="A86" s="18" t="s">
        <v>103</v>
      </c>
      <c r="B86" s="26" t="s">
        <v>104</v>
      </c>
      <c r="C86" s="26">
        <v>1</v>
      </c>
      <c r="D86" s="27" t="s">
        <v>105</v>
      </c>
      <c r="E86" s="27" t="s">
        <v>504</v>
      </c>
      <c r="F86" s="27" t="s">
        <v>552</v>
      </c>
      <c r="G86" s="27" t="s">
        <v>553</v>
      </c>
      <c r="H86" s="26" t="s">
        <v>554</v>
      </c>
      <c r="I86" s="45" t="s">
        <v>555</v>
      </c>
      <c r="J86" s="28">
        <v>20363</v>
      </c>
      <c r="K86" s="19">
        <v>5091</v>
      </c>
    </row>
    <row r="87" spans="1:11" x14ac:dyDescent="0.2">
      <c r="A87" s="18" t="s">
        <v>103</v>
      </c>
      <c r="B87" s="26" t="s">
        <v>104</v>
      </c>
      <c r="C87" s="26">
        <v>1</v>
      </c>
      <c r="D87" s="27" t="s">
        <v>105</v>
      </c>
      <c r="E87" s="27" t="s">
        <v>122</v>
      </c>
      <c r="F87" s="27" t="s">
        <v>556</v>
      </c>
      <c r="G87" s="27" t="s">
        <v>557</v>
      </c>
      <c r="H87" s="26" t="s">
        <v>558</v>
      </c>
      <c r="I87" s="45" t="s">
        <v>559</v>
      </c>
      <c r="J87" s="28">
        <v>10296</v>
      </c>
      <c r="K87" s="19">
        <v>2574</v>
      </c>
    </row>
    <row r="88" spans="1:11" x14ac:dyDescent="0.2">
      <c r="A88" s="18" t="s">
        <v>103</v>
      </c>
      <c r="B88" s="26" t="s">
        <v>104</v>
      </c>
      <c r="C88" s="26">
        <v>1</v>
      </c>
      <c r="D88" s="27" t="s">
        <v>105</v>
      </c>
      <c r="E88" s="27" t="s">
        <v>122</v>
      </c>
      <c r="F88" s="27" t="s">
        <v>155</v>
      </c>
      <c r="G88" s="27" t="s">
        <v>156</v>
      </c>
      <c r="H88" s="26" t="s">
        <v>157</v>
      </c>
      <c r="I88" s="45" t="s">
        <v>158</v>
      </c>
      <c r="J88" s="28">
        <v>26884</v>
      </c>
      <c r="K88" s="19">
        <v>6721</v>
      </c>
    </row>
    <row r="89" spans="1:11" x14ac:dyDescent="0.2">
      <c r="A89" s="18" t="s">
        <v>103</v>
      </c>
      <c r="B89" s="26" t="s">
        <v>104</v>
      </c>
      <c r="C89" s="26">
        <v>1</v>
      </c>
      <c r="D89" s="27" t="s">
        <v>105</v>
      </c>
      <c r="E89" s="27" t="s">
        <v>122</v>
      </c>
      <c r="F89" s="27" t="s">
        <v>159</v>
      </c>
      <c r="G89" s="27" t="s">
        <v>160</v>
      </c>
      <c r="H89" s="26" t="s">
        <v>161</v>
      </c>
      <c r="I89" s="45" t="s">
        <v>162</v>
      </c>
      <c r="J89" s="28">
        <v>21393</v>
      </c>
      <c r="K89" s="19">
        <v>5348</v>
      </c>
    </row>
    <row r="90" spans="1:11" x14ac:dyDescent="0.2">
      <c r="A90" s="18" t="s">
        <v>103</v>
      </c>
      <c r="B90" s="26" t="s">
        <v>104</v>
      </c>
      <c r="C90" s="26">
        <v>1</v>
      </c>
      <c r="D90" s="27" t="s">
        <v>105</v>
      </c>
      <c r="E90" s="27" t="s">
        <v>122</v>
      </c>
      <c r="F90" s="27" t="s">
        <v>560</v>
      </c>
      <c r="G90" s="27" t="s">
        <v>561</v>
      </c>
      <c r="H90" s="26" t="s">
        <v>562</v>
      </c>
      <c r="I90" s="45" t="s">
        <v>563</v>
      </c>
      <c r="J90" s="28">
        <v>15673</v>
      </c>
      <c r="K90" s="19">
        <v>3918</v>
      </c>
    </row>
    <row r="91" spans="1:11" x14ac:dyDescent="0.2">
      <c r="A91" s="18" t="s">
        <v>103</v>
      </c>
      <c r="B91" s="26" t="s">
        <v>104</v>
      </c>
      <c r="C91" s="26">
        <v>1</v>
      </c>
      <c r="D91" s="27" t="s">
        <v>105</v>
      </c>
      <c r="E91" s="27" t="s">
        <v>122</v>
      </c>
      <c r="F91" s="27" t="s">
        <v>564</v>
      </c>
      <c r="G91" s="27" t="s">
        <v>565</v>
      </c>
      <c r="H91" s="26" t="s">
        <v>566</v>
      </c>
      <c r="I91" s="45" t="s">
        <v>567</v>
      </c>
      <c r="J91" s="28">
        <v>11440</v>
      </c>
      <c r="K91" s="19">
        <v>2860</v>
      </c>
    </row>
    <row r="92" spans="1:11" x14ac:dyDescent="0.2">
      <c r="A92" s="18" t="s">
        <v>103</v>
      </c>
      <c r="B92" s="26" t="s">
        <v>104</v>
      </c>
      <c r="C92" s="26">
        <v>1</v>
      </c>
      <c r="D92" s="27" t="s">
        <v>105</v>
      </c>
      <c r="E92" s="27" t="s">
        <v>122</v>
      </c>
      <c r="F92" s="27" t="s">
        <v>568</v>
      </c>
      <c r="G92" s="27" t="s">
        <v>569</v>
      </c>
      <c r="H92" s="26" t="s">
        <v>570</v>
      </c>
      <c r="I92" s="45" t="s">
        <v>571</v>
      </c>
      <c r="J92" s="28">
        <v>10410</v>
      </c>
      <c r="K92" s="19">
        <v>2603</v>
      </c>
    </row>
    <row r="93" spans="1:11" x14ac:dyDescent="0.2">
      <c r="A93" s="18" t="s">
        <v>103</v>
      </c>
      <c r="B93" s="26" t="s">
        <v>104</v>
      </c>
      <c r="C93" s="26">
        <v>1</v>
      </c>
      <c r="D93" s="27" t="s">
        <v>105</v>
      </c>
      <c r="E93" s="27" t="s">
        <v>122</v>
      </c>
      <c r="F93" s="27" t="s">
        <v>572</v>
      </c>
      <c r="G93" s="27" t="s">
        <v>573</v>
      </c>
      <c r="H93" s="26" t="s">
        <v>574</v>
      </c>
      <c r="I93" s="45" t="s">
        <v>575</v>
      </c>
      <c r="J93" s="28">
        <v>20020</v>
      </c>
      <c r="K93" s="19">
        <v>5005</v>
      </c>
    </row>
    <row r="94" spans="1:11" x14ac:dyDescent="0.2">
      <c r="A94" s="18" t="s">
        <v>103</v>
      </c>
      <c r="B94" s="26" t="s">
        <v>104</v>
      </c>
      <c r="C94" s="26">
        <v>1</v>
      </c>
      <c r="D94" s="27" t="s">
        <v>105</v>
      </c>
      <c r="E94" s="27" t="s">
        <v>122</v>
      </c>
      <c r="F94" s="27" t="s">
        <v>576</v>
      </c>
      <c r="G94" s="27" t="s">
        <v>577</v>
      </c>
      <c r="H94" s="26" t="s">
        <v>578</v>
      </c>
      <c r="I94" s="45" t="s">
        <v>579</v>
      </c>
      <c r="J94" s="28">
        <v>15215</v>
      </c>
      <c r="K94" s="19">
        <v>3804</v>
      </c>
    </row>
    <row r="95" spans="1:11" x14ac:dyDescent="0.2">
      <c r="A95" s="18" t="s">
        <v>103</v>
      </c>
      <c r="B95" s="26" t="s">
        <v>104</v>
      </c>
      <c r="C95" s="26">
        <v>1</v>
      </c>
      <c r="D95" s="27" t="s">
        <v>105</v>
      </c>
      <c r="E95" s="27" t="s">
        <v>122</v>
      </c>
      <c r="F95" s="27" t="s">
        <v>580</v>
      </c>
      <c r="G95" s="27" t="s">
        <v>581</v>
      </c>
      <c r="H95" s="26" t="s">
        <v>582</v>
      </c>
      <c r="I95" s="45" t="s">
        <v>583</v>
      </c>
      <c r="J95" s="28">
        <v>13156</v>
      </c>
      <c r="K95" s="19">
        <v>3289</v>
      </c>
    </row>
    <row r="96" spans="1:11" x14ac:dyDescent="0.2">
      <c r="A96" s="18" t="s">
        <v>103</v>
      </c>
      <c r="B96" s="26" t="s">
        <v>104</v>
      </c>
      <c r="C96" s="26">
        <v>1</v>
      </c>
      <c r="D96" s="27" t="s">
        <v>105</v>
      </c>
      <c r="E96" s="27" t="s">
        <v>122</v>
      </c>
      <c r="F96" s="27" t="s">
        <v>584</v>
      </c>
      <c r="G96" s="27" t="s">
        <v>585</v>
      </c>
      <c r="H96" s="26" t="s">
        <v>586</v>
      </c>
      <c r="I96" s="45" t="s">
        <v>587</v>
      </c>
      <c r="J96" s="28">
        <v>18418</v>
      </c>
      <c r="K96" s="19">
        <v>4605</v>
      </c>
    </row>
    <row r="97" spans="1:11" x14ac:dyDescent="0.2">
      <c r="A97" s="18" t="s">
        <v>103</v>
      </c>
      <c r="B97" s="26" t="s">
        <v>104</v>
      </c>
      <c r="C97" s="26">
        <v>1</v>
      </c>
      <c r="D97" s="27" t="s">
        <v>105</v>
      </c>
      <c r="E97" s="27" t="s">
        <v>122</v>
      </c>
      <c r="F97" s="27" t="s">
        <v>164</v>
      </c>
      <c r="G97" s="27" t="s">
        <v>165</v>
      </c>
      <c r="H97" s="26" t="s">
        <v>166</v>
      </c>
      <c r="I97" s="45" t="s">
        <v>167</v>
      </c>
      <c r="J97" s="28">
        <v>16817</v>
      </c>
      <c r="K97" s="19">
        <v>4204</v>
      </c>
    </row>
    <row r="98" spans="1:11" x14ac:dyDescent="0.2">
      <c r="A98" s="18" t="s">
        <v>103</v>
      </c>
      <c r="B98" s="26" t="s">
        <v>104</v>
      </c>
      <c r="C98" s="26">
        <v>1</v>
      </c>
      <c r="D98" s="27" t="s">
        <v>105</v>
      </c>
      <c r="E98" s="27" t="s">
        <v>122</v>
      </c>
      <c r="F98" s="27" t="s">
        <v>588</v>
      </c>
      <c r="G98" s="27" t="s">
        <v>589</v>
      </c>
      <c r="H98" s="26" t="s">
        <v>590</v>
      </c>
      <c r="I98" s="45" t="s">
        <v>591</v>
      </c>
      <c r="J98" s="28">
        <v>19791</v>
      </c>
      <c r="K98" s="19">
        <v>4948</v>
      </c>
    </row>
    <row r="99" spans="1:11" x14ac:dyDescent="0.2">
      <c r="A99" s="18" t="s">
        <v>103</v>
      </c>
      <c r="B99" s="26" t="s">
        <v>104</v>
      </c>
      <c r="C99" s="26">
        <v>1</v>
      </c>
      <c r="D99" s="27" t="s">
        <v>105</v>
      </c>
      <c r="E99" s="27" t="s">
        <v>122</v>
      </c>
      <c r="F99" s="27" t="s">
        <v>592</v>
      </c>
      <c r="G99" s="27" t="s">
        <v>593</v>
      </c>
      <c r="H99" s="26" t="s">
        <v>594</v>
      </c>
      <c r="I99" s="45" t="s">
        <v>595</v>
      </c>
      <c r="J99" s="28">
        <v>16130</v>
      </c>
      <c r="K99" s="19">
        <v>4033</v>
      </c>
    </row>
    <row r="100" spans="1:11" x14ac:dyDescent="0.2">
      <c r="A100" s="18" t="s">
        <v>103</v>
      </c>
      <c r="B100" s="26" t="s">
        <v>104</v>
      </c>
      <c r="C100" s="26">
        <v>1</v>
      </c>
      <c r="D100" s="27" t="s">
        <v>105</v>
      </c>
      <c r="E100" s="27" t="s">
        <v>122</v>
      </c>
      <c r="F100" s="27" t="s">
        <v>596</v>
      </c>
      <c r="G100" s="27" t="s">
        <v>597</v>
      </c>
      <c r="H100" s="26" t="s">
        <v>598</v>
      </c>
      <c r="I100" s="45" t="s">
        <v>599</v>
      </c>
      <c r="J100" s="28">
        <v>13042</v>
      </c>
      <c r="K100" s="19">
        <v>3261</v>
      </c>
    </row>
    <row r="101" spans="1:11" x14ac:dyDescent="0.2">
      <c r="A101" s="18" t="s">
        <v>103</v>
      </c>
      <c r="B101" s="26" t="s">
        <v>104</v>
      </c>
      <c r="C101" s="26">
        <v>1</v>
      </c>
      <c r="D101" s="27" t="s">
        <v>105</v>
      </c>
      <c r="E101" s="27" t="s">
        <v>122</v>
      </c>
      <c r="F101" s="27" t="s">
        <v>600</v>
      </c>
      <c r="G101" s="27" t="s">
        <v>601</v>
      </c>
      <c r="H101" s="26" t="s">
        <v>602</v>
      </c>
      <c r="I101" s="45" t="s">
        <v>603</v>
      </c>
      <c r="J101" s="28">
        <v>14186</v>
      </c>
      <c r="K101" s="19">
        <v>3547</v>
      </c>
    </row>
    <row r="102" spans="1:11" x14ac:dyDescent="0.2">
      <c r="A102" s="18" t="s">
        <v>103</v>
      </c>
      <c r="B102" s="26" t="s">
        <v>104</v>
      </c>
      <c r="C102" s="26">
        <v>1</v>
      </c>
      <c r="D102" s="27" t="s">
        <v>105</v>
      </c>
      <c r="E102" s="27" t="s">
        <v>163</v>
      </c>
      <c r="F102" s="27" t="s">
        <v>604</v>
      </c>
      <c r="G102" s="27" t="s">
        <v>605</v>
      </c>
      <c r="H102" s="26" t="s">
        <v>606</v>
      </c>
      <c r="I102" s="45" t="s">
        <v>607</v>
      </c>
      <c r="J102" s="28">
        <v>23109</v>
      </c>
      <c r="K102" s="19">
        <v>5777</v>
      </c>
    </row>
    <row r="103" spans="1:11" x14ac:dyDescent="0.2">
      <c r="A103" s="18" t="s">
        <v>103</v>
      </c>
      <c r="B103" s="26" t="s">
        <v>104</v>
      </c>
      <c r="C103" s="26">
        <v>1</v>
      </c>
      <c r="D103" s="27" t="s">
        <v>105</v>
      </c>
      <c r="E103" s="27" t="s">
        <v>122</v>
      </c>
      <c r="F103" s="27" t="s">
        <v>608</v>
      </c>
      <c r="G103" s="27" t="s">
        <v>609</v>
      </c>
      <c r="H103" s="26" t="s">
        <v>610</v>
      </c>
      <c r="I103" s="45" t="s">
        <v>611</v>
      </c>
      <c r="J103" s="28">
        <v>12470</v>
      </c>
      <c r="K103" s="19">
        <v>3118</v>
      </c>
    </row>
    <row r="104" spans="1:11" x14ac:dyDescent="0.2">
      <c r="A104" s="18" t="s">
        <v>103</v>
      </c>
      <c r="B104" s="26" t="s">
        <v>104</v>
      </c>
      <c r="C104" s="26">
        <v>1</v>
      </c>
      <c r="D104" s="27" t="s">
        <v>105</v>
      </c>
      <c r="E104" s="27" t="s">
        <v>122</v>
      </c>
      <c r="F104" s="27" t="s">
        <v>612</v>
      </c>
      <c r="G104" s="27" t="s">
        <v>613</v>
      </c>
      <c r="H104" s="26" t="s">
        <v>614</v>
      </c>
      <c r="I104" s="45" t="s">
        <v>615</v>
      </c>
      <c r="J104" s="28">
        <v>10525</v>
      </c>
      <c r="K104" s="19">
        <v>2631</v>
      </c>
    </row>
    <row r="105" spans="1:11" x14ac:dyDescent="0.2">
      <c r="A105" s="18" t="s">
        <v>103</v>
      </c>
      <c r="B105" s="26" t="s">
        <v>104</v>
      </c>
      <c r="C105" s="26">
        <v>1</v>
      </c>
      <c r="D105" s="27" t="s">
        <v>105</v>
      </c>
      <c r="E105" s="27" t="s">
        <v>122</v>
      </c>
      <c r="F105" s="27" t="s">
        <v>616</v>
      </c>
      <c r="G105" s="27" t="s">
        <v>617</v>
      </c>
      <c r="H105" s="26" t="s">
        <v>618</v>
      </c>
      <c r="I105" s="45" t="s">
        <v>619</v>
      </c>
      <c r="J105" s="28">
        <v>22308</v>
      </c>
      <c r="K105" s="19">
        <v>5577</v>
      </c>
    </row>
    <row r="106" spans="1:11" x14ac:dyDescent="0.2">
      <c r="A106" s="18" t="s">
        <v>103</v>
      </c>
      <c r="B106" s="26" t="s">
        <v>104</v>
      </c>
      <c r="C106" s="26">
        <v>1</v>
      </c>
      <c r="D106" s="27" t="s">
        <v>105</v>
      </c>
      <c r="E106" s="27" t="s">
        <v>504</v>
      </c>
      <c r="F106" s="27" t="s">
        <v>620</v>
      </c>
      <c r="G106" s="27" t="s">
        <v>621</v>
      </c>
      <c r="H106" s="26" t="s">
        <v>622</v>
      </c>
      <c r="I106" s="45" t="s">
        <v>623</v>
      </c>
      <c r="J106" s="28">
        <v>14986</v>
      </c>
      <c r="K106" s="19">
        <v>3747</v>
      </c>
    </row>
    <row r="107" spans="1:11" x14ac:dyDescent="0.2">
      <c r="A107" s="18" t="s">
        <v>103</v>
      </c>
      <c r="B107" s="26" t="s">
        <v>104</v>
      </c>
      <c r="C107" s="26">
        <v>1</v>
      </c>
      <c r="D107" s="27" t="s">
        <v>105</v>
      </c>
      <c r="E107" s="27" t="s">
        <v>122</v>
      </c>
      <c r="F107" s="27" t="s">
        <v>624</v>
      </c>
      <c r="G107" s="27" t="s">
        <v>625</v>
      </c>
      <c r="H107" s="26" t="s">
        <v>626</v>
      </c>
      <c r="I107" s="45" t="s">
        <v>627</v>
      </c>
      <c r="J107" s="28">
        <v>10868</v>
      </c>
      <c r="K107" s="19">
        <v>2717</v>
      </c>
    </row>
    <row r="108" spans="1:11" x14ac:dyDescent="0.2">
      <c r="A108" s="18" t="s">
        <v>103</v>
      </c>
      <c r="B108" s="26" t="s">
        <v>104</v>
      </c>
      <c r="C108" s="26">
        <v>1</v>
      </c>
      <c r="D108" s="27" t="s">
        <v>105</v>
      </c>
      <c r="E108" s="27" t="s">
        <v>628</v>
      </c>
      <c r="F108" s="27" t="s">
        <v>629</v>
      </c>
      <c r="G108" s="27" t="s">
        <v>630</v>
      </c>
      <c r="H108" s="26" t="s">
        <v>631</v>
      </c>
      <c r="I108" s="45" t="s">
        <v>632</v>
      </c>
      <c r="J108" s="28">
        <v>40498</v>
      </c>
      <c r="K108" s="19">
        <v>10125</v>
      </c>
    </row>
    <row r="109" spans="1:11" x14ac:dyDescent="0.2">
      <c r="A109" s="18" t="s">
        <v>431</v>
      </c>
      <c r="B109" s="26" t="s">
        <v>633</v>
      </c>
      <c r="C109" s="26">
        <v>1</v>
      </c>
      <c r="D109" s="27" t="s">
        <v>430</v>
      </c>
      <c r="E109" s="27" t="s">
        <v>634</v>
      </c>
      <c r="F109" s="27" t="s">
        <v>22</v>
      </c>
      <c r="G109" s="27" t="s">
        <v>23</v>
      </c>
      <c r="H109" s="26" t="s">
        <v>634</v>
      </c>
      <c r="I109" s="45" t="s">
        <v>635</v>
      </c>
      <c r="J109" s="28">
        <v>69098</v>
      </c>
      <c r="K109" s="19">
        <v>17275</v>
      </c>
    </row>
    <row r="110" spans="1:11" x14ac:dyDescent="0.2">
      <c r="A110" s="18" t="s">
        <v>168</v>
      </c>
      <c r="B110" s="26" t="s">
        <v>169</v>
      </c>
      <c r="C110" s="26">
        <v>53</v>
      </c>
      <c r="D110" s="27" t="s">
        <v>170</v>
      </c>
      <c r="E110" s="27" t="s">
        <v>636</v>
      </c>
      <c r="F110" s="27" t="s">
        <v>22</v>
      </c>
      <c r="G110" s="27" t="s">
        <v>23</v>
      </c>
      <c r="H110" s="26" t="s">
        <v>636</v>
      </c>
      <c r="I110" s="45" t="s">
        <v>637</v>
      </c>
      <c r="J110" s="28">
        <v>10754</v>
      </c>
      <c r="K110" s="19">
        <v>2689</v>
      </c>
    </row>
    <row r="111" spans="1:11" x14ac:dyDescent="0.2">
      <c r="A111" s="18" t="s">
        <v>168</v>
      </c>
      <c r="B111" s="26" t="s">
        <v>169</v>
      </c>
      <c r="C111" s="26">
        <v>53</v>
      </c>
      <c r="D111" s="27" t="s">
        <v>170</v>
      </c>
      <c r="E111" s="27" t="s">
        <v>171</v>
      </c>
      <c r="F111" s="27" t="s">
        <v>22</v>
      </c>
      <c r="G111" s="27" t="s">
        <v>23</v>
      </c>
      <c r="H111" s="26" t="s">
        <v>171</v>
      </c>
      <c r="I111" s="45" t="s">
        <v>172</v>
      </c>
      <c r="J111" s="28">
        <v>11440</v>
      </c>
      <c r="K111" s="19">
        <v>2860</v>
      </c>
    </row>
    <row r="112" spans="1:11" x14ac:dyDescent="0.2">
      <c r="A112" s="18" t="s">
        <v>168</v>
      </c>
      <c r="B112" s="26" t="s">
        <v>169</v>
      </c>
      <c r="C112" s="26">
        <v>53</v>
      </c>
      <c r="D112" s="27" t="s">
        <v>170</v>
      </c>
      <c r="E112" s="27" t="s">
        <v>173</v>
      </c>
      <c r="F112" s="27" t="s">
        <v>22</v>
      </c>
      <c r="G112" s="27" t="s">
        <v>23</v>
      </c>
      <c r="H112" s="26" t="s">
        <v>173</v>
      </c>
      <c r="I112" s="45" t="s">
        <v>174</v>
      </c>
      <c r="J112" s="28">
        <v>137280</v>
      </c>
      <c r="K112" s="19">
        <v>34320</v>
      </c>
    </row>
    <row r="113" spans="1:11" x14ac:dyDescent="0.2">
      <c r="A113" s="18" t="s">
        <v>433</v>
      </c>
      <c r="B113" s="26" t="s">
        <v>638</v>
      </c>
      <c r="C113" s="26">
        <v>31</v>
      </c>
      <c r="D113" s="27" t="s">
        <v>432</v>
      </c>
      <c r="E113" s="27" t="s">
        <v>639</v>
      </c>
      <c r="F113" s="27" t="s">
        <v>22</v>
      </c>
      <c r="G113" s="27" t="s">
        <v>23</v>
      </c>
      <c r="H113" s="26" t="s">
        <v>639</v>
      </c>
      <c r="I113" s="45" t="s">
        <v>640</v>
      </c>
      <c r="J113" s="28">
        <v>42900</v>
      </c>
      <c r="K113" s="19">
        <v>7562</v>
      </c>
    </row>
    <row r="114" spans="1:11" x14ac:dyDescent="0.2">
      <c r="A114" s="18" t="s">
        <v>175</v>
      </c>
      <c r="B114" s="26" t="s">
        <v>176</v>
      </c>
      <c r="C114" s="26">
        <v>1</v>
      </c>
      <c r="D114" s="27" t="s">
        <v>177</v>
      </c>
      <c r="E114" s="27" t="s">
        <v>641</v>
      </c>
      <c r="F114" s="27" t="s">
        <v>22</v>
      </c>
      <c r="G114" s="27" t="s">
        <v>23</v>
      </c>
      <c r="H114" s="26" t="s">
        <v>641</v>
      </c>
      <c r="I114" s="45" t="s">
        <v>642</v>
      </c>
      <c r="J114" s="28">
        <v>148949</v>
      </c>
      <c r="K114" s="19">
        <v>37237</v>
      </c>
    </row>
    <row r="115" spans="1:11" x14ac:dyDescent="0.2">
      <c r="A115" s="18" t="s">
        <v>175</v>
      </c>
      <c r="B115" s="26" t="s">
        <v>176</v>
      </c>
      <c r="C115" s="26">
        <v>1</v>
      </c>
      <c r="D115" s="27" t="s">
        <v>177</v>
      </c>
      <c r="E115" s="27" t="s">
        <v>643</v>
      </c>
      <c r="F115" s="27" t="s">
        <v>22</v>
      </c>
      <c r="G115" s="27" t="s">
        <v>23</v>
      </c>
      <c r="H115" s="26" t="s">
        <v>643</v>
      </c>
      <c r="I115" s="45" t="s">
        <v>644</v>
      </c>
      <c r="J115" s="28">
        <v>14529</v>
      </c>
      <c r="K115" s="19">
        <v>3632</v>
      </c>
    </row>
    <row r="116" spans="1:11" x14ac:dyDescent="0.2">
      <c r="A116" s="18" t="s">
        <v>175</v>
      </c>
      <c r="B116" s="26" t="s">
        <v>176</v>
      </c>
      <c r="C116" s="26">
        <v>1</v>
      </c>
      <c r="D116" s="27" t="s">
        <v>177</v>
      </c>
      <c r="E116" s="27" t="s">
        <v>645</v>
      </c>
      <c r="F116" s="27" t="s">
        <v>22</v>
      </c>
      <c r="G116" s="27" t="s">
        <v>23</v>
      </c>
      <c r="H116" s="26" t="s">
        <v>645</v>
      </c>
      <c r="I116" s="45" t="s">
        <v>646</v>
      </c>
      <c r="J116" s="28">
        <v>13270</v>
      </c>
      <c r="K116" s="19">
        <v>3318</v>
      </c>
    </row>
    <row r="117" spans="1:11" x14ac:dyDescent="0.2">
      <c r="A117" s="18" t="s">
        <v>175</v>
      </c>
      <c r="B117" s="26" t="s">
        <v>176</v>
      </c>
      <c r="C117" s="26">
        <v>1</v>
      </c>
      <c r="D117" s="27" t="s">
        <v>177</v>
      </c>
      <c r="E117" s="27" t="s">
        <v>647</v>
      </c>
      <c r="F117" s="27" t="s">
        <v>22</v>
      </c>
      <c r="G117" s="27" t="s">
        <v>23</v>
      </c>
      <c r="H117" s="26" t="s">
        <v>647</v>
      </c>
      <c r="I117" s="45" t="s">
        <v>648</v>
      </c>
      <c r="J117" s="28">
        <v>11211</v>
      </c>
      <c r="K117" s="19">
        <v>2803</v>
      </c>
    </row>
    <row r="118" spans="1:11" x14ac:dyDescent="0.2">
      <c r="A118" s="18" t="s">
        <v>175</v>
      </c>
      <c r="B118" s="26" t="s">
        <v>176</v>
      </c>
      <c r="C118" s="26">
        <v>1</v>
      </c>
      <c r="D118" s="27" t="s">
        <v>177</v>
      </c>
      <c r="E118" s="27" t="s">
        <v>178</v>
      </c>
      <c r="F118" s="27" t="s">
        <v>22</v>
      </c>
      <c r="G118" s="27" t="s">
        <v>23</v>
      </c>
      <c r="H118" s="26" t="s">
        <v>178</v>
      </c>
      <c r="I118" s="45" t="s">
        <v>179</v>
      </c>
      <c r="J118" s="28">
        <v>125954</v>
      </c>
      <c r="K118" s="19">
        <v>31489</v>
      </c>
    </row>
    <row r="119" spans="1:11" x14ac:dyDescent="0.2">
      <c r="A119" s="18" t="s">
        <v>175</v>
      </c>
      <c r="B119" s="26" t="s">
        <v>176</v>
      </c>
      <c r="C119" s="26">
        <v>1</v>
      </c>
      <c r="D119" s="27" t="s">
        <v>177</v>
      </c>
      <c r="E119" s="27" t="s">
        <v>649</v>
      </c>
      <c r="F119" s="27" t="s">
        <v>22</v>
      </c>
      <c r="G119" s="27" t="s">
        <v>23</v>
      </c>
      <c r="H119" s="26" t="s">
        <v>649</v>
      </c>
      <c r="I119" s="45" t="s">
        <v>650</v>
      </c>
      <c r="J119" s="28">
        <v>90605</v>
      </c>
      <c r="K119" s="19">
        <v>22651</v>
      </c>
    </row>
    <row r="120" spans="1:11" x14ac:dyDescent="0.2">
      <c r="A120" s="18" t="s">
        <v>180</v>
      </c>
      <c r="B120" s="26" t="s">
        <v>181</v>
      </c>
      <c r="C120" s="26">
        <v>2</v>
      </c>
      <c r="D120" s="27" t="s">
        <v>182</v>
      </c>
      <c r="E120" s="27" t="s">
        <v>183</v>
      </c>
      <c r="F120" s="27" t="s">
        <v>22</v>
      </c>
      <c r="G120" s="27" t="s">
        <v>23</v>
      </c>
      <c r="H120" s="26" t="s">
        <v>183</v>
      </c>
      <c r="I120" s="45" t="s">
        <v>184</v>
      </c>
      <c r="J120" s="28">
        <v>238638</v>
      </c>
      <c r="K120" s="19">
        <v>59660</v>
      </c>
    </row>
    <row r="121" spans="1:11" x14ac:dyDescent="0.2">
      <c r="A121" s="18" t="s">
        <v>185</v>
      </c>
      <c r="B121" s="26" t="s">
        <v>186</v>
      </c>
      <c r="C121" s="26">
        <v>4</v>
      </c>
      <c r="D121" s="27" t="s">
        <v>187</v>
      </c>
      <c r="E121" s="27" t="s">
        <v>651</v>
      </c>
      <c r="F121" s="27" t="s">
        <v>22</v>
      </c>
      <c r="G121" s="27" t="s">
        <v>23</v>
      </c>
      <c r="H121" s="26" t="s">
        <v>651</v>
      </c>
      <c r="I121" s="45" t="s">
        <v>652</v>
      </c>
      <c r="J121" s="28">
        <v>632861</v>
      </c>
      <c r="K121" s="19">
        <v>104821</v>
      </c>
    </row>
    <row r="122" spans="1:11" x14ac:dyDescent="0.2">
      <c r="A122" s="18" t="s">
        <v>185</v>
      </c>
      <c r="B122" s="26" t="s">
        <v>186</v>
      </c>
      <c r="C122" s="26">
        <v>4</v>
      </c>
      <c r="D122" s="27" t="s">
        <v>187</v>
      </c>
      <c r="E122" s="27" t="s">
        <v>188</v>
      </c>
      <c r="F122" s="27" t="s">
        <v>22</v>
      </c>
      <c r="G122" s="27" t="s">
        <v>23</v>
      </c>
      <c r="H122" s="26" t="s">
        <v>188</v>
      </c>
      <c r="I122" s="45" t="s">
        <v>189</v>
      </c>
      <c r="J122" s="28">
        <v>60403</v>
      </c>
      <c r="K122" s="19">
        <v>15101</v>
      </c>
    </row>
    <row r="123" spans="1:11" x14ac:dyDescent="0.2">
      <c r="A123" s="18" t="s">
        <v>185</v>
      </c>
      <c r="B123" s="26" t="s">
        <v>186</v>
      </c>
      <c r="C123" s="26">
        <v>4</v>
      </c>
      <c r="D123" s="27" t="s">
        <v>187</v>
      </c>
      <c r="E123" s="27" t="s">
        <v>190</v>
      </c>
      <c r="F123" s="27" t="s">
        <v>22</v>
      </c>
      <c r="G123" s="27" t="s">
        <v>23</v>
      </c>
      <c r="H123" s="26" t="s">
        <v>190</v>
      </c>
      <c r="I123" s="45" t="s">
        <v>191</v>
      </c>
      <c r="J123" s="28">
        <v>180638</v>
      </c>
      <c r="K123" s="19">
        <v>19405</v>
      </c>
    </row>
    <row r="124" spans="1:11" x14ac:dyDescent="0.2">
      <c r="A124" s="18" t="s">
        <v>185</v>
      </c>
      <c r="B124" s="26" t="s">
        <v>186</v>
      </c>
      <c r="C124" s="26">
        <v>4</v>
      </c>
      <c r="D124" s="27" t="s">
        <v>187</v>
      </c>
      <c r="E124" s="27" t="s">
        <v>653</v>
      </c>
      <c r="F124" s="27" t="s">
        <v>22</v>
      </c>
      <c r="G124" s="27" t="s">
        <v>23</v>
      </c>
      <c r="H124" s="26" t="s">
        <v>653</v>
      </c>
      <c r="I124" s="45" t="s">
        <v>654</v>
      </c>
      <c r="J124" s="28">
        <v>79394</v>
      </c>
      <c r="K124" s="19">
        <v>19849</v>
      </c>
    </row>
    <row r="125" spans="1:11" x14ac:dyDescent="0.2">
      <c r="A125" s="18" t="s">
        <v>185</v>
      </c>
      <c r="B125" s="26" t="s">
        <v>186</v>
      </c>
      <c r="C125" s="26">
        <v>4</v>
      </c>
      <c r="D125" s="27" t="s">
        <v>187</v>
      </c>
      <c r="E125" s="27" t="s">
        <v>192</v>
      </c>
      <c r="F125" s="27" t="s">
        <v>22</v>
      </c>
      <c r="G125" s="27" t="s">
        <v>23</v>
      </c>
      <c r="H125" s="26" t="s">
        <v>192</v>
      </c>
      <c r="I125" s="45" t="s">
        <v>193</v>
      </c>
      <c r="J125" s="28">
        <v>333362</v>
      </c>
      <c r="K125" s="19">
        <v>49667</v>
      </c>
    </row>
    <row r="126" spans="1:11" x14ac:dyDescent="0.2">
      <c r="A126" s="18" t="s">
        <v>185</v>
      </c>
      <c r="B126" s="26" t="s">
        <v>186</v>
      </c>
      <c r="C126" s="26">
        <v>4</v>
      </c>
      <c r="D126" s="27" t="s">
        <v>187</v>
      </c>
      <c r="E126" s="27" t="s">
        <v>194</v>
      </c>
      <c r="F126" s="27" t="s">
        <v>22</v>
      </c>
      <c r="G126" s="27" t="s">
        <v>23</v>
      </c>
      <c r="H126" s="26" t="s">
        <v>194</v>
      </c>
      <c r="I126" s="45" t="s">
        <v>195</v>
      </c>
      <c r="J126" s="28">
        <v>38095</v>
      </c>
      <c r="K126" s="19">
        <v>3964</v>
      </c>
    </row>
    <row r="127" spans="1:11" x14ac:dyDescent="0.2">
      <c r="A127" s="18" t="s">
        <v>185</v>
      </c>
      <c r="B127" s="26" t="s">
        <v>186</v>
      </c>
      <c r="C127" s="26">
        <v>4</v>
      </c>
      <c r="D127" s="27" t="s">
        <v>187</v>
      </c>
      <c r="E127" s="27" t="s">
        <v>655</v>
      </c>
      <c r="F127" s="27" t="s">
        <v>22</v>
      </c>
      <c r="G127" s="27" t="s">
        <v>23</v>
      </c>
      <c r="H127" s="26" t="s">
        <v>655</v>
      </c>
      <c r="I127" s="45" t="s">
        <v>656</v>
      </c>
      <c r="J127" s="28">
        <v>161190</v>
      </c>
      <c r="K127" s="19">
        <v>3893</v>
      </c>
    </row>
    <row r="128" spans="1:11" x14ac:dyDescent="0.2">
      <c r="A128" s="18" t="s">
        <v>185</v>
      </c>
      <c r="B128" s="26" t="s">
        <v>186</v>
      </c>
      <c r="C128" s="26">
        <v>4</v>
      </c>
      <c r="D128" s="27" t="s">
        <v>187</v>
      </c>
      <c r="E128" s="27" t="s">
        <v>657</v>
      </c>
      <c r="F128" s="27" t="s">
        <v>22</v>
      </c>
      <c r="G128" s="27" t="s">
        <v>23</v>
      </c>
      <c r="H128" s="26" t="s">
        <v>657</v>
      </c>
      <c r="I128" s="45" t="s">
        <v>658</v>
      </c>
      <c r="J128" s="28">
        <v>184298</v>
      </c>
      <c r="K128" s="19">
        <v>46075</v>
      </c>
    </row>
    <row r="129" spans="1:11" x14ac:dyDescent="0.2">
      <c r="A129" s="18" t="s">
        <v>185</v>
      </c>
      <c r="B129" s="26" t="s">
        <v>186</v>
      </c>
      <c r="C129" s="26">
        <v>4</v>
      </c>
      <c r="D129" s="27" t="s">
        <v>187</v>
      </c>
      <c r="E129" s="27" t="s">
        <v>196</v>
      </c>
      <c r="F129" s="27" t="s">
        <v>22</v>
      </c>
      <c r="G129" s="27" t="s">
        <v>23</v>
      </c>
      <c r="H129" s="26" t="s">
        <v>196</v>
      </c>
      <c r="I129" s="45" t="s">
        <v>197</v>
      </c>
      <c r="J129" s="28">
        <v>385299</v>
      </c>
      <c r="K129" s="19">
        <v>96325</v>
      </c>
    </row>
    <row r="130" spans="1:11" x14ac:dyDescent="0.2">
      <c r="A130" s="18" t="s">
        <v>185</v>
      </c>
      <c r="B130" s="26" t="s">
        <v>186</v>
      </c>
      <c r="C130" s="26">
        <v>4</v>
      </c>
      <c r="D130" s="27" t="s">
        <v>187</v>
      </c>
      <c r="E130" s="27" t="s">
        <v>659</v>
      </c>
      <c r="F130" s="27" t="s">
        <v>22</v>
      </c>
      <c r="G130" s="27" t="s">
        <v>23</v>
      </c>
      <c r="H130" s="26" t="s">
        <v>659</v>
      </c>
      <c r="I130" s="45" t="s">
        <v>660</v>
      </c>
      <c r="J130" s="28">
        <v>80652</v>
      </c>
      <c r="K130" s="19">
        <v>20163</v>
      </c>
    </row>
    <row r="131" spans="1:11" x14ac:dyDescent="0.2">
      <c r="A131" s="18" t="s">
        <v>185</v>
      </c>
      <c r="B131" s="26" t="s">
        <v>186</v>
      </c>
      <c r="C131" s="26">
        <v>4</v>
      </c>
      <c r="D131" s="27" t="s">
        <v>187</v>
      </c>
      <c r="E131" s="27" t="s">
        <v>198</v>
      </c>
      <c r="F131" s="27" t="s">
        <v>22</v>
      </c>
      <c r="G131" s="27" t="s">
        <v>23</v>
      </c>
      <c r="H131" s="26" t="s">
        <v>198</v>
      </c>
      <c r="I131" s="45" t="s">
        <v>199</v>
      </c>
      <c r="J131" s="28">
        <v>411611</v>
      </c>
      <c r="K131" s="19">
        <v>102903</v>
      </c>
    </row>
    <row r="132" spans="1:11" x14ac:dyDescent="0.2">
      <c r="A132" s="18" t="s">
        <v>185</v>
      </c>
      <c r="B132" s="26" t="s">
        <v>186</v>
      </c>
      <c r="C132" s="26">
        <v>4</v>
      </c>
      <c r="D132" s="27" t="s">
        <v>187</v>
      </c>
      <c r="E132" s="27" t="s">
        <v>200</v>
      </c>
      <c r="F132" s="27" t="s">
        <v>22</v>
      </c>
      <c r="G132" s="27" t="s">
        <v>23</v>
      </c>
      <c r="H132" s="26" t="s">
        <v>200</v>
      </c>
      <c r="I132" s="45" t="s">
        <v>201</v>
      </c>
      <c r="J132" s="28">
        <v>532303</v>
      </c>
      <c r="K132" s="19">
        <v>89782</v>
      </c>
    </row>
    <row r="133" spans="1:11" x14ac:dyDescent="0.2">
      <c r="A133" s="18" t="s">
        <v>185</v>
      </c>
      <c r="B133" s="26" t="s">
        <v>186</v>
      </c>
      <c r="C133" s="26">
        <v>4</v>
      </c>
      <c r="D133" s="27" t="s">
        <v>187</v>
      </c>
      <c r="E133" s="27" t="s">
        <v>661</v>
      </c>
      <c r="F133" s="27" t="s">
        <v>22</v>
      </c>
      <c r="G133" s="27" t="s">
        <v>23</v>
      </c>
      <c r="H133" s="26" t="s">
        <v>661</v>
      </c>
      <c r="I133" s="45" t="s">
        <v>662</v>
      </c>
      <c r="J133" s="28">
        <v>828485</v>
      </c>
      <c r="K133" s="19">
        <v>207121</v>
      </c>
    </row>
    <row r="134" spans="1:11" x14ac:dyDescent="0.2">
      <c r="A134" s="18" t="s">
        <v>185</v>
      </c>
      <c r="B134" s="26" t="s">
        <v>186</v>
      </c>
      <c r="C134" s="26">
        <v>4</v>
      </c>
      <c r="D134" s="27" t="s">
        <v>187</v>
      </c>
      <c r="E134" s="27" t="s">
        <v>663</v>
      </c>
      <c r="F134" s="27" t="s">
        <v>22</v>
      </c>
      <c r="G134" s="27" t="s">
        <v>23</v>
      </c>
      <c r="H134" s="26" t="s">
        <v>663</v>
      </c>
      <c r="I134" s="45" t="s">
        <v>664</v>
      </c>
      <c r="J134" s="28">
        <v>26541</v>
      </c>
      <c r="K134" s="19">
        <v>6635</v>
      </c>
    </row>
    <row r="135" spans="1:11" x14ac:dyDescent="0.2">
      <c r="A135" s="18" t="s">
        <v>185</v>
      </c>
      <c r="B135" s="26" t="s">
        <v>186</v>
      </c>
      <c r="C135" s="26">
        <v>4</v>
      </c>
      <c r="D135" s="27" t="s">
        <v>187</v>
      </c>
      <c r="E135" s="27" t="s">
        <v>665</v>
      </c>
      <c r="F135" s="27" t="s">
        <v>666</v>
      </c>
      <c r="G135" s="27" t="s">
        <v>667</v>
      </c>
      <c r="H135" s="26" t="s">
        <v>668</v>
      </c>
      <c r="I135" s="45" t="s">
        <v>669</v>
      </c>
      <c r="J135" s="28">
        <v>33405</v>
      </c>
      <c r="K135" s="19">
        <v>8351</v>
      </c>
    </row>
    <row r="136" spans="1:11" x14ac:dyDescent="0.2">
      <c r="A136" s="18" t="s">
        <v>202</v>
      </c>
      <c r="B136" s="26" t="s">
        <v>203</v>
      </c>
      <c r="C136" s="26">
        <v>4</v>
      </c>
      <c r="D136" s="27" t="s">
        <v>204</v>
      </c>
      <c r="E136" s="27" t="s">
        <v>670</v>
      </c>
      <c r="F136" s="27" t="s">
        <v>22</v>
      </c>
      <c r="G136" s="27" t="s">
        <v>23</v>
      </c>
      <c r="H136" s="26" t="s">
        <v>670</v>
      </c>
      <c r="I136" s="45" t="s">
        <v>671</v>
      </c>
      <c r="J136" s="28">
        <v>61890</v>
      </c>
      <c r="K136" s="19">
        <v>13649</v>
      </c>
    </row>
    <row r="137" spans="1:11" x14ac:dyDescent="0.2">
      <c r="A137" s="18" t="s">
        <v>205</v>
      </c>
      <c r="B137" s="26" t="s">
        <v>206</v>
      </c>
      <c r="C137" s="26">
        <v>11</v>
      </c>
      <c r="D137" s="27" t="s">
        <v>207</v>
      </c>
      <c r="E137" s="27" t="s">
        <v>208</v>
      </c>
      <c r="F137" s="27" t="s">
        <v>22</v>
      </c>
      <c r="G137" s="27" t="s">
        <v>23</v>
      </c>
      <c r="H137" s="26" t="s">
        <v>208</v>
      </c>
      <c r="I137" s="45" t="s">
        <v>209</v>
      </c>
      <c r="J137" s="28">
        <v>724953</v>
      </c>
      <c r="K137" s="19">
        <v>156192</v>
      </c>
    </row>
    <row r="138" spans="1:11" x14ac:dyDescent="0.2">
      <c r="A138" s="18" t="s">
        <v>205</v>
      </c>
      <c r="B138" s="26" t="s">
        <v>206</v>
      </c>
      <c r="C138" s="26">
        <v>11</v>
      </c>
      <c r="D138" s="27" t="s">
        <v>207</v>
      </c>
      <c r="E138" s="27" t="s">
        <v>210</v>
      </c>
      <c r="F138" s="27" t="s">
        <v>22</v>
      </c>
      <c r="G138" s="27" t="s">
        <v>23</v>
      </c>
      <c r="H138" s="26" t="s">
        <v>210</v>
      </c>
      <c r="I138" s="45" t="s">
        <v>211</v>
      </c>
      <c r="J138" s="28">
        <v>283140</v>
      </c>
      <c r="K138" s="19">
        <v>70785</v>
      </c>
    </row>
    <row r="139" spans="1:11" x14ac:dyDescent="0.2">
      <c r="A139" s="18" t="s">
        <v>205</v>
      </c>
      <c r="B139" s="26" t="s">
        <v>206</v>
      </c>
      <c r="C139" s="26">
        <v>11</v>
      </c>
      <c r="D139" s="27" t="s">
        <v>207</v>
      </c>
      <c r="E139" s="27" t="s">
        <v>212</v>
      </c>
      <c r="F139" s="27" t="s">
        <v>22</v>
      </c>
      <c r="G139" s="27" t="s">
        <v>23</v>
      </c>
      <c r="H139" s="26" t="s">
        <v>212</v>
      </c>
      <c r="I139" s="45" t="s">
        <v>213</v>
      </c>
      <c r="J139" s="28">
        <v>613070</v>
      </c>
      <c r="K139" s="19">
        <v>781</v>
      </c>
    </row>
    <row r="140" spans="1:11" x14ac:dyDescent="0.2">
      <c r="A140" s="18" t="s">
        <v>205</v>
      </c>
      <c r="B140" s="26" t="s">
        <v>206</v>
      </c>
      <c r="C140" s="26">
        <v>11</v>
      </c>
      <c r="D140" s="27" t="s">
        <v>207</v>
      </c>
      <c r="E140" s="27" t="s">
        <v>672</v>
      </c>
      <c r="F140" s="27" t="s">
        <v>22</v>
      </c>
      <c r="G140" s="27" t="s">
        <v>23</v>
      </c>
      <c r="H140" s="26" t="s">
        <v>672</v>
      </c>
      <c r="I140" s="45" t="s">
        <v>673</v>
      </c>
      <c r="J140" s="28">
        <v>709051</v>
      </c>
      <c r="K140" s="19">
        <v>65094</v>
      </c>
    </row>
    <row r="141" spans="1:11" x14ac:dyDescent="0.2">
      <c r="A141" s="18" t="s">
        <v>205</v>
      </c>
      <c r="B141" s="26" t="s">
        <v>206</v>
      </c>
      <c r="C141" s="26">
        <v>11</v>
      </c>
      <c r="D141" s="27" t="s">
        <v>207</v>
      </c>
      <c r="E141" s="27" t="s">
        <v>214</v>
      </c>
      <c r="F141" s="27" t="s">
        <v>22</v>
      </c>
      <c r="G141" s="27" t="s">
        <v>23</v>
      </c>
      <c r="H141" s="26" t="s">
        <v>214</v>
      </c>
      <c r="I141" s="45" t="s">
        <v>215</v>
      </c>
      <c r="J141" s="28">
        <v>744286</v>
      </c>
      <c r="K141" s="19">
        <v>6276</v>
      </c>
    </row>
    <row r="142" spans="1:11" x14ac:dyDescent="0.2">
      <c r="A142" s="18" t="s">
        <v>205</v>
      </c>
      <c r="B142" s="26" t="s">
        <v>206</v>
      </c>
      <c r="C142" s="26">
        <v>11</v>
      </c>
      <c r="D142" s="27" t="s">
        <v>207</v>
      </c>
      <c r="E142" s="27" t="s">
        <v>674</v>
      </c>
      <c r="F142" s="27" t="s">
        <v>22</v>
      </c>
      <c r="G142" s="27" t="s">
        <v>23</v>
      </c>
      <c r="H142" s="26" t="s">
        <v>674</v>
      </c>
      <c r="I142" s="45" t="s">
        <v>675</v>
      </c>
      <c r="J142" s="28">
        <v>204776</v>
      </c>
      <c r="K142" s="19">
        <v>43942</v>
      </c>
    </row>
    <row r="143" spans="1:11" x14ac:dyDescent="0.2">
      <c r="A143" s="18" t="s">
        <v>205</v>
      </c>
      <c r="B143" s="26" t="s">
        <v>206</v>
      </c>
      <c r="C143" s="26">
        <v>11</v>
      </c>
      <c r="D143" s="27" t="s">
        <v>207</v>
      </c>
      <c r="E143" s="27" t="s">
        <v>676</v>
      </c>
      <c r="F143" s="27" t="s">
        <v>22</v>
      </c>
      <c r="G143" s="27" t="s">
        <v>23</v>
      </c>
      <c r="H143" s="26" t="s">
        <v>676</v>
      </c>
      <c r="I143" s="45" t="s">
        <v>677</v>
      </c>
      <c r="J143" s="28">
        <v>805147</v>
      </c>
      <c r="K143" s="19">
        <v>201287</v>
      </c>
    </row>
    <row r="144" spans="1:11" x14ac:dyDescent="0.2">
      <c r="A144" s="18" t="s">
        <v>205</v>
      </c>
      <c r="B144" s="26" t="s">
        <v>206</v>
      </c>
      <c r="C144" s="26">
        <v>11</v>
      </c>
      <c r="D144" s="27" t="s">
        <v>207</v>
      </c>
      <c r="E144" s="27" t="s">
        <v>217</v>
      </c>
      <c r="F144" s="27" t="s">
        <v>22</v>
      </c>
      <c r="G144" s="27" t="s">
        <v>23</v>
      </c>
      <c r="H144" s="26" t="s">
        <v>217</v>
      </c>
      <c r="I144" s="45" t="s">
        <v>218</v>
      </c>
      <c r="J144" s="28">
        <v>238982</v>
      </c>
      <c r="K144" s="19">
        <v>59746</v>
      </c>
    </row>
    <row r="145" spans="1:11" x14ac:dyDescent="0.2">
      <c r="A145" s="18" t="s">
        <v>205</v>
      </c>
      <c r="B145" s="26" t="s">
        <v>206</v>
      </c>
      <c r="C145" s="26">
        <v>11</v>
      </c>
      <c r="D145" s="27" t="s">
        <v>207</v>
      </c>
      <c r="E145" s="27" t="s">
        <v>216</v>
      </c>
      <c r="F145" s="27" t="s">
        <v>219</v>
      </c>
      <c r="G145" s="27" t="s">
        <v>220</v>
      </c>
      <c r="H145" s="26" t="s">
        <v>221</v>
      </c>
      <c r="I145" s="45" t="s">
        <v>222</v>
      </c>
      <c r="J145" s="28">
        <v>14529</v>
      </c>
      <c r="K145" s="19">
        <v>3632</v>
      </c>
    </row>
    <row r="146" spans="1:11" x14ac:dyDescent="0.2">
      <c r="A146" s="18" t="s">
        <v>223</v>
      </c>
      <c r="B146" s="26" t="s">
        <v>224</v>
      </c>
      <c r="C146" s="26">
        <v>52</v>
      </c>
      <c r="D146" s="27" t="s">
        <v>225</v>
      </c>
      <c r="E146" s="27" t="s">
        <v>226</v>
      </c>
      <c r="F146" s="27" t="s">
        <v>22</v>
      </c>
      <c r="G146" s="27" t="s">
        <v>23</v>
      </c>
      <c r="H146" s="26" t="s">
        <v>226</v>
      </c>
      <c r="I146" s="45" t="s">
        <v>227</v>
      </c>
      <c r="J146" s="28">
        <v>1096295</v>
      </c>
      <c r="K146" s="19">
        <v>115660</v>
      </c>
    </row>
    <row r="147" spans="1:11" x14ac:dyDescent="0.2">
      <c r="A147" s="18" t="s">
        <v>223</v>
      </c>
      <c r="B147" s="26" t="s">
        <v>224</v>
      </c>
      <c r="C147" s="26">
        <v>52</v>
      </c>
      <c r="D147" s="27" t="s">
        <v>225</v>
      </c>
      <c r="E147" s="27" t="s">
        <v>678</v>
      </c>
      <c r="F147" s="27" t="s">
        <v>22</v>
      </c>
      <c r="G147" s="27" t="s">
        <v>23</v>
      </c>
      <c r="H147" s="26" t="s">
        <v>678</v>
      </c>
      <c r="I147" s="45" t="s">
        <v>679</v>
      </c>
      <c r="J147" s="28">
        <v>45188</v>
      </c>
      <c r="K147" s="19">
        <v>11297</v>
      </c>
    </row>
    <row r="148" spans="1:11" x14ac:dyDescent="0.2">
      <c r="A148" s="18" t="s">
        <v>223</v>
      </c>
      <c r="B148" s="26" t="s">
        <v>224</v>
      </c>
      <c r="C148" s="26">
        <v>52</v>
      </c>
      <c r="D148" s="27" t="s">
        <v>225</v>
      </c>
      <c r="E148" s="27" t="s">
        <v>229</v>
      </c>
      <c r="F148" s="27" t="s">
        <v>680</v>
      </c>
      <c r="G148" s="27" t="s">
        <v>681</v>
      </c>
      <c r="H148" s="26" t="s">
        <v>682</v>
      </c>
      <c r="I148" s="45" t="s">
        <v>683</v>
      </c>
      <c r="J148" s="28">
        <v>118976</v>
      </c>
      <c r="K148" s="19">
        <v>29744</v>
      </c>
    </row>
    <row r="149" spans="1:11" x14ac:dyDescent="0.2">
      <c r="A149" s="18" t="s">
        <v>223</v>
      </c>
      <c r="B149" s="26" t="s">
        <v>224</v>
      </c>
      <c r="C149" s="26">
        <v>52</v>
      </c>
      <c r="D149" s="27" t="s">
        <v>225</v>
      </c>
      <c r="E149" s="27" t="s">
        <v>229</v>
      </c>
      <c r="F149" s="27" t="s">
        <v>230</v>
      </c>
      <c r="G149" s="27" t="s">
        <v>231</v>
      </c>
      <c r="H149" s="26" t="s">
        <v>232</v>
      </c>
      <c r="I149" s="45" t="s">
        <v>233</v>
      </c>
      <c r="J149" s="28">
        <v>13842</v>
      </c>
      <c r="K149" s="19">
        <v>3461</v>
      </c>
    </row>
    <row r="150" spans="1:11" x14ac:dyDescent="0.2">
      <c r="A150" s="18" t="s">
        <v>223</v>
      </c>
      <c r="B150" s="26" t="s">
        <v>224</v>
      </c>
      <c r="C150" s="26">
        <v>52</v>
      </c>
      <c r="D150" s="27" t="s">
        <v>225</v>
      </c>
      <c r="E150" s="27" t="s">
        <v>228</v>
      </c>
      <c r="F150" s="27" t="s">
        <v>684</v>
      </c>
      <c r="G150" s="27" t="s">
        <v>685</v>
      </c>
      <c r="H150" s="26" t="s">
        <v>686</v>
      </c>
      <c r="I150" s="45" t="s">
        <v>687</v>
      </c>
      <c r="J150" s="28">
        <v>14529</v>
      </c>
      <c r="K150" s="19">
        <v>3632</v>
      </c>
    </row>
    <row r="151" spans="1:11" x14ac:dyDescent="0.2">
      <c r="A151" s="18" t="s">
        <v>223</v>
      </c>
      <c r="B151" s="26" t="s">
        <v>224</v>
      </c>
      <c r="C151" s="26">
        <v>52</v>
      </c>
      <c r="D151" s="27" t="s">
        <v>225</v>
      </c>
      <c r="E151" s="27" t="s">
        <v>234</v>
      </c>
      <c r="F151" s="27" t="s">
        <v>235</v>
      </c>
      <c r="G151" s="27" t="s">
        <v>236</v>
      </c>
      <c r="H151" s="26" t="s">
        <v>237</v>
      </c>
      <c r="I151" s="45" t="s">
        <v>238</v>
      </c>
      <c r="J151" s="28">
        <v>15787</v>
      </c>
      <c r="K151" s="19">
        <v>3947</v>
      </c>
    </row>
    <row r="152" spans="1:11" x14ac:dyDescent="0.2">
      <c r="A152" s="18" t="s">
        <v>223</v>
      </c>
      <c r="B152" s="26" t="s">
        <v>224</v>
      </c>
      <c r="C152" s="26">
        <v>52</v>
      </c>
      <c r="D152" s="27" t="s">
        <v>225</v>
      </c>
      <c r="E152" s="27" t="s">
        <v>234</v>
      </c>
      <c r="F152" s="27" t="s">
        <v>239</v>
      </c>
      <c r="G152" s="27" t="s">
        <v>240</v>
      </c>
      <c r="H152" s="26" t="s">
        <v>241</v>
      </c>
      <c r="I152" s="45" t="s">
        <v>242</v>
      </c>
      <c r="J152" s="28">
        <v>15101</v>
      </c>
      <c r="K152" s="19">
        <v>3174</v>
      </c>
    </row>
    <row r="153" spans="1:11" x14ac:dyDescent="0.2">
      <c r="A153" s="18" t="s">
        <v>223</v>
      </c>
      <c r="B153" s="26" t="s">
        <v>224</v>
      </c>
      <c r="C153" s="26">
        <v>52</v>
      </c>
      <c r="D153" s="27" t="s">
        <v>225</v>
      </c>
      <c r="E153" s="27" t="s">
        <v>234</v>
      </c>
      <c r="F153" s="27" t="s">
        <v>688</v>
      </c>
      <c r="G153" s="27" t="s">
        <v>689</v>
      </c>
      <c r="H153" s="26" t="s">
        <v>690</v>
      </c>
      <c r="I153" s="45" t="s">
        <v>691</v>
      </c>
      <c r="J153" s="28">
        <v>37523</v>
      </c>
      <c r="K153" s="19">
        <v>9381</v>
      </c>
    </row>
    <row r="154" spans="1:11" x14ac:dyDescent="0.2">
      <c r="A154" s="18" t="s">
        <v>243</v>
      </c>
      <c r="B154" s="26" t="s">
        <v>244</v>
      </c>
      <c r="C154" s="26">
        <v>1</v>
      </c>
      <c r="D154" s="27" t="s">
        <v>245</v>
      </c>
      <c r="E154" s="27" t="s">
        <v>246</v>
      </c>
      <c r="F154" s="27" t="s">
        <v>247</v>
      </c>
      <c r="G154" s="27" t="s">
        <v>248</v>
      </c>
      <c r="H154" s="26" t="s">
        <v>249</v>
      </c>
      <c r="I154" s="45" t="s">
        <v>250</v>
      </c>
      <c r="J154" s="28">
        <v>23795</v>
      </c>
      <c r="K154" s="19">
        <v>3163</v>
      </c>
    </row>
    <row r="155" spans="1:11" x14ac:dyDescent="0.2">
      <c r="A155" s="18" t="s">
        <v>251</v>
      </c>
      <c r="B155" s="26" t="s">
        <v>252</v>
      </c>
      <c r="C155" s="26">
        <v>4</v>
      </c>
      <c r="D155" s="27" t="s">
        <v>253</v>
      </c>
      <c r="E155" s="27" t="s">
        <v>254</v>
      </c>
      <c r="F155" s="27" t="s">
        <v>22</v>
      </c>
      <c r="G155" s="27" t="s">
        <v>23</v>
      </c>
      <c r="H155" s="26" t="s">
        <v>254</v>
      </c>
      <c r="I155" s="45" t="s">
        <v>255</v>
      </c>
      <c r="J155" s="28">
        <v>41527</v>
      </c>
      <c r="K155" s="19">
        <v>3057</v>
      </c>
    </row>
    <row r="156" spans="1:11" x14ac:dyDescent="0.2">
      <c r="A156" s="18" t="s">
        <v>251</v>
      </c>
      <c r="B156" s="26" t="s">
        <v>252</v>
      </c>
      <c r="C156" s="26">
        <v>4</v>
      </c>
      <c r="D156" s="27" t="s">
        <v>253</v>
      </c>
      <c r="E156" s="27" t="s">
        <v>256</v>
      </c>
      <c r="F156" s="27" t="s">
        <v>22</v>
      </c>
      <c r="G156" s="27" t="s">
        <v>23</v>
      </c>
      <c r="H156" s="26" t="s">
        <v>256</v>
      </c>
      <c r="I156" s="45" t="s">
        <v>257</v>
      </c>
      <c r="J156" s="28">
        <v>71042</v>
      </c>
      <c r="K156" s="19">
        <v>7771</v>
      </c>
    </row>
    <row r="157" spans="1:11" x14ac:dyDescent="0.2">
      <c r="A157" s="18" t="s">
        <v>251</v>
      </c>
      <c r="B157" s="26" t="s">
        <v>252</v>
      </c>
      <c r="C157" s="26">
        <v>4</v>
      </c>
      <c r="D157" s="27" t="s">
        <v>253</v>
      </c>
      <c r="E157" s="27" t="s">
        <v>258</v>
      </c>
      <c r="F157" s="27" t="s">
        <v>22</v>
      </c>
      <c r="G157" s="27" t="s">
        <v>23</v>
      </c>
      <c r="H157" s="26" t="s">
        <v>258</v>
      </c>
      <c r="I157" s="45" t="s">
        <v>259</v>
      </c>
      <c r="J157" s="28">
        <v>321922</v>
      </c>
      <c r="K157" s="19">
        <v>15455</v>
      </c>
    </row>
    <row r="158" spans="1:11" x14ac:dyDescent="0.2">
      <c r="A158" s="18" t="s">
        <v>251</v>
      </c>
      <c r="B158" s="26" t="s">
        <v>252</v>
      </c>
      <c r="C158" s="26">
        <v>4</v>
      </c>
      <c r="D158" s="27" t="s">
        <v>253</v>
      </c>
      <c r="E158" s="27" t="s">
        <v>260</v>
      </c>
      <c r="F158" s="27" t="s">
        <v>22</v>
      </c>
      <c r="G158" s="27" t="s">
        <v>23</v>
      </c>
      <c r="H158" s="26" t="s">
        <v>260</v>
      </c>
      <c r="I158" s="45" t="s">
        <v>261</v>
      </c>
      <c r="J158" s="28">
        <v>137394</v>
      </c>
      <c r="K158" s="19">
        <v>34349</v>
      </c>
    </row>
    <row r="159" spans="1:11" x14ac:dyDescent="0.2">
      <c r="A159" s="18" t="s">
        <v>251</v>
      </c>
      <c r="B159" s="26" t="s">
        <v>252</v>
      </c>
      <c r="C159" s="26">
        <v>4</v>
      </c>
      <c r="D159" s="27" t="s">
        <v>253</v>
      </c>
      <c r="E159" s="27" t="s">
        <v>692</v>
      </c>
      <c r="F159" s="27" t="s">
        <v>22</v>
      </c>
      <c r="G159" s="27" t="s">
        <v>23</v>
      </c>
      <c r="H159" s="26" t="s">
        <v>692</v>
      </c>
      <c r="I159" s="45" t="s">
        <v>693</v>
      </c>
      <c r="J159" s="28">
        <v>31918</v>
      </c>
      <c r="K159" s="19">
        <v>7980</v>
      </c>
    </row>
    <row r="160" spans="1:11" x14ac:dyDescent="0.2">
      <c r="A160" s="18" t="s">
        <v>251</v>
      </c>
      <c r="B160" s="26" t="s">
        <v>252</v>
      </c>
      <c r="C160" s="26">
        <v>4</v>
      </c>
      <c r="D160" s="27" t="s">
        <v>253</v>
      </c>
      <c r="E160" s="27" t="s">
        <v>262</v>
      </c>
      <c r="F160" s="27" t="s">
        <v>22</v>
      </c>
      <c r="G160" s="27" t="s">
        <v>23</v>
      </c>
      <c r="H160" s="26" t="s">
        <v>262</v>
      </c>
      <c r="I160" s="45" t="s">
        <v>263</v>
      </c>
      <c r="J160" s="28">
        <v>196539</v>
      </c>
      <c r="K160" s="19">
        <v>21165</v>
      </c>
    </row>
    <row r="161" spans="1:11" x14ac:dyDescent="0.2">
      <c r="A161" s="18" t="s">
        <v>251</v>
      </c>
      <c r="B161" s="26" t="s">
        <v>252</v>
      </c>
      <c r="C161" s="26">
        <v>4</v>
      </c>
      <c r="D161" s="27" t="s">
        <v>253</v>
      </c>
      <c r="E161" s="27" t="s">
        <v>264</v>
      </c>
      <c r="F161" s="27" t="s">
        <v>22</v>
      </c>
      <c r="G161" s="27" t="s">
        <v>23</v>
      </c>
      <c r="H161" s="26" t="s">
        <v>264</v>
      </c>
      <c r="I161" s="45" t="s">
        <v>265</v>
      </c>
      <c r="J161" s="28">
        <v>37523</v>
      </c>
      <c r="K161" s="19">
        <v>2497</v>
      </c>
    </row>
    <row r="162" spans="1:11" x14ac:dyDescent="0.2">
      <c r="A162" s="18" t="s">
        <v>251</v>
      </c>
      <c r="B162" s="26" t="s">
        <v>252</v>
      </c>
      <c r="C162" s="26">
        <v>4</v>
      </c>
      <c r="D162" s="27" t="s">
        <v>253</v>
      </c>
      <c r="E162" s="27" t="s">
        <v>266</v>
      </c>
      <c r="F162" s="27" t="s">
        <v>22</v>
      </c>
      <c r="G162" s="27" t="s">
        <v>23</v>
      </c>
      <c r="H162" s="26" t="s">
        <v>266</v>
      </c>
      <c r="I162" s="45" t="s">
        <v>267</v>
      </c>
      <c r="J162" s="28">
        <v>74703</v>
      </c>
      <c r="K162" s="19">
        <v>5729</v>
      </c>
    </row>
    <row r="163" spans="1:11" x14ac:dyDescent="0.2">
      <c r="A163" s="18" t="s">
        <v>251</v>
      </c>
      <c r="B163" s="26" t="s">
        <v>252</v>
      </c>
      <c r="C163" s="26">
        <v>4</v>
      </c>
      <c r="D163" s="27" t="s">
        <v>253</v>
      </c>
      <c r="E163" s="27" t="s">
        <v>694</v>
      </c>
      <c r="F163" s="27" t="s">
        <v>695</v>
      </c>
      <c r="G163" s="27" t="s">
        <v>696</v>
      </c>
      <c r="H163" s="26" t="s">
        <v>697</v>
      </c>
      <c r="I163" s="45" t="s">
        <v>698</v>
      </c>
      <c r="J163" s="28">
        <v>12632</v>
      </c>
      <c r="K163" s="19">
        <v>3158</v>
      </c>
    </row>
    <row r="164" spans="1:11" x14ac:dyDescent="0.2">
      <c r="A164" s="18" t="s">
        <v>251</v>
      </c>
      <c r="B164" s="26" t="s">
        <v>252</v>
      </c>
      <c r="C164" s="26">
        <v>4</v>
      </c>
      <c r="D164" s="27" t="s">
        <v>253</v>
      </c>
      <c r="E164" s="27" t="s">
        <v>694</v>
      </c>
      <c r="F164" s="27" t="s">
        <v>699</v>
      </c>
      <c r="G164" s="27" t="s">
        <v>700</v>
      </c>
      <c r="H164" s="26" t="s">
        <v>701</v>
      </c>
      <c r="I164" s="45" t="s">
        <v>702</v>
      </c>
      <c r="J164" s="28">
        <v>11326</v>
      </c>
      <c r="K164" s="19">
        <v>2832</v>
      </c>
    </row>
    <row r="165" spans="1:11" x14ac:dyDescent="0.2">
      <c r="A165" s="18" t="s">
        <v>251</v>
      </c>
      <c r="B165" s="26" t="s">
        <v>252</v>
      </c>
      <c r="C165" s="26">
        <v>4</v>
      </c>
      <c r="D165" s="27" t="s">
        <v>253</v>
      </c>
      <c r="E165" s="27" t="s">
        <v>703</v>
      </c>
      <c r="F165" s="27" t="s">
        <v>704</v>
      </c>
      <c r="G165" s="27" t="s">
        <v>705</v>
      </c>
      <c r="H165" s="26" t="s">
        <v>706</v>
      </c>
      <c r="I165" s="45" t="s">
        <v>707</v>
      </c>
      <c r="J165" s="28">
        <v>19562</v>
      </c>
      <c r="K165" s="19">
        <v>4891</v>
      </c>
    </row>
    <row r="166" spans="1:11" x14ac:dyDescent="0.2">
      <c r="A166" s="18" t="s">
        <v>268</v>
      </c>
      <c r="B166" s="26" t="s">
        <v>269</v>
      </c>
      <c r="C166" s="26">
        <v>2</v>
      </c>
      <c r="D166" s="27" t="s">
        <v>270</v>
      </c>
      <c r="E166" s="27" t="s">
        <v>271</v>
      </c>
      <c r="F166" s="27" t="s">
        <v>22</v>
      </c>
      <c r="G166" s="27" t="s">
        <v>23</v>
      </c>
      <c r="H166" s="26" t="s">
        <v>271</v>
      </c>
      <c r="I166" s="45" t="s">
        <v>272</v>
      </c>
      <c r="J166" s="28">
        <v>44502</v>
      </c>
      <c r="K166" s="19">
        <v>9177</v>
      </c>
    </row>
    <row r="167" spans="1:11" x14ac:dyDescent="0.2">
      <c r="A167" s="18" t="s">
        <v>268</v>
      </c>
      <c r="B167" s="26" t="s">
        <v>269</v>
      </c>
      <c r="C167" s="26">
        <v>2</v>
      </c>
      <c r="D167" s="27" t="s">
        <v>270</v>
      </c>
      <c r="E167" s="27" t="s">
        <v>292</v>
      </c>
      <c r="F167" s="27" t="s">
        <v>22</v>
      </c>
      <c r="G167" s="27" t="s">
        <v>23</v>
      </c>
      <c r="H167" s="26" t="s">
        <v>292</v>
      </c>
      <c r="I167" s="45" t="s">
        <v>708</v>
      </c>
      <c r="J167" s="28">
        <v>743600</v>
      </c>
      <c r="K167" s="19">
        <v>185900</v>
      </c>
    </row>
    <row r="168" spans="1:11" x14ac:dyDescent="0.2">
      <c r="A168" s="18" t="s">
        <v>268</v>
      </c>
      <c r="B168" s="26" t="s">
        <v>269</v>
      </c>
      <c r="C168" s="26">
        <v>2</v>
      </c>
      <c r="D168" s="27" t="s">
        <v>270</v>
      </c>
      <c r="E168" s="27" t="s">
        <v>273</v>
      </c>
      <c r="F168" s="27" t="s">
        <v>22</v>
      </c>
      <c r="G168" s="27" t="s">
        <v>23</v>
      </c>
      <c r="H168" s="26" t="s">
        <v>273</v>
      </c>
      <c r="I168" s="45" t="s">
        <v>274</v>
      </c>
      <c r="J168" s="28">
        <v>54569</v>
      </c>
      <c r="K168" s="19">
        <v>13642</v>
      </c>
    </row>
    <row r="169" spans="1:11" x14ac:dyDescent="0.2">
      <c r="A169" s="18" t="s">
        <v>268</v>
      </c>
      <c r="B169" s="26" t="s">
        <v>269</v>
      </c>
      <c r="C169" s="26">
        <v>2</v>
      </c>
      <c r="D169" s="27" t="s">
        <v>270</v>
      </c>
      <c r="E169" s="27" t="s">
        <v>709</v>
      </c>
      <c r="F169" s="27" t="s">
        <v>22</v>
      </c>
      <c r="G169" s="27" t="s">
        <v>23</v>
      </c>
      <c r="H169" s="26" t="s">
        <v>709</v>
      </c>
      <c r="I169" s="45" t="s">
        <v>710</v>
      </c>
      <c r="J169" s="28">
        <v>36722</v>
      </c>
      <c r="K169" s="19">
        <v>9181</v>
      </c>
    </row>
    <row r="170" spans="1:11" x14ac:dyDescent="0.2">
      <c r="A170" s="18" t="s">
        <v>268</v>
      </c>
      <c r="B170" s="26" t="s">
        <v>269</v>
      </c>
      <c r="C170" s="26">
        <v>2</v>
      </c>
      <c r="D170" s="27" t="s">
        <v>270</v>
      </c>
      <c r="E170" s="27" t="s">
        <v>275</v>
      </c>
      <c r="F170" s="27" t="s">
        <v>22</v>
      </c>
      <c r="G170" s="27" t="s">
        <v>23</v>
      </c>
      <c r="H170" s="26" t="s">
        <v>275</v>
      </c>
      <c r="I170" s="45" t="s">
        <v>276</v>
      </c>
      <c r="J170" s="28">
        <v>101244</v>
      </c>
      <c r="K170" s="19">
        <v>25311</v>
      </c>
    </row>
    <row r="171" spans="1:11" x14ac:dyDescent="0.2">
      <c r="A171" s="18" t="s">
        <v>268</v>
      </c>
      <c r="B171" s="26" t="s">
        <v>269</v>
      </c>
      <c r="C171" s="26">
        <v>2</v>
      </c>
      <c r="D171" s="27" t="s">
        <v>270</v>
      </c>
      <c r="E171" s="27" t="s">
        <v>277</v>
      </c>
      <c r="F171" s="27" t="s">
        <v>22</v>
      </c>
      <c r="G171" s="27" t="s">
        <v>23</v>
      </c>
      <c r="H171" s="26" t="s">
        <v>277</v>
      </c>
      <c r="I171" s="45" t="s">
        <v>278</v>
      </c>
      <c r="J171" s="28">
        <v>386901</v>
      </c>
      <c r="K171" s="19">
        <v>96725</v>
      </c>
    </row>
    <row r="172" spans="1:11" x14ac:dyDescent="0.2">
      <c r="A172" s="18" t="s">
        <v>268</v>
      </c>
      <c r="B172" s="26" t="s">
        <v>269</v>
      </c>
      <c r="C172" s="26">
        <v>2</v>
      </c>
      <c r="D172" s="27" t="s">
        <v>270</v>
      </c>
      <c r="E172" s="27" t="s">
        <v>279</v>
      </c>
      <c r="F172" s="27" t="s">
        <v>22</v>
      </c>
      <c r="G172" s="27" t="s">
        <v>23</v>
      </c>
      <c r="H172" s="26" t="s">
        <v>279</v>
      </c>
      <c r="I172" s="45" t="s">
        <v>280</v>
      </c>
      <c r="J172" s="28">
        <v>74131</v>
      </c>
      <c r="K172" s="19">
        <v>13316</v>
      </c>
    </row>
    <row r="173" spans="1:11" x14ac:dyDescent="0.2">
      <c r="A173" s="18" t="s">
        <v>268</v>
      </c>
      <c r="B173" s="26" t="s">
        <v>269</v>
      </c>
      <c r="C173" s="26">
        <v>2</v>
      </c>
      <c r="D173" s="27" t="s">
        <v>270</v>
      </c>
      <c r="E173" s="27" t="s">
        <v>281</v>
      </c>
      <c r="F173" s="27" t="s">
        <v>22</v>
      </c>
      <c r="G173" s="27" t="s">
        <v>23</v>
      </c>
      <c r="H173" s="26" t="s">
        <v>281</v>
      </c>
      <c r="I173" s="45" t="s">
        <v>282</v>
      </c>
      <c r="J173" s="28">
        <v>66810</v>
      </c>
      <c r="K173" s="19">
        <v>16703</v>
      </c>
    </row>
    <row r="174" spans="1:11" x14ac:dyDescent="0.2">
      <c r="A174" s="18" t="s">
        <v>268</v>
      </c>
      <c r="B174" s="26" t="s">
        <v>269</v>
      </c>
      <c r="C174" s="26">
        <v>2</v>
      </c>
      <c r="D174" s="27" t="s">
        <v>270</v>
      </c>
      <c r="E174" s="27" t="s">
        <v>283</v>
      </c>
      <c r="F174" s="27" t="s">
        <v>22</v>
      </c>
      <c r="G174" s="27" t="s">
        <v>23</v>
      </c>
      <c r="H174" s="26" t="s">
        <v>283</v>
      </c>
      <c r="I174" s="45" t="s">
        <v>284</v>
      </c>
      <c r="J174" s="28">
        <v>67954</v>
      </c>
      <c r="K174" s="19">
        <v>15198</v>
      </c>
    </row>
    <row r="175" spans="1:11" x14ac:dyDescent="0.2">
      <c r="A175" s="18" t="s">
        <v>268</v>
      </c>
      <c r="B175" s="26" t="s">
        <v>269</v>
      </c>
      <c r="C175" s="26">
        <v>2</v>
      </c>
      <c r="D175" s="27" t="s">
        <v>270</v>
      </c>
      <c r="E175" s="27" t="s">
        <v>285</v>
      </c>
      <c r="F175" s="27" t="s">
        <v>22</v>
      </c>
      <c r="G175" s="27" t="s">
        <v>23</v>
      </c>
      <c r="H175" s="26" t="s">
        <v>285</v>
      </c>
      <c r="I175" s="45" t="s">
        <v>286</v>
      </c>
      <c r="J175" s="28">
        <v>256828</v>
      </c>
      <c r="K175" s="19">
        <v>37387</v>
      </c>
    </row>
    <row r="176" spans="1:11" x14ac:dyDescent="0.2">
      <c r="A176" s="18" t="s">
        <v>268</v>
      </c>
      <c r="B176" s="26" t="s">
        <v>269</v>
      </c>
      <c r="C176" s="26">
        <v>2</v>
      </c>
      <c r="D176" s="27" t="s">
        <v>270</v>
      </c>
      <c r="E176" s="27" t="s">
        <v>287</v>
      </c>
      <c r="F176" s="27" t="s">
        <v>711</v>
      </c>
      <c r="G176" s="27" t="s">
        <v>712</v>
      </c>
      <c r="H176" s="26" t="s">
        <v>713</v>
      </c>
      <c r="I176" s="45" t="s">
        <v>714</v>
      </c>
      <c r="J176" s="28">
        <v>41870</v>
      </c>
      <c r="K176" s="19">
        <v>10468</v>
      </c>
    </row>
    <row r="177" spans="1:11" x14ac:dyDescent="0.2">
      <c r="A177" s="18" t="s">
        <v>268</v>
      </c>
      <c r="B177" s="26" t="s">
        <v>269</v>
      </c>
      <c r="C177" s="26">
        <v>2</v>
      </c>
      <c r="D177" s="27" t="s">
        <v>270</v>
      </c>
      <c r="E177" s="27" t="s">
        <v>287</v>
      </c>
      <c r="F177" s="27" t="s">
        <v>288</v>
      </c>
      <c r="G177" s="27" t="s">
        <v>289</v>
      </c>
      <c r="H177" s="26" t="s">
        <v>290</v>
      </c>
      <c r="I177" s="45" t="s">
        <v>291</v>
      </c>
      <c r="J177" s="28">
        <v>37752</v>
      </c>
      <c r="K177" s="19">
        <v>9438</v>
      </c>
    </row>
    <row r="178" spans="1:11" x14ac:dyDescent="0.2">
      <c r="A178" s="18" t="s">
        <v>268</v>
      </c>
      <c r="B178" s="26" t="s">
        <v>269</v>
      </c>
      <c r="C178" s="26">
        <v>2</v>
      </c>
      <c r="D178" s="27" t="s">
        <v>270</v>
      </c>
      <c r="E178" s="27" t="s">
        <v>287</v>
      </c>
      <c r="F178" s="27" t="s">
        <v>715</v>
      </c>
      <c r="G178" s="27" t="s">
        <v>716</v>
      </c>
      <c r="H178" s="26" t="s">
        <v>717</v>
      </c>
      <c r="I178" s="45" t="s">
        <v>718</v>
      </c>
      <c r="J178" s="28">
        <v>13957</v>
      </c>
      <c r="K178" s="19">
        <v>3489</v>
      </c>
    </row>
    <row r="179" spans="1:11" x14ac:dyDescent="0.2">
      <c r="A179" s="18" t="s">
        <v>268</v>
      </c>
      <c r="B179" s="26" t="s">
        <v>269</v>
      </c>
      <c r="C179" s="26">
        <v>2</v>
      </c>
      <c r="D179" s="27" t="s">
        <v>270</v>
      </c>
      <c r="E179" s="27" t="s">
        <v>287</v>
      </c>
      <c r="F179" s="27" t="s">
        <v>719</v>
      </c>
      <c r="G179" s="27" t="s">
        <v>720</v>
      </c>
      <c r="H179" s="26" t="s">
        <v>721</v>
      </c>
      <c r="I179" s="45" t="s">
        <v>722</v>
      </c>
      <c r="J179" s="28">
        <v>42214</v>
      </c>
      <c r="K179" s="19">
        <v>10554</v>
      </c>
    </row>
    <row r="180" spans="1:11" x14ac:dyDescent="0.2">
      <c r="A180" s="18" t="s">
        <v>268</v>
      </c>
      <c r="B180" s="26" t="s">
        <v>269</v>
      </c>
      <c r="C180" s="26">
        <v>2</v>
      </c>
      <c r="D180" s="27" t="s">
        <v>270</v>
      </c>
      <c r="E180" s="27" t="s">
        <v>292</v>
      </c>
      <c r="F180" s="27" t="s">
        <v>293</v>
      </c>
      <c r="G180" s="27" t="s">
        <v>294</v>
      </c>
      <c r="H180" s="26" t="s">
        <v>295</v>
      </c>
      <c r="I180" s="45" t="s">
        <v>296</v>
      </c>
      <c r="J180" s="28">
        <v>15558</v>
      </c>
      <c r="K180" s="19">
        <v>3890</v>
      </c>
    </row>
    <row r="181" spans="1:11" x14ac:dyDescent="0.2">
      <c r="A181" s="18" t="s">
        <v>268</v>
      </c>
      <c r="B181" s="26" t="s">
        <v>269</v>
      </c>
      <c r="C181" s="26">
        <v>2</v>
      </c>
      <c r="D181" s="27" t="s">
        <v>270</v>
      </c>
      <c r="E181" s="27" t="s">
        <v>271</v>
      </c>
      <c r="F181" s="27" t="s">
        <v>877</v>
      </c>
      <c r="G181" s="27" t="s">
        <v>878</v>
      </c>
      <c r="H181" s="26" t="s">
        <v>879</v>
      </c>
      <c r="I181" s="45" t="s">
        <v>880</v>
      </c>
      <c r="J181" s="28">
        <v>31918</v>
      </c>
      <c r="K181" s="19">
        <v>7980</v>
      </c>
    </row>
    <row r="182" spans="1:11" x14ac:dyDescent="0.2">
      <c r="A182" s="18" t="s">
        <v>268</v>
      </c>
      <c r="B182" s="26" t="s">
        <v>269</v>
      </c>
      <c r="C182" s="26">
        <v>2</v>
      </c>
      <c r="D182" s="27" t="s">
        <v>270</v>
      </c>
      <c r="E182" s="27" t="s">
        <v>287</v>
      </c>
      <c r="F182" s="27" t="s">
        <v>723</v>
      </c>
      <c r="G182" s="27" t="s">
        <v>724</v>
      </c>
      <c r="H182" s="26" t="s">
        <v>725</v>
      </c>
      <c r="I182" s="45" t="s">
        <v>726</v>
      </c>
      <c r="J182" s="28">
        <v>29630</v>
      </c>
      <c r="K182" s="19">
        <v>7408</v>
      </c>
    </row>
    <row r="183" spans="1:11" x14ac:dyDescent="0.2">
      <c r="A183" s="18" t="s">
        <v>268</v>
      </c>
      <c r="B183" s="26" t="s">
        <v>269</v>
      </c>
      <c r="C183" s="26">
        <v>2</v>
      </c>
      <c r="D183" s="27" t="s">
        <v>270</v>
      </c>
      <c r="E183" s="27" t="s">
        <v>287</v>
      </c>
      <c r="F183" s="27" t="s">
        <v>727</v>
      </c>
      <c r="G183" s="27" t="s">
        <v>728</v>
      </c>
      <c r="H183" s="26" t="s">
        <v>729</v>
      </c>
      <c r="I183" s="45" t="s">
        <v>730</v>
      </c>
      <c r="J183" s="28">
        <v>10296</v>
      </c>
      <c r="K183" s="19">
        <v>2574</v>
      </c>
    </row>
    <row r="184" spans="1:11" x14ac:dyDescent="0.2">
      <c r="A184" s="18" t="s">
        <v>268</v>
      </c>
      <c r="B184" s="26" t="s">
        <v>269</v>
      </c>
      <c r="C184" s="26">
        <v>2</v>
      </c>
      <c r="D184" s="27" t="s">
        <v>270</v>
      </c>
      <c r="E184" s="27" t="s">
        <v>287</v>
      </c>
      <c r="F184" s="27" t="s">
        <v>731</v>
      </c>
      <c r="G184" s="27" t="s">
        <v>732</v>
      </c>
      <c r="H184" s="26" t="s">
        <v>733</v>
      </c>
      <c r="I184" s="45" t="s">
        <v>734</v>
      </c>
      <c r="J184" s="28">
        <v>25740</v>
      </c>
      <c r="K184" s="19">
        <v>6435</v>
      </c>
    </row>
    <row r="185" spans="1:11" x14ac:dyDescent="0.2">
      <c r="A185" s="18" t="s">
        <v>268</v>
      </c>
      <c r="B185" s="26" t="s">
        <v>269</v>
      </c>
      <c r="C185" s="26">
        <v>2</v>
      </c>
      <c r="D185" s="27" t="s">
        <v>270</v>
      </c>
      <c r="E185" s="27" t="s">
        <v>287</v>
      </c>
      <c r="F185" s="27" t="s">
        <v>889</v>
      </c>
      <c r="G185" s="27" t="s">
        <v>890</v>
      </c>
      <c r="H185" s="26" t="s">
        <v>891</v>
      </c>
      <c r="I185" s="45" t="s">
        <v>892</v>
      </c>
      <c r="J185" s="28">
        <v>13271</v>
      </c>
      <c r="K185" s="19">
        <v>594</v>
      </c>
    </row>
    <row r="186" spans="1:11" x14ac:dyDescent="0.2">
      <c r="A186" s="18" t="s">
        <v>297</v>
      </c>
      <c r="B186" s="26" t="s">
        <v>298</v>
      </c>
      <c r="C186" s="26">
        <v>1</v>
      </c>
      <c r="D186" s="27" t="s">
        <v>299</v>
      </c>
      <c r="E186" s="27" t="s">
        <v>300</v>
      </c>
      <c r="F186" s="27" t="s">
        <v>735</v>
      </c>
      <c r="G186" s="27" t="s">
        <v>736</v>
      </c>
      <c r="H186" s="26" t="s">
        <v>737</v>
      </c>
      <c r="I186" s="45" t="s">
        <v>738</v>
      </c>
      <c r="J186" s="28">
        <v>12584</v>
      </c>
      <c r="K186" s="19">
        <v>3146</v>
      </c>
    </row>
    <row r="187" spans="1:11" x14ac:dyDescent="0.2">
      <c r="A187" s="18" t="s">
        <v>301</v>
      </c>
      <c r="B187" s="26" t="s">
        <v>302</v>
      </c>
      <c r="C187" s="26">
        <v>1</v>
      </c>
      <c r="D187" s="27" t="s">
        <v>303</v>
      </c>
      <c r="E187" s="27" t="s">
        <v>304</v>
      </c>
      <c r="F187" s="27" t="s">
        <v>22</v>
      </c>
      <c r="G187" s="27" t="s">
        <v>23</v>
      </c>
      <c r="H187" s="26" t="s">
        <v>304</v>
      </c>
      <c r="I187" s="45" t="s">
        <v>305</v>
      </c>
      <c r="J187" s="28">
        <v>20134</v>
      </c>
      <c r="K187" s="19">
        <v>5034</v>
      </c>
    </row>
    <row r="188" spans="1:11" x14ac:dyDescent="0.2">
      <c r="A188" s="18" t="s">
        <v>301</v>
      </c>
      <c r="B188" s="26" t="s">
        <v>302</v>
      </c>
      <c r="C188" s="26">
        <v>1</v>
      </c>
      <c r="D188" s="27" t="s">
        <v>303</v>
      </c>
      <c r="E188" s="27" t="s">
        <v>306</v>
      </c>
      <c r="F188" s="27" t="s">
        <v>22</v>
      </c>
      <c r="G188" s="27" t="s">
        <v>23</v>
      </c>
      <c r="H188" s="26" t="s">
        <v>306</v>
      </c>
      <c r="I188" s="45" t="s">
        <v>307</v>
      </c>
      <c r="J188" s="28">
        <v>40955</v>
      </c>
      <c r="K188" s="19">
        <v>10239</v>
      </c>
    </row>
    <row r="189" spans="1:11" x14ac:dyDescent="0.2">
      <c r="A189" s="18" t="s">
        <v>301</v>
      </c>
      <c r="B189" s="26" t="s">
        <v>302</v>
      </c>
      <c r="C189" s="26">
        <v>1</v>
      </c>
      <c r="D189" s="27" t="s">
        <v>303</v>
      </c>
      <c r="E189" s="27" t="s">
        <v>308</v>
      </c>
      <c r="F189" s="27" t="s">
        <v>22</v>
      </c>
      <c r="G189" s="27" t="s">
        <v>23</v>
      </c>
      <c r="H189" s="26" t="s">
        <v>308</v>
      </c>
      <c r="I189" s="45" t="s">
        <v>309</v>
      </c>
      <c r="J189" s="28">
        <v>433233</v>
      </c>
      <c r="K189" s="19">
        <v>84073</v>
      </c>
    </row>
    <row r="190" spans="1:11" x14ac:dyDescent="0.2">
      <c r="A190" s="18" t="s">
        <v>301</v>
      </c>
      <c r="B190" s="26" t="s">
        <v>302</v>
      </c>
      <c r="C190" s="26">
        <v>1</v>
      </c>
      <c r="D190" s="27" t="s">
        <v>303</v>
      </c>
      <c r="E190" s="27" t="s">
        <v>739</v>
      </c>
      <c r="F190" s="27" t="s">
        <v>22</v>
      </c>
      <c r="G190" s="27" t="s">
        <v>23</v>
      </c>
      <c r="H190" s="26" t="s">
        <v>739</v>
      </c>
      <c r="I190" s="45" t="s">
        <v>740</v>
      </c>
      <c r="J190" s="28">
        <v>68411</v>
      </c>
      <c r="K190" s="19">
        <v>17103</v>
      </c>
    </row>
    <row r="191" spans="1:11" x14ac:dyDescent="0.2">
      <c r="A191" s="18" t="s">
        <v>301</v>
      </c>
      <c r="B191" s="26" t="s">
        <v>302</v>
      </c>
      <c r="C191" s="26">
        <v>1</v>
      </c>
      <c r="D191" s="27" t="s">
        <v>303</v>
      </c>
      <c r="E191" s="27" t="s">
        <v>310</v>
      </c>
      <c r="F191" s="27" t="s">
        <v>311</v>
      </c>
      <c r="G191" s="27" t="s">
        <v>312</v>
      </c>
      <c r="H191" s="26" t="s">
        <v>313</v>
      </c>
      <c r="I191" s="45" t="s">
        <v>314</v>
      </c>
      <c r="J191" s="28">
        <v>18533</v>
      </c>
      <c r="K191" s="19">
        <v>2165</v>
      </c>
    </row>
    <row r="192" spans="1:11" x14ac:dyDescent="0.2">
      <c r="A192" s="18" t="s">
        <v>301</v>
      </c>
      <c r="B192" s="26" t="s">
        <v>302</v>
      </c>
      <c r="C192" s="26">
        <v>1</v>
      </c>
      <c r="D192" s="27" t="s">
        <v>303</v>
      </c>
      <c r="E192" s="27" t="s">
        <v>310</v>
      </c>
      <c r="F192" s="27" t="s">
        <v>741</v>
      </c>
      <c r="G192" s="27" t="s">
        <v>742</v>
      </c>
      <c r="H192" s="26" t="s">
        <v>743</v>
      </c>
      <c r="I192" s="45" t="s">
        <v>744</v>
      </c>
      <c r="J192" s="28">
        <v>11211</v>
      </c>
      <c r="K192" s="19">
        <v>2803</v>
      </c>
    </row>
    <row r="193" spans="1:11" x14ac:dyDescent="0.2">
      <c r="A193" s="18" t="s">
        <v>315</v>
      </c>
      <c r="B193" s="26" t="s">
        <v>316</v>
      </c>
      <c r="C193" s="26">
        <v>1</v>
      </c>
      <c r="D193" s="27" t="s">
        <v>317</v>
      </c>
      <c r="E193" s="27" t="s">
        <v>318</v>
      </c>
      <c r="F193" s="27" t="s">
        <v>22</v>
      </c>
      <c r="G193" s="27" t="s">
        <v>23</v>
      </c>
      <c r="H193" s="26" t="s">
        <v>318</v>
      </c>
      <c r="I193" s="45" t="s">
        <v>319</v>
      </c>
      <c r="J193" s="28">
        <v>41985</v>
      </c>
      <c r="K193" s="19">
        <v>49</v>
      </c>
    </row>
    <row r="194" spans="1:11" x14ac:dyDescent="0.2">
      <c r="A194" s="18" t="s">
        <v>315</v>
      </c>
      <c r="B194" s="26" t="s">
        <v>316</v>
      </c>
      <c r="C194" s="26">
        <v>1</v>
      </c>
      <c r="D194" s="27" t="s">
        <v>317</v>
      </c>
      <c r="E194" s="27" t="s">
        <v>745</v>
      </c>
      <c r="F194" s="27" t="s">
        <v>22</v>
      </c>
      <c r="G194" s="27" t="s">
        <v>23</v>
      </c>
      <c r="H194" s="26" t="s">
        <v>745</v>
      </c>
      <c r="I194" s="45" t="s">
        <v>746</v>
      </c>
      <c r="J194" s="28">
        <v>27799</v>
      </c>
      <c r="K194" s="19">
        <v>6950</v>
      </c>
    </row>
    <row r="195" spans="1:11" x14ac:dyDescent="0.2">
      <c r="A195" s="18" t="s">
        <v>315</v>
      </c>
      <c r="B195" s="26" t="s">
        <v>316</v>
      </c>
      <c r="C195" s="26">
        <v>1</v>
      </c>
      <c r="D195" s="27" t="s">
        <v>317</v>
      </c>
      <c r="E195" s="27" t="s">
        <v>320</v>
      </c>
      <c r="F195" s="27" t="s">
        <v>22</v>
      </c>
      <c r="G195" s="27" t="s">
        <v>23</v>
      </c>
      <c r="H195" s="26" t="s">
        <v>320</v>
      </c>
      <c r="I195" s="45" t="s">
        <v>321</v>
      </c>
      <c r="J195" s="28">
        <v>11669</v>
      </c>
      <c r="K195" s="19">
        <v>2371</v>
      </c>
    </row>
    <row r="196" spans="1:11" x14ac:dyDescent="0.2">
      <c r="A196" s="18" t="s">
        <v>315</v>
      </c>
      <c r="B196" s="26" t="s">
        <v>316</v>
      </c>
      <c r="C196" s="26">
        <v>1</v>
      </c>
      <c r="D196" s="27" t="s">
        <v>317</v>
      </c>
      <c r="E196" s="27" t="s">
        <v>747</v>
      </c>
      <c r="F196" s="27" t="s">
        <v>22</v>
      </c>
      <c r="G196" s="27" t="s">
        <v>23</v>
      </c>
      <c r="H196" s="26" t="s">
        <v>747</v>
      </c>
      <c r="I196" s="45" t="s">
        <v>748</v>
      </c>
      <c r="J196" s="28">
        <v>28714</v>
      </c>
      <c r="K196" s="19">
        <v>7179</v>
      </c>
    </row>
    <row r="197" spans="1:11" x14ac:dyDescent="0.2">
      <c r="A197" s="18" t="s">
        <v>322</v>
      </c>
      <c r="B197" s="26" t="s">
        <v>323</v>
      </c>
      <c r="C197" s="26">
        <v>1</v>
      </c>
      <c r="D197" s="27" t="s">
        <v>324</v>
      </c>
      <c r="E197" s="27" t="s">
        <v>749</v>
      </c>
      <c r="F197" s="27" t="s">
        <v>22</v>
      </c>
      <c r="G197" s="27" t="s">
        <v>23</v>
      </c>
      <c r="H197" s="26" t="s">
        <v>749</v>
      </c>
      <c r="I197" s="45" t="s">
        <v>750</v>
      </c>
      <c r="J197" s="28">
        <v>50450</v>
      </c>
      <c r="K197" s="19">
        <v>12613</v>
      </c>
    </row>
    <row r="198" spans="1:11" x14ac:dyDescent="0.2">
      <c r="A198" s="18" t="s">
        <v>322</v>
      </c>
      <c r="B198" s="26" t="s">
        <v>323</v>
      </c>
      <c r="C198" s="26">
        <v>1</v>
      </c>
      <c r="D198" s="27" t="s">
        <v>324</v>
      </c>
      <c r="E198" s="27" t="s">
        <v>325</v>
      </c>
      <c r="F198" s="27" t="s">
        <v>22</v>
      </c>
      <c r="G198" s="27" t="s">
        <v>23</v>
      </c>
      <c r="H198" s="26" t="s">
        <v>325</v>
      </c>
      <c r="I198" s="45" t="s">
        <v>326</v>
      </c>
      <c r="J198" s="28">
        <v>31803</v>
      </c>
      <c r="K198" s="19">
        <v>7951</v>
      </c>
    </row>
    <row r="199" spans="1:11" x14ac:dyDescent="0.2">
      <c r="A199" s="18" t="s">
        <v>322</v>
      </c>
      <c r="B199" s="26" t="s">
        <v>323</v>
      </c>
      <c r="C199" s="26">
        <v>1</v>
      </c>
      <c r="D199" s="27" t="s">
        <v>324</v>
      </c>
      <c r="E199" s="27" t="s">
        <v>751</v>
      </c>
      <c r="F199" s="27" t="s">
        <v>22</v>
      </c>
      <c r="G199" s="27" t="s">
        <v>23</v>
      </c>
      <c r="H199" s="26" t="s">
        <v>751</v>
      </c>
      <c r="I199" s="45" t="s">
        <v>752</v>
      </c>
      <c r="J199" s="28">
        <v>22537</v>
      </c>
      <c r="K199" s="19">
        <v>5634</v>
      </c>
    </row>
    <row r="200" spans="1:11" x14ac:dyDescent="0.2">
      <c r="A200" s="18" t="s">
        <v>322</v>
      </c>
      <c r="B200" s="26" t="s">
        <v>323</v>
      </c>
      <c r="C200" s="26">
        <v>1</v>
      </c>
      <c r="D200" s="27" t="s">
        <v>324</v>
      </c>
      <c r="E200" s="27" t="s">
        <v>753</v>
      </c>
      <c r="F200" s="27" t="s">
        <v>22</v>
      </c>
      <c r="G200" s="27" t="s">
        <v>23</v>
      </c>
      <c r="H200" s="26" t="s">
        <v>753</v>
      </c>
      <c r="I200" s="45" t="s">
        <v>754</v>
      </c>
      <c r="J200" s="28">
        <v>58573</v>
      </c>
      <c r="K200" s="19">
        <v>14643</v>
      </c>
    </row>
    <row r="201" spans="1:11" x14ac:dyDescent="0.2">
      <c r="A201" s="18" t="s">
        <v>322</v>
      </c>
      <c r="B201" s="26" t="s">
        <v>323</v>
      </c>
      <c r="C201" s="26">
        <v>1</v>
      </c>
      <c r="D201" s="27" t="s">
        <v>324</v>
      </c>
      <c r="E201" s="27" t="s">
        <v>755</v>
      </c>
      <c r="F201" s="27" t="s">
        <v>22</v>
      </c>
      <c r="G201" s="27" t="s">
        <v>23</v>
      </c>
      <c r="H201" s="26" t="s">
        <v>755</v>
      </c>
      <c r="I201" s="45" t="s">
        <v>756</v>
      </c>
      <c r="J201" s="28">
        <v>113142</v>
      </c>
      <c r="K201" s="19">
        <v>28286</v>
      </c>
    </row>
    <row r="202" spans="1:11" x14ac:dyDescent="0.2">
      <c r="A202" s="18" t="s">
        <v>322</v>
      </c>
      <c r="B202" s="26" t="s">
        <v>323</v>
      </c>
      <c r="C202" s="26">
        <v>1</v>
      </c>
      <c r="D202" s="27" t="s">
        <v>324</v>
      </c>
      <c r="E202" s="27" t="s">
        <v>757</v>
      </c>
      <c r="F202" s="27" t="s">
        <v>22</v>
      </c>
      <c r="G202" s="27" t="s">
        <v>23</v>
      </c>
      <c r="H202" s="26" t="s">
        <v>757</v>
      </c>
      <c r="I202" s="45" t="s">
        <v>758</v>
      </c>
      <c r="J202" s="28">
        <v>140826</v>
      </c>
      <c r="K202" s="19">
        <v>35207</v>
      </c>
    </row>
    <row r="203" spans="1:11" x14ac:dyDescent="0.2">
      <c r="A203" s="18" t="s">
        <v>322</v>
      </c>
      <c r="B203" s="26" t="s">
        <v>323</v>
      </c>
      <c r="C203" s="26">
        <v>1</v>
      </c>
      <c r="D203" s="27" t="s">
        <v>324</v>
      </c>
      <c r="E203" s="27" t="s">
        <v>759</v>
      </c>
      <c r="F203" s="27" t="s">
        <v>22</v>
      </c>
      <c r="G203" s="27" t="s">
        <v>23</v>
      </c>
      <c r="H203" s="26" t="s">
        <v>759</v>
      </c>
      <c r="I203" s="45" t="s">
        <v>760</v>
      </c>
      <c r="J203" s="28">
        <v>220220</v>
      </c>
      <c r="K203" s="19">
        <v>43778</v>
      </c>
    </row>
    <row r="204" spans="1:11" x14ac:dyDescent="0.2">
      <c r="A204" s="18" t="s">
        <v>322</v>
      </c>
      <c r="B204" s="26" t="s">
        <v>323</v>
      </c>
      <c r="C204" s="26">
        <v>1</v>
      </c>
      <c r="D204" s="27" t="s">
        <v>324</v>
      </c>
      <c r="E204" s="27" t="s">
        <v>761</v>
      </c>
      <c r="F204" s="27" t="s">
        <v>762</v>
      </c>
      <c r="G204" s="27" t="s">
        <v>763</v>
      </c>
      <c r="H204" s="26" t="s">
        <v>764</v>
      </c>
      <c r="I204" s="45" t="s">
        <v>765</v>
      </c>
      <c r="J204" s="28">
        <v>28486</v>
      </c>
      <c r="K204" s="19">
        <v>7122</v>
      </c>
    </row>
    <row r="205" spans="1:11" x14ac:dyDescent="0.2">
      <c r="A205" s="18" t="s">
        <v>322</v>
      </c>
      <c r="B205" s="26" t="s">
        <v>323</v>
      </c>
      <c r="C205" s="26">
        <v>1</v>
      </c>
      <c r="D205" s="27" t="s">
        <v>324</v>
      </c>
      <c r="E205" s="27" t="s">
        <v>757</v>
      </c>
      <c r="F205" s="27" t="s">
        <v>766</v>
      </c>
      <c r="G205" s="27" t="s">
        <v>767</v>
      </c>
      <c r="H205" s="26" t="s">
        <v>768</v>
      </c>
      <c r="I205" s="45" t="s">
        <v>769</v>
      </c>
      <c r="J205" s="28">
        <v>12584</v>
      </c>
      <c r="K205" s="19">
        <v>3146</v>
      </c>
    </row>
    <row r="206" spans="1:11" x14ac:dyDescent="0.2">
      <c r="A206" s="18" t="s">
        <v>322</v>
      </c>
      <c r="B206" s="26" t="s">
        <v>323</v>
      </c>
      <c r="C206" s="26">
        <v>1</v>
      </c>
      <c r="D206" s="27" t="s">
        <v>324</v>
      </c>
      <c r="E206" s="27" t="s">
        <v>327</v>
      </c>
      <c r="F206" s="27" t="s">
        <v>770</v>
      </c>
      <c r="G206" s="27" t="s">
        <v>771</v>
      </c>
      <c r="H206" s="26" t="s">
        <v>772</v>
      </c>
      <c r="I206" s="45" t="s">
        <v>773</v>
      </c>
      <c r="J206" s="28">
        <v>12813</v>
      </c>
      <c r="K206" s="19">
        <v>3203</v>
      </c>
    </row>
    <row r="207" spans="1:11" x14ac:dyDescent="0.2">
      <c r="A207" s="18" t="s">
        <v>322</v>
      </c>
      <c r="B207" s="26" t="s">
        <v>323</v>
      </c>
      <c r="C207" s="26">
        <v>1</v>
      </c>
      <c r="D207" s="27" t="s">
        <v>324</v>
      </c>
      <c r="E207" s="27" t="s">
        <v>327</v>
      </c>
      <c r="F207" s="27" t="s">
        <v>774</v>
      </c>
      <c r="G207" s="27" t="s">
        <v>775</v>
      </c>
      <c r="H207" s="26" t="s">
        <v>776</v>
      </c>
      <c r="I207" s="45" t="s">
        <v>777</v>
      </c>
      <c r="J207" s="28">
        <v>40726</v>
      </c>
      <c r="K207" s="19">
        <v>10182</v>
      </c>
    </row>
    <row r="208" spans="1:11" x14ac:dyDescent="0.2">
      <c r="A208" s="18" t="s">
        <v>322</v>
      </c>
      <c r="B208" s="26" t="s">
        <v>323</v>
      </c>
      <c r="C208" s="26">
        <v>1</v>
      </c>
      <c r="D208" s="27" t="s">
        <v>324</v>
      </c>
      <c r="E208" s="27" t="s">
        <v>761</v>
      </c>
      <c r="F208" s="27" t="s">
        <v>778</v>
      </c>
      <c r="G208" s="27" t="s">
        <v>779</v>
      </c>
      <c r="H208" s="26" t="s">
        <v>780</v>
      </c>
      <c r="I208" s="45" t="s">
        <v>781</v>
      </c>
      <c r="J208" s="28">
        <v>29973</v>
      </c>
      <c r="K208" s="19">
        <v>7493</v>
      </c>
    </row>
    <row r="209" spans="1:11" x14ac:dyDescent="0.2">
      <c r="A209" s="18" t="s">
        <v>328</v>
      </c>
      <c r="B209" s="26" t="s">
        <v>329</v>
      </c>
      <c r="C209" s="26">
        <v>39</v>
      </c>
      <c r="D209" s="27" t="s">
        <v>330</v>
      </c>
      <c r="E209" s="27" t="s">
        <v>782</v>
      </c>
      <c r="F209" s="27" t="s">
        <v>22</v>
      </c>
      <c r="G209" s="27" t="s">
        <v>23</v>
      </c>
      <c r="H209" s="26" t="s">
        <v>782</v>
      </c>
      <c r="I209" s="45" t="s">
        <v>783</v>
      </c>
      <c r="J209" s="28">
        <v>13156</v>
      </c>
      <c r="K209" s="19">
        <v>3289</v>
      </c>
    </row>
    <row r="210" spans="1:11" x14ac:dyDescent="0.2">
      <c r="A210" s="18" t="s">
        <v>328</v>
      </c>
      <c r="B210" s="26" t="s">
        <v>329</v>
      </c>
      <c r="C210" s="26">
        <v>39</v>
      </c>
      <c r="D210" s="27" t="s">
        <v>330</v>
      </c>
      <c r="E210" s="27" t="s">
        <v>784</v>
      </c>
      <c r="F210" s="27" t="s">
        <v>22</v>
      </c>
      <c r="G210" s="27" t="s">
        <v>23</v>
      </c>
      <c r="H210" s="26" t="s">
        <v>784</v>
      </c>
      <c r="I210" s="45" t="s">
        <v>785</v>
      </c>
      <c r="J210" s="28">
        <v>13614</v>
      </c>
      <c r="K210" s="19">
        <v>3404</v>
      </c>
    </row>
    <row r="211" spans="1:11" x14ac:dyDescent="0.2">
      <c r="A211" s="18" t="s">
        <v>328</v>
      </c>
      <c r="B211" s="26" t="s">
        <v>329</v>
      </c>
      <c r="C211" s="26">
        <v>39</v>
      </c>
      <c r="D211" s="27" t="s">
        <v>330</v>
      </c>
      <c r="E211" s="27" t="s">
        <v>786</v>
      </c>
      <c r="F211" s="27" t="s">
        <v>22</v>
      </c>
      <c r="G211" s="27" t="s">
        <v>23</v>
      </c>
      <c r="H211" s="26" t="s">
        <v>786</v>
      </c>
      <c r="I211" s="45" t="s">
        <v>787</v>
      </c>
      <c r="J211" s="28">
        <v>17618</v>
      </c>
      <c r="K211" s="19">
        <v>4405</v>
      </c>
    </row>
    <row r="212" spans="1:11" x14ac:dyDescent="0.2">
      <c r="A212" s="18" t="s">
        <v>328</v>
      </c>
      <c r="B212" s="26" t="s">
        <v>329</v>
      </c>
      <c r="C212" s="26">
        <v>39</v>
      </c>
      <c r="D212" s="27" t="s">
        <v>330</v>
      </c>
      <c r="E212" s="27" t="s">
        <v>788</v>
      </c>
      <c r="F212" s="27" t="s">
        <v>789</v>
      </c>
      <c r="G212" s="27" t="s">
        <v>790</v>
      </c>
      <c r="H212" s="26" t="s">
        <v>791</v>
      </c>
      <c r="I212" s="45" t="s">
        <v>792</v>
      </c>
      <c r="J212" s="28">
        <v>19677</v>
      </c>
      <c r="K212" s="19">
        <v>4919</v>
      </c>
    </row>
    <row r="213" spans="1:11" x14ac:dyDescent="0.2">
      <c r="A213" s="18" t="s">
        <v>328</v>
      </c>
      <c r="B213" s="26" t="s">
        <v>329</v>
      </c>
      <c r="C213" s="26">
        <v>39</v>
      </c>
      <c r="D213" s="27" t="s">
        <v>330</v>
      </c>
      <c r="E213" s="27" t="s">
        <v>788</v>
      </c>
      <c r="F213" s="27" t="s">
        <v>793</v>
      </c>
      <c r="G213" s="27" t="s">
        <v>794</v>
      </c>
      <c r="H213" s="26" t="s">
        <v>795</v>
      </c>
      <c r="I213" s="45" t="s">
        <v>796</v>
      </c>
      <c r="J213" s="28">
        <v>12927</v>
      </c>
      <c r="K213" s="19">
        <v>3232</v>
      </c>
    </row>
    <row r="214" spans="1:11" x14ac:dyDescent="0.2">
      <c r="A214" s="18" t="s">
        <v>331</v>
      </c>
      <c r="B214" s="26" t="s">
        <v>332</v>
      </c>
      <c r="C214" s="26">
        <v>3</v>
      </c>
      <c r="D214" s="27" t="s">
        <v>333</v>
      </c>
      <c r="E214" s="27" t="s">
        <v>334</v>
      </c>
      <c r="F214" s="27" t="s">
        <v>22</v>
      </c>
      <c r="G214" s="27" t="s">
        <v>23</v>
      </c>
      <c r="H214" s="26" t="s">
        <v>334</v>
      </c>
      <c r="I214" s="45" t="s">
        <v>335</v>
      </c>
      <c r="J214" s="28">
        <v>71500</v>
      </c>
      <c r="K214" s="19">
        <v>7217</v>
      </c>
    </row>
    <row r="215" spans="1:11" x14ac:dyDescent="0.2">
      <c r="A215" s="18" t="s">
        <v>331</v>
      </c>
      <c r="B215" s="26" t="s">
        <v>332</v>
      </c>
      <c r="C215" s="26">
        <v>3</v>
      </c>
      <c r="D215" s="27" t="s">
        <v>333</v>
      </c>
      <c r="E215" s="27" t="s">
        <v>337</v>
      </c>
      <c r="F215" s="27" t="s">
        <v>22</v>
      </c>
      <c r="G215" s="27" t="s">
        <v>23</v>
      </c>
      <c r="H215" s="26" t="s">
        <v>337</v>
      </c>
      <c r="I215" s="45" t="s">
        <v>338</v>
      </c>
      <c r="J215" s="28">
        <v>49421</v>
      </c>
      <c r="K215" s="19">
        <v>26</v>
      </c>
    </row>
    <row r="216" spans="1:11" x14ac:dyDescent="0.2">
      <c r="A216" s="18" t="s">
        <v>331</v>
      </c>
      <c r="B216" s="26" t="s">
        <v>332</v>
      </c>
      <c r="C216" s="26">
        <v>3</v>
      </c>
      <c r="D216" s="27" t="s">
        <v>333</v>
      </c>
      <c r="E216" s="27" t="s">
        <v>339</v>
      </c>
      <c r="F216" s="27" t="s">
        <v>22</v>
      </c>
      <c r="G216" s="27" t="s">
        <v>23</v>
      </c>
      <c r="H216" s="26" t="s">
        <v>339</v>
      </c>
      <c r="I216" s="45" t="s">
        <v>340</v>
      </c>
      <c r="J216" s="28">
        <v>63492</v>
      </c>
      <c r="K216" s="19">
        <v>15873</v>
      </c>
    </row>
    <row r="217" spans="1:11" x14ac:dyDescent="0.2">
      <c r="A217" s="18" t="s">
        <v>331</v>
      </c>
      <c r="B217" s="26" t="s">
        <v>332</v>
      </c>
      <c r="C217" s="26">
        <v>3</v>
      </c>
      <c r="D217" s="27" t="s">
        <v>333</v>
      </c>
      <c r="E217" s="27" t="s">
        <v>342</v>
      </c>
      <c r="F217" s="27" t="s">
        <v>22</v>
      </c>
      <c r="G217" s="27" t="s">
        <v>23</v>
      </c>
      <c r="H217" s="26" t="s">
        <v>342</v>
      </c>
      <c r="I217" s="45" t="s">
        <v>343</v>
      </c>
      <c r="J217" s="28">
        <v>15444</v>
      </c>
      <c r="K217" s="19">
        <v>3861</v>
      </c>
    </row>
    <row r="218" spans="1:11" x14ac:dyDescent="0.2">
      <c r="A218" s="18" t="s">
        <v>331</v>
      </c>
      <c r="B218" s="26" t="s">
        <v>332</v>
      </c>
      <c r="C218" s="26">
        <v>3</v>
      </c>
      <c r="D218" s="27" t="s">
        <v>333</v>
      </c>
      <c r="E218" s="27" t="s">
        <v>344</v>
      </c>
      <c r="F218" s="27" t="s">
        <v>22</v>
      </c>
      <c r="G218" s="27" t="s">
        <v>23</v>
      </c>
      <c r="H218" s="26" t="s">
        <v>344</v>
      </c>
      <c r="I218" s="45" t="s">
        <v>345</v>
      </c>
      <c r="J218" s="28">
        <v>36150</v>
      </c>
      <c r="K218" s="19">
        <v>3608</v>
      </c>
    </row>
    <row r="219" spans="1:11" x14ac:dyDescent="0.2">
      <c r="A219" s="18" t="s">
        <v>331</v>
      </c>
      <c r="B219" s="26" t="s">
        <v>332</v>
      </c>
      <c r="C219" s="26">
        <v>3</v>
      </c>
      <c r="D219" s="27" t="s">
        <v>333</v>
      </c>
      <c r="E219" s="27" t="s">
        <v>346</v>
      </c>
      <c r="F219" s="27" t="s">
        <v>22</v>
      </c>
      <c r="G219" s="27" t="s">
        <v>23</v>
      </c>
      <c r="H219" s="26" t="s">
        <v>346</v>
      </c>
      <c r="I219" s="45" t="s">
        <v>347</v>
      </c>
      <c r="J219" s="28">
        <v>126984</v>
      </c>
      <c r="K219" s="19">
        <v>25591</v>
      </c>
    </row>
    <row r="220" spans="1:11" x14ac:dyDescent="0.2">
      <c r="A220" s="18" t="s">
        <v>331</v>
      </c>
      <c r="B220" s="26" t="s">
        <v>332</v>
      </c>
      <c r="C220" s="26">
        <v>3</v>
      </c>
      <c r="D220" s="27" t="s">
        <v>333</v>
      </c>
      <c r="E220" s="27" t="s">
        <v>797</v>
      </c>
      <c r="F220" s="27" t="s">
        <v>22</v>
      </c>
      <c r="G220" s="27" t="s">
        <v>23</v>
      </c>
      <c r="H220" s="26" t="s">
        <v>797</v>
      </c>
      <c r="I220" s="45" t="s">
        <v>798</v>
      </c>
      <c r="J220" s="28">
        <v>125611</v>
      </c>
      <c r="K220" s="19">
        <v>31403</v>
      </c>
    </row>
    <row r="221" spans="1:11" x14ac:dyDescent="0.2">
      <c r="A221" s="18" t="s">
        <v>331</v>
      </c>
      <c r="B221" s="26" t="s">
        <v>332</v>
      </c>
      <c r="C221" s="26">
        <v>3</v>
      </c>
      <c r="D221" s="27" t="s">
        <v>333</v>
      </c>
      <c r="E221" s="27" t="s">
        <v>799</v>
      </c>
      <c r="F221" s="27" t="s">
        <v>22</v>
      </c>
      <c r="G221" s="27" t="s">
        <v>23</v>
      </c>
      <c r="H221" s="26" t="s">
        <v>799</v>
      </c>
      <c r="I221" s="45" t="s">
        <v>800</v>
      </c>
      <c r="J221" s="28">
        <v>741083</v>
      </c>
      <c r="K221" s="19">
        <v>21741</v>
      </c>
    </row>
    <row r="222" spans="1:11" x14ac:dyDescent="0.2">
      <c r="A222" s="18" t="s">
        <v>331</v>
      </c>
      <c r="B222" s="26" t="s">
        <v>332</v>
      </c>
      <c r="C222" s="26">
        <v>3</v>
      </c>
      <c r="D222" s="27" t="s">
        <v>333</v>
      </c>
      <c r="E222" s="27" t="s">
        <v>801</v>
      </c>
      <c r="F222" s="27" t="s">
        <v>22</v>
      </c>
      <c r="G222" s="27" t="s">
        <v>23</v>
      </c>
      <c r="H222" s="26" t="s">
        <v>801</v>
      </c>
      <c r="I222" s="45" t="s">
        <v>802</v>
      </c>
      <c r="J222" s="28">
        <v>78593</v>
      </c>
      <c r="K222" s="19">
        <v>19648</v>
      </c>
    </row>
    <row r="223" spans="1:11" x14ac:dyDescent="0.2">
      <c r="A223" s="18" t="s">
        <v>331</v>
      </c>
      <c r="B223" s="26" t="s">
        <v>332</v>
      </c>
      <c r="C223" s="26">
        <v>3</v>
      </c>
      <c r="D223" s="27" t="s">
        <v>333</v>
      </c>
      <c r="E223" s="27" t="s">
        <v>803</v>
      </c>
      <c r="F223" s="27" t="s">
        <v>22</v>
      </c>
      <c r="G223" s="27" t="s">
        <v>23</v>
      </c>
      <c r="H223" s="26" t="s">
        <v>803</v>
      </c>
      <c r="I223" s="45" t="s">
        <v>804</v>
      </c>
      <c r="J223" s="28">
        <v>320892</v>
      </c>
      <c r="K223" s="19">
        <v>80223</v>
      </c>
    </row>
    <row r="224" spans="1:11" x14ac:dyDescent="0.2">
      <c r="A224" s="18" t="s">
        <v>331</v>
      </c>
      <c r="B224" s="26" t="s">
        <v>332</v>
      </c>
      <c r="C224" s="26">
        <v>3</v>
      </c>
      <c r="D224" s="27" t="s">
        <v>333</v>
      </c>
      <c r="E224" s="27" t="s">
        <v>799</v>
      </c>
      <c r="F224" s="27" t="s">
        <v>805</v>
      </c>
      <c r="G224" s="27" t="s">
        <v>806</v>
      </c>
      <c r="H224" s="26" t="s">
        <v>807</v>
      </c>
      <c r="I224" s="45" t="s">
        <v>808</v>
      </c>
      <c r="J224" s="28">
        <v>18762</v>
      </c>
      <c r="K224" s="19">
        <v>4691</v>
      </c>
    </row>
    <row r="225" spans="1:11" x14ac:dyDescent="0.2">
      <c r="A225" s="18" t="s">
        <v>331</v>
      </c>
      <c r="B225" s="26" t="s">
        <v>332</v>
      </c>
      <c r="C225" s="26">
        <v>3</v>
      </c>
      <c r="D225" s="27" t="s">
        <v>333</v>
      </c>
      <c r="E225" s="27" t="s">
        <v>341</v>
      </c>
      <c r="F225" s="27" t="s">
        <v>809</v>
      </c>
      <c r="G225" s="27" t="s">
        <v>810</v>
      </c>
      <c r="H225" s="26" t="s">
        <v>811</v>
      </c>
      <c r="I225" s="45" t="s">
        <v>812</v>
      </c>
      <c r="J225" s="28">
        <v>14300</v>
      </c>
      <c r="K225" s="19">
        <v>3575</v>
      </c>
    </row>
    <row r="226" spans="1:11" x14ac:dyDescent="0.2">
      <c r="A226" s="18" t="s">
        <v>331</v>
      </c>
      <c r="B226" s="26" t="s">
        <v>332</v>
      </c>
      <c r="C226" s="26">
        <v>3</v>
      </c>
      <c r="D226" s="27" t="s">
        <v>333</v>
      </c>
      <c r="E226" s="27" t="s">
        <v>341</v>
      </c>
      <c r="F226" s="27" t="s">
        <v>813</v>
      </c>
      <c r="G226" s="27" t="s">
        <v>814</v>
      </c>
      <c r="H226" s="26" t="s">
        <v>815</v>
      </c>
      <c r="I226" s="45" t="s">
        <v>816</v>
      </c>
      <c r="J226" s="28">
        <v>36951</v>
      </c>
      <c r="K226" s="19">
        <v>9238</v>
      </c>
    </row>
    <row r="227" spans="1:11" x14ac:dyDescent="0.2">
      <c r="A227" s="18" t="s">
        <v>331</v>
      </c>
      <c r="B227" s="26" t="s">
        <v>332</v>
      </c>
      <c r="C227" s="26">
        <v>3</v>
      </c>
      <c r="D227" s="27" t="s">
        <v>333</v>
      </c>
      <c r="E227" s="27" t="s">
        <v>336</v>
      </c>
      <c r="F227" s="27" t="s">
        <v>817</v>
      </c>
      <c r="G227" s="27" t="s">
        <v>818</v>
      </c>
      <c r="H227" s="26" t="s">
        <v>819</v>
      </c>
      <c r="I227" s="45" t="s">
        <v>820</v>
      </c>
      <c r="J227" s="28">
        <v>12813</v>
      </c>
      <c r="K227" s="19">
        <v>3203</v>
      </c>
    </row>
    <row r="228" spans="1:11" x14ac:dyDescent="0.2">
      <c r="A228" s="18" t="s">
        <v>331</v>
      </c>
      <c r="B228" s="26" t="s">
        <v>332</v>
      </c>
      <c r="C228" s="26">
        <v>3</v>
      </c>
      <c r="D228" s="27" t="s">
        <v>333</v>
      </c>
      <c r="E228" s="27" t="s">
        <v>334</v>
      </c>
      <c r="F228" s="27" t="s">
        <v>881</v>
      </c>
      <c r="G228" s="27" t="s">
        <v>882</v>
      </c>
      <c r="H228" s="26" t="s">
        <v>883</v>
      </c>
      <c r="I228" s="45" t="s">
        <v>884</v>
      </c>
      <c r="J228" s="28">
        <v>18418</v>
      </c>
      <c r="K228" s="19">
        <v>4605</v>
      </c>
    </row>
    <row r="229" spans="1:11" x14ac:dyDescent="0.2">
      <c r="A229" s="18" t="s">
        <v>331</v>
      </c>
      <c r="B229" s="26" t="s">
        <v>332</v>
      </c>
      <c r="C229" s="26">
        <v>3</v>
      </c>
      <c r="D229" s="27" t="s">
        <v>333</v>
      </c>
      <c r="E229" s="27" t="s">
        <v>334</v>
      </c>
      <c r="F229" s="27" t="s">
        <v>821</v>
      </c>
      <c r="G229" s="27" t="s">
        <v>822</v>
      </c>
      <c r="H229" s="26" t="s">
        <v>823</v>
      </c>
      <c r="I229" s="45" t="s">
        <v>824</v>
      </c>
      <c r="J229" s="28">
        <v>23338</v>
      </c>
      <c r="K229" s="19">
        <v>5555</v>
      </c>
    </row>
    <row r="230" spans="1:11" x14ac:dyDescent="0.2">
      <c r="A230" s="18" t="s">
        <v>331</v>
      </c>
      <c r="B230" s="26" t="s">
        <v>332</v>
      </c>
      <c r="C230" s="26">
        <v>3</v>
      </c>
      <c r="D230" s="27" t="s">
        <v>333</v>
      </c>
      <c r="E230" s="27" t="s">
        <v>348</v>
      </c>
      <c r="F230" s="27" t="s">
        <v>349</v>
      </c>
      <c r="G230" s="27" t="s">
        <v>350</v>
      </c>
      <c r="H230" s="26" t="s">
        <v>351</v>
      </c>
      <c r="I230" s="45" t="s">
        <v>352</v>
      </c>
      <c r="J230" s="28">
        <v>17846</v>
      </c>
      <c r="K230" s="19">
        <v>1943</v>
      </c>
    </row>
    <row r="231" spans="1:11" x14ac:dyDescent="0.2">
      <c r="A231" s="18" t="s">
        <v>331</v>
      </c>
      <c r="B231" s="26" t="s">
        <v>332</v>
      </c>
      <c r="C231" s="26">
        <v>3</v>
      </c>
      <c r="D231" s="27" t="s">
        <v>333</v>
      </c>
      <c r="E231" s="27" t="s">
        <v>334</v>
      </c>
      <c r="F231" s="27" t="s">
        <v>825</v>
      </c>
      <c r="G231" s="27" t="s">
        <v>826</v>
      </c>
      <c r="H231" s="26" t="s">
        <v>827</v>
      </c>
      <c r="I231" s="45" t="s">
        <v>828</v>
      </c>
      <c r="J231" s="28">
        <v>16588</v>
      </c>
      <c r="K231" s="19">
        <v>4147</v>
      </c>
    </row>
    <row r="232" spans="1:11" x14ac:dyDescent="0.2">
      <c r="A232" s="18" t="s">
        <v>331</v>
      </c>
      <c r="B232" s="26" t="s">
        <v>332</v>
      </c>
      <c r="C232" s="26">
        <v>3</v>
      </c>
      <c r="D232" s="27" t="s">
        <v>333</v>
      </c>
      <c r="E232" s="27" t="s">
        <v>336</v>
      </c>
      <c r="F232" s="27" t="s">
        <v>353</v>
      </c>
      <c r="G232" s="27" t="s">
        <v>354</v>
      </c>
      <c r="H232" s="26" t="s">
        <v>355</v>
      </c>
      <c r="I232" s="45" t="s">
        <v>356</v>
      </c>
      <c r="J232" s="28">
        <v>18533</v>
      </c>
      <c r="K232" s="19">
        <v>3859</v>
      </c>
    </row>
    <row r="233" spans="1:11" x14ac:dyDescent="0.2">
      <c r="A233" s="18" t="s">
        <v>331</v>
      </c>
      <c r="B233" s="26" t="s">
        <v>332</v>
      </c>
      <c r="C233" s="26">
        <v>3</v>
      </c>
      <c r="D233" s="27" t="s">
        <v>333</v>
      </c>
      <c r="E233" s="27" t="s">
        <v>336</v>
      </c>
      <c r="F233" s="27" t="s">
        <v>829</v>
      </c>
      <c r="G233" s="27" t="s">
        <v>830</v>
      </c>
      <c r="H233" s="26" t="s">
        <v>831</v>
      </c>
      <c r="I233" s="45" t="s">
        <v>832</v>
      </c>
      <c r="J233" s="28">
        <v>12584</v>
      </c>
      <c r="K233" s="19">
        <v>3146</v>
      </c>
    </row>
    <row r="234" spans="1:11" x14ac:dyDescent="0.2">
      <c r="A234" s="18" t="s">
        <v>331</v>
      </c>
      <c r="B234" s="26" t="s">
        <v>332</v>
      </c>
      <c r="C234" s="26">
        <v>3</v>
      </c>
      <c r="D234" s="27" t="s">
        <v>333</v>
      </c>
      <c r="E234" s="27" t="s">
        <v>334</v>
      </c>
      <c r="F234" s="27" t="s">
        <v>357</v>
      </c>
      <c r="G234" s="27" t="s">
        <v>358</v>
      </c>
      <c r="H234" s="26" t="s">
        <v>359</v>
      </c>
      <c r="I234" s="45" t="s">
        <v>360</v>
      </c>
      <c r="J234" s="28">
        <v>25511</v>
      </c>
      <c r="K234" s="19">
        <v>6378</v>
      </c>
    </row>
    <row r="235" spans="1:11" x14ac:dyDescent="0.2">
      <c r="A235" s="18" t="s">
        <v>331</v>
      </c>
      <c r="B235" s="26" t="s">
        <v>332</v>
      </c>
      <c r="C235" s="26">
        <v>3</v>
      </c>
      <c r="D235" s="27" t="s">
        <v>333</v>
      </c>
      <c r="E235" s="27" t="s">
        <v>799</v>
      </c>
      <c r="F235" s="27" t="s">
        <v>833</v>
      </c>
      <c r="G235" s="27" t="s">
        <v>834</v>
      </c>
      <c r="H235" s="26" t="s">
        <v>835</v>
      </c>
      <c r="I235" s="45" t="s">
        <v>836</v>
      </c>
      <c r="J235" s="28">
        <v>30087</v>
      </c>
      <c r="K235" s="19">
        <v>7522</v>
      </c>
    </row>
    <row r="236" spans="1:11" x14ac:dyDescent="0.2">
      <c r="A236" s="18" t="s">
        <v>331</v>
      </c>
      <c r="B236" s="26" t="s">
        <v>332</v>
      </c>
      <c r="C236" s="26">
        <v>3</v>
      </c>
      <c r="D236" s="27" t="s">
        <v>333</v>
      </c>
      <c r="E236" s="27" t="s">
        <v>341</v>
      </c>
      <c r="F236" s="27" t="s">
        <v>837</v>
      </c>
      <c r="G236" s="27" t="s">
        <v>838</v>
      </c>
      <c r="H236" s="26" t="s">
        <v>839</v>
      </c>
      <c r="I236" s="45" t="s">
        <v>840</v>
      </c>
      <c r="J236" s="28">
        <v>12241</v>
      </c>
      <c r="K236" s="19">
        <v>3060</v>
      </c>
    </row>
    <row r="237" spans="1:11" x14ac:dyDescent="0.2">
      <c r="A237" s="18" t="s">
        <v>361</v>
      </c>
      <c r="B237" s="26" t="s">
        <v>362</v>
      </c>
      <c r="C237" s="26">
        <v>1</v>
      </c>
      <c r="D237" s="27" t="s">
        <v>363</v>
      </c>
      <c r="E237" s="27" t="s">
        <v>841</v>
      </c>
      <c r="F237" s="27" t="s">
        <v>22</v>
      </c>
      <c r="G237" s="27" t="s">
        <v>23</v>
      </c>
      <c r="H237" s="26" t="s">
        <v>841</v>
      </c>
      <c r="I237" s="45" t="s">
        <v>842</v>
      </c>
      <c r="J237" s="28">
        <v>873101</v>
      </c>
      <c r="K237" s="19">
        <v>43096</v>
      </c>
    </row>
    <row r="238" spans="1:11" x14ac:dyDescent="0.2">
      <c r="A238" s="18" t="s">
        <v>361</v>
      </c>
      <c r="B238" s="26" t="s">
        <v>362</v>
      </c>
      <c r="C238" s="26">
        <v>1</v>
      </c>
      <c r="D238" s="27" t="s">
        <v>363</v>
      </c>
      <c r="E238" s="27" t="s">
        <v>841</v>
      </c>
      <c r="F238" s="27" t="s">
        <v>843</v>
      </c>
      <c r="G238" s="27" t="s">
        <v>844</v>
      </c>
      <c r="H238" s="26" t="s">
        <v>845</v>
      </c>
      <c r="I238" s="45" t="s">
        <v>846</v>
      </c>
      <c r="J238" s="28">
        <v>15673</v>
      </c>
      <c r="K238" s="19">
        <v>3918</v>
      </c>
    </row>
    <row r="239" spans="1:11" x14ac:dyDescent="0.2">
      <c r="A239" s="18" t="s">
        <v>364</v>
      </c>
      <c r="B239" s="26" t="s">
        <v>365</v>
      </c>
      <c r="C239" s="26">
        <v>3</v>
      </c>
      <c r="D239" s="27" t="s">
        <v>366</v>
      </c>
      <c r="E239" s="27" t="s">
        <v>367</v>
      </c>
      <c r="F239" s="27" t="s">
        <v>22</v>
      </c>
      <c r="G239" s="27" t="s">
        <v>23</v>
      </c>
      <c r="H239" s="26" t="s">
        <v>367</v>
      </c>
      <c r="I239" s="45" t="s">
        <v>368</v>
      </c>
      <c r="J239" s="28">
        <v>106278</v>
      </c>
      <c r="K239" s="19">
        <v>19825</v>
      </c>
    </row>
    <row r="240" spans="1:11" x14ac:dyDescent="0.2">
      <c r="A240" s="18" t="s">
        <v>369</v>
      </c>
      <c r="B240" s="26" t="s">
        <v>370</v>
      </c>
      <c r="C240" s="26">
        <v>6</v>
      </c>
      <c r="D240" s="27" t="s">
        <v>371</v>
      </c>
      <c r="E240" s="27" t="s">
        <v>847</v>
      </c>
      <c r="F240" s="27" t="s">
        <v>22</v>
      </c>
      <c r="G240" s="27" t="s">
        <v>23</v>
      </c>
      <c r="H240" s="26" t="s">
        <v>847</v>
      </c>
      <c r="I240" s="45" t="s">
        <v>848</v>
      </c>
      <c r="J240" s="28">
        <v>14643</v>
      </c>
      <c r="K240" s="19">
        <v>3020</v>
      </c>
    </row>
    <row r="241" spans="1:11" x14ac:dyDescent="0.2">
      <c r="A241" s="18" t="s">
        <v>369</v>
      </c>
      <c r="B241" s="26" t="s">
        <v>370</v>
      </c>
      <c r="C241" s="26">
        <v>6</v>
      </c>
      <c r="D241" s="27" t="s">
        <v>371</v>
      </c>
      <c r="E241" s="27" t="s">
        <v>849</v>
      </c>
      <c r="F241" s="27" t="s">
        <v>22</v>
      </c>
      <c r="G241" s="27" t="s">
        <v>23</v>
      </c>
      <c r="H241" s="26" t="s">
        <v>849</v>
      </c>
      <c r="I241" s="45" t="s">
        <v>850</v>
      </c>
      <c r="J241" s="28">
        <v>42328</v>
      </c>
      <c r="K241" s="19">
        <v>5861</v>
      </c>
    </row>
    <row r="242" spans="1:11" x14ac:dyDescent="0.2">
      <c r="A242" s="18" t="s">
        <v>369</v>
      </c>
      <c r="B242" s="26" t="s">
        <v>370</v>
      </c>
      <c r="C242" s="26">
        <v>6</v>
      </c>
      <c r="D242" s="27" t="s">
        <v>371</v>
      </c>
      <c r="E242" s="27" t="s">
        <v>851</v>
      </c>
      <c r="F242" s="27" t="s">
        <v>22</v>
      </c>
      <c r="G242" s="27" t="s">
        <v>23</v>
      </c>
      <c r="H242" s="26" t="s">
        <v>851</v>
      </c>
      <c r="I242" s="45" t="s">
        <v>852</v>
      </c>
      <c r="J242" s="28">
        <v>49764</v>
      </c>
      <c r="K242" s="19">
        <v>12441</v>
      </c>
    </row>
    <row r="243" spans="1:11" x14ac:dyDescent="0.2">
      <c r="A243" s="18" t="s">
        <v>369</v>
      </c>
      <c r="B243" s="26" t="s">
        <v>370</v>
      </c>
      <c r="C243" s="26">
        <v>6</v>
      </c>
      <c r="D243" s="27" t="s">
        <v>371</v>
      </c>
      <c r="E243" s="27" t="s">
        <v>372</v>
      </c>
      <c r="F243" s="27" t="s">
        <v>22</v>
      </c>
      <c r="G243" s="27" t="s">
        <v>23</v>
      </c>
      <c r="H243" s="26" t="s">
        <v>372</v>
      </c>
      <c r="I243" s="45" t="s">
        <v>373</v>
      </c>
      <c r="J243" s="28">
        <v>41413</v>
      </c>
      <c r="K243" s="19">
        <v>10353</v>
      </c>
    </row>
    <row r="244" spans="1:11" x14ac:dyDescent="0.2">
      <c r="A244" s="18" t="s">
        <v>369</v>
      </c>
      <c r="B244" s="26" t="s">
        <v>370</v>
      </c>
      <c r="C244" s="26">
        <v>6</v>
      </c>
      <c r="D244" s="27" t="s">
        <v>371</v>
      </c>
      <c r="E244" s="27" t="s">
        <v>853</v>
      </c>
      <c r="F244" s="27" t="s">
        <v>22</v>
      </c>
      <c r="G244" s="27" t="s">
        <v>23</v>
      </c>
      <c r="H244" s="26" t="s">
        <v>853</v>
      </c>
      <c r="I244" s="45" t="s">
        <v>854</v>
      </c>
      <c r="J244" s="28">
        <v>65666</v>
      </c>
      <c r="K244" s="19">
        <v>11608</v>
      </c>
    </row>
    <row r="245" spans="1:11" x14ac:dyDescent="0.2">
      <c r="A245" s="18" t="s">
        <v>374</v>
      </c>
      <c r="B245" s="26" t="s">
        <v>375</v>
      </c>
      <c r="C245" s="26">
        <v>35</v>
      </c>
      <c r="D245" s="27" t="s">
        <v>376</v>
      </c>
      <c r="E245" s="27" t="s">
        <v>377</v>
      </c>
      <c r="F245" s="27" t="s">
        <v>22</v>
      </c>
      <c r="G245" s="27" t="s">
        <v>23</v>
      </c>
      <c r="H245" s="26" t="s">
        <v>377</v>
      </c>
      <c r="I245" s="45" t="s">
        <v>378</v>
      </c>
      <c r="J245" s="28">
        <v>468697</v>
      </c>
      <c r="K245" s="19">
        <v>22930</v>
      </c>
    </row>
    <row r="246" spans="1:11" x14ac:dyDescent="0.2">
      <c r="A246" s="18" t="s">
        <v>374</v>
      </c>
      <c r="B246" s="26" t="s">
        <v>375</v>
      </c>
      <c r="C246" s="26">
        <v>35</v>
      </c>
      <c r="D246" s="27" t="s">
        <v>376</v>
      </c>
      <c r="E246" s="27" t="s">
        <v>379</v>
      </c>
      <c r="F246" s="27" t="s">
        <v>22</v>
      </c>
      <c r="G246" s="27" t="s">
        <v>23</v>
      </c>
      <c r="H246" s="26" t="s">
        <v>379</v>
      </c>
      <c r="I246" s="45" t="s">
        <v>380</v>
      </c>
      <c r="J246" s="28">
        <v>25626</v>
      </c>
      <c r="K246" s="19">
        <v>1383</v>
      </c>
    </row>
    <row r="247" spans="1:11" x14ac:dyDescent="0.2">
      <c r="A247" s="18" t="s">
        <v>374</v>
      </c>
      <c r="B247" s="26" t="s">
        <v>375</v>
      </c>
      <c r="C247" s="26">
        <v>35</v>
      </c>
      <c r="D247" s="27" t="s">
        <v>376</v>
      </c>
      <c r="E247" s="27" t="s">
        <v>855</v>
      </c>
      <c r="F247" s="27" t="s">
        <v>22</v>
      </c>
      <c r="G247" s="27" t="s">
        <v>23</v>
      </c>
      <c r="H247" s="26" t="s">
        <v>855</v>
      </c>
      <c r="I247" s="45" t="s">
        <v>856</v>
      </c>
      <c r="J247" s="28">
        <v>85571</v>
      </c>
      <c r="K247" s="19">
        <v>21393</v>
      </c>
    </row>
    <row r="248" spans="1:11" x14ac:dyDescent="0.2">
      <c r="A248" s="18" t="s">
        <v>374</v>
      </c>
      <c r="B248" s="26" t="s">
        <v>375</v>
      </c>
      <c r="C248" s="26">
        <v>35</v>
      </c>
      <c r="D248" s="27" t="s">
        <v>376</v>
      </c>
      <c r="E248" s="27" t="s">
        <v>381</v>
      </c>
      <c r="F248" s="27" t="s">
        <v>22</v>
      </c>
      <c r="G248" s="27" t="s">
        <v>23</v>
      </c>
      <c r="H248" s="26" t="s">
        <v>381</v>
      </c>
      <c r="I248" s="45" t="s">
        <v>382</v>
      </c>
      <c r="J248" s="28">
        <v>41298</v>
      </c>
      <c r="K248" s="19">
        <v>5437</v>
      </c>
    </row>
    <row r="249" spans="1:11" x14ac:dyDescent="0.2">
      <c r="A249" s="18" t="s">
        <v>374</v>
      </c>
      <c r="B249" s="26" t="s">
        <v>375</v>
      </c>
      <c r="C249" s="26">
        <v>35</v>
      </c>
      <c r="D249" s="27" t="s">
        <v>376</v>
      </c>
      <c r="E249" s="27" t="s">
        <v>383</v>
      </c>
      <c r="F249" s="27" t="s">
        <v>22</v>
      </c>
      <c r="G249" s="27" t="s">
        <v>23</v>
      </c>
      <c r="H249" s="26" t="s">
        <v>383</v>
      </c>
      <c r="I249" s="45" t="s">
        <v>384</v>
      </c>
      <c r="J249" s="28">
        <v>243329</v>
      </c>
      <c r="K249" s="19">
        <v>9682</v>
      </c>
    </row>
    <row r="250" spans="1:11" x14ac:dyDescent="0.2">
      <c r="A250" s="18" t="s">
        <v>374</v>
      </c>
      <c r="B250" s="26" t="s">
        <v>375</v>
      </c>
      <c r="C250" s="26">
        <v>35</v>
      </c>
      <c r="D250" s="27" t="s">
        <v>376</v>
      </c>
      <c r="E250" s="27" t="s">
        <v>857</v>
      </c>
      <c r="F250" s="27" t="s">
        <v>22</v>
      </c>
      <c r="G250" s="27" t="s">
        <v>23</v>
      </c>
      <c r="H250" s="26" t="s">
        <v>857</v>
      </c>
      <c r="I250" s="45" t="s">
        <v>858</v>
      </c>
      <c r="J250" s="28">
        <v>107307</v>
      </c>
      <c r="K250" s="19">
        <v>26802</v>
      </c>
    </row>
    <row r="251" spans="1:11" x14ac:dyDescent="0.2">
      <c r="A251" s="18" t="s">
        <v>374</v>
      </c>
      <c r="B251" s="26" t="s">
        <v>375</v>
      </c>
      <c r="C251" s="26">
        <v>35</v>
      </c>
      <c r="D251" s="27" t="s">
        <v>376</v>
      </c>
      <c r="E251" s="27" t="s">
        <v>859</v>
      </c>
      <c r="F251" s="27" t="s">
        <v>22</v>
      </c>
      <c r="G251" s="27" t="s">
        <v>23</v>
      </c>
      <c r="H251" s="26" t="s">
        <v>859</v>
      </c>
      <c r="I251" s="45" t="s">
        <v>860</v>
      </c>
      <c r="J251" s="28">
        <v>137166</v>
      </c>
      <c r="K251" s="19">
        <v>34292</v>
      </c>
    </row>
    <row r="252" spans="1:11" x14ac:dyDescent="0.2">
      <c r="A252" s="18" t="s">
        <v>374</v>
      </c>
      <c r="B252" s="26" t="s">
        <v>375</v>
      </c>
      <c r="C252" s="26">
        <v>35</v>
      </c>
      <c r="D252" s="27" t="s">
        <v>376</v>
      </c>
      <c r="E252" s="27" t="s">
        <v>385</v>
      </c>
      <c r="F252" s="27" t="s">
        <v>22</v>
      </c>
      <c r="G252" s="27" t="s">
        <v>23</v>
      </c>
      <c r="H252" s="26" t="s">
        <v>385</v>
      </c>
      <c r="I252" s="45" t="s">
        <v>386</v>
      </c>
      <c r="J252" s="28">
        <v>54912</v>
      </c>
      <c r="K252" s="19">
        <v>385</v>
      </c>
    </row>
    <row r="253" spans="1:11" x14ac:dyDescent="0.2">
      <c r="A253" s="18" t="s">
        <v>374</v>
      </c>
      <c r="B253" s="26" t="s">
        <v>375</v>
      </c>
      <c r="C253" s="26">
        <v>35</v>
      </c>
      <c r="D253" s="27" t="s">
        <v>376</v>
      </c>
      <c r="E253" s="27" t="s">
        <v>377</v>
      </c>
      <c r="F253" s="27" t="s">
        <v>387</v>
      </c>
      <c r="G253" s="27" t="s">
        <v>388</v>
      </c>
      <c r="H253" s="26" t="s">
        <v>389</v>
      </c>
      <c r="I253" s="45" t="s">
        <v>390</v>
      </c>
      <c r="J253" s="28">
        <v>13842</v>
      </c>
      <c r="K253" s="19">
        <v>2864</v>
      </c>
    </row>
    <row r="254" spans="1:11" x14ac:dyDescent="0.2">
      <c r="A254" s="18" t="s">
        <v>374</v>
      </c>
      <c r="B254" s="26" t="s">
        <v>375</v>
      </c>
      <c r="C254" s="26">
        <v>35</v>
      </c>
      <c r="D254" s="27" t="s">
        <v>376</v>
      </c>
      <c r="E254" s="27" t="s">
        <v>391</v>
      </c>
      <c r="F254" s="27" t="s">
        <v>392</v>
      </c>
      <c r="G254" s="27" t="s">
        <v>393</v>
      </c>
      <c r="H254" s="26" t="s">
        <v>394</v>
      </c>
      <c r="I254" s="45" t="s">
        <v>395</v>
      </c>
      <c r="J254" s="28">
        <v>14414</v>
      </c>
      <c r="K254" s="19">
        <v>3604</v>
      </c>
    </row>
    <row r="255" spans="1:11" x14ac:dyDescent="0.2">
      <c r="A255" s="18" t="s">
        <v>435</v>
      </c>
      <c r="B255" s="26" t="s">
        <v>861</v>
      </c>
      <c r="C255" s="26">
        <v>21</v>
      </c>
      <c r="D255" s="27" t="s">
        <v>434</v>
      </c>
      <c r="E255" s="27" t="s">
        <v>862</v>
      </c>
      <c r="F255" s="27" t="s">
        <v>22</v>
      </c>
      <c r="G255" s="27" t="s">
        <v>23</v>
      </c>
      <c r="H255" s="26" t="s">
        <v>862</v>
      </c>
      <c r="I255" s="45" t="s">
        <v>863</v>
      </c>
      <c r="J255" s="28">
        <v>31460</v>
      </c>
      <c r="K255" s="19">
        <v>7865</v>
      </c>
    </row>
    <row r="256" spans="1:11" x14ac:dyDescent="0.2">
      <c r="A256" s="18" t="s">
        <v>396</v>
      </c>
      <c r="B256" s="26" t="s">
        <v>397</v>
      </c>
      <c r="C256" s="26">
        <v>1</v>
      </c>
      <c r="D256" s="27" t="s">
        <v>398</v>
      </c>
      <c r="E256" s="27" t="s">
        <v>399</v>
      </c>
      <c r="F256" s="27" t="s">
        <v>22</v>
      </c>
      <c r="G256" s="27" t="s">
        <v>23</v>
      </c>
      <c r="H256" s="26" t="s">
        <v>399</v>
      </c>
      <c r="I256" s="45" t="s">
        <v>400</v>
      </c>
      <c r="J256" s="28">
        <v>17274</v>
      </c>
      <c r="K256" s="19">
        <v>3479</v>
      </c>
    </row>
    <row r="257" spans="1:11" x14ac:dyDescent="0.2">
      <c r="A257" s="18" t="s">
        <v>401</v>
      </c>
      <c r="B257" s="26" t="s">
        <v>402</v>
      </c>
      <c r="C257" s="26">
        <v>6</v>
      </c>
      <c r="D257" s="27" t="s">
        <v>403</v>
      </c>
      <c r="E257" s="27" t="s">
        <v>404</v>
      </c>
      <c r="F257" s="27" t="s">
        <v>22</v>
      </c>
      <c r="G257" s="27" t="s">
        <v>23</v>
      </c>
      <c r="H257" s="26" t="s">
        <v>404</v>
      </c>
      <c r="I257" s="45" t="s">
        <v>405</v>
      </c>
      <c r="J257" s="28">
        <v>105706</v>
      </c>
      <c r="K257" s="19">
        <v>20411</v>
      </c>
    </row>
    <row r="258" spans="1:11" x14ac:dyDescent="0.2">
      <c r="A258" s="18" t="s">
        <v>401</v>
      </c>
      <c r="B258" s="26" t="s">
        <v>402</v>
      </c>
      <c r="C258" s="26">
        <v>6</v>
      </c>
      <c r="D258" s="27" t="s">
        <v>403</v>
      </c>
      <c r="E258" s="27" t="s">
        <v>864</v>
      </c>
      <c r="F258" s="27" t="s">
        <v>22</v>
      </c>
      <c r="G258" s="27" t="s">
        <v>23</v>
      </c>
      <c r="H258" s="26" t="s">
        <v>864</v>
      </c>
      <c r="I258" s="45" t="s">
        <v>865</v>
      </c>
      <c r="J258" s="28">
        <v>45302</v>
      </c>
      <c r="K258" s="19">
        <v>9229</v>
      </c>
    </row>
    <row r="259" spans="1:11" x14ac:dyDescent="0.2">
      <c r="A259" s="18" t="s">
        <v>401</v>
      </c>
      <c r="B259" s="26" t="s">
        <v>402</v>
      </c>
      <c r="C259" s="26">
        <v>6</v>
      </c>
      <c r="D259" s="27" t="s">
        <v>403</v>
      </c>
      <c r="E259" s="27" t="s">
        <v>866</v>
      </c>
      <c r="F259" s="27" t="s">
        <v>22</v>
      </c>
      <c r="G259" s="27" t="s">
        <v>23</v>
      </c>
      <c r="H259" s="26" t="s">
        <v>866</v>
      </c>
      <c r="I259" s="45" t="s">
        <v>867</v>
      </c>
      <c r="J259" s="28">
        <v>10982</v>
      </c>
      <c r="K259" s="19">
        <v>2233</v>
      </c>
    </row>
    <row r="260" spans="1:11" x14ac:dyDescent="0.2">
      <c r="A260" s="18" t="s">
        <v>401</v>
      </c>
      <c r="B260" s="26" t="s">
        <v>402</v>
      </c>
      <c r="C260" s="26">
        <v>6</v>
      </c>
      <c r="D260" s="27" t="s">
        <v>403</v>
      </c>
      <c r="E260" s="27" t="s">
        <v>406</v>
      </c>
      <c r="F260" s="27" t="s">
        <v>22</v>
      </c>
      <c r="G260" s="27" t="s">
        <v>23</v>
      </c>
      <c r="H260" s="26" t="s">
        <v>406</v>
      </c>
      <c r="I260" s="45" t="s">
        <v>407</v>
      </c>
      <c r="J260" s="28">
        <v>18762</v>
      </c>
      <c r="K260" s="19">
        <v>372</v>
      </c>
    </row>
    <row r="261" spans="1:11" x14ac:dyDescent="0.2">
      <c r="A261" s="18" t="s">
        <v>401</v>
      </c>
      <c r="B261" s="26" t="s">
        <v>402</v>
      </c>
      <c r="C261" s="26">
        <v>6</v>
      </c>
      <c r="D261" s="27" t="s">
        <v>403</v>
      </c>
      <c r="E261" s="27" t="s">
        <v>408</v>
      </c>
      <c r="F261" s="27" t="s">
        <v>22</v>
      </c>
      <c r="G261" s="27" t="s">
        <v>23</v>
      </c>
      <c r="H261" s="26" t="s">
        <v>408</v>
      </c>
      <c r="I261" s="45" t="s">
        <v>409</v>
      </c>
      <c r="J261" s="28">
        <v>73216</v>
      </c>
      <c r="K261" s="19">
        <v>10883</v>
      </c>
    </row>
    <row r="262" spans="1:11" x14ac:dyDescent="0.2">
      <c r="A262" s="18" t="s">
        <v>401</v>
      </c>
      <c r="B262" s="26" t="s">
        <v>402</v>
      </c>
      <c r="C262" s="26">
        <v>6</v>
      </c>
      <c r="D262" s="27" t="s">
        <v>403</v>
      </c>
      <c r="E262" s="27" t="s">
        <v>868</v>
      </c>
      <c r="F262" s="27" t="s">
        <v>22</v>
      </c>
      <c r="G262" s="27" t="s">
        <v>23</v>
      </c>
      <c r="H262" s="26" t="s">
        <v>868</v>
      </c>
      <c r="I262" s="45" t="s">
        <v>869</v>
      </c>
      <c r="J262" s="28">
        <v>268954</v>
      </c>
      <c r="K262" s="19">
        <v>67239</v>
      </c>
    </row>
    <row r="263" spans="1:11" x14ac:dyDescent="0.2">
      <c r="A263" s="18" t="s">
        <v>410</v>
      </c>
      <c r="B263" s="26" t="s">
        <v>411</v>
      </c>
      <c r="C263" s="26">
        <v>58</v>
      </c>
      <c r="D263" s="27" t="s">
        <v>412</v>
      </c>
      <c r="E263" s="27" t="s">
        <v>413</v>
      </c>
      <c r="F263" s="27" t="s">
        <v>22</v>
      </c>
      <c r="G263" s="27" t="s">
        <v>23</v>
      </c>
      <c r="H263" s="26" t="s">
        <v>413</v>
      </c>
      <c r="I263" s="45" t="s">
        <v>414</v>
      </c>
      <c r="J263" s="28">
        <v>25740</v>
      </c>
      <c r="K263" s="19">
        <v>6435</v>
      </c>
    </row>
    <row r="264" spans="1:11" x14ac:dyDescent="0.2">
      <c r="A264" s="18" t="s">
        <v>410</v>
      </c>
      <c r="B264" s="26" t="s">
        <v>411</v>
      </c>
      <c r="C264" s="26">
        <v>58</v>
      </c>
      <c r="D264" s="27" t="s">
        <v>412</v>
      </c>
      <c r="E264" s="27" t="s">
        <v>415</v>
      </c>
      <c r="F264" s="27" t="s">
        <v>22</v>
      </c>
      <c r="G264" s="27" t="s">
        <v>23</v>
      </c>
      <c r="H264" s="26" t="s">
        <v>415</v>
      </c>
      <c r="I264" s="45" t="s">
        <v>416</v>
      </c>
      <c r="J264" s="28">
        <v>249163</v>
      </c>
      <c r="K264" s="19">
        <v>61136</v>
      </c>
    </row>
    <row r="265" spans="1:11" x14ac:dyDescent="0.2">
      <c r="A265" s="18" t="s">
        <v>417</v>
      </c>
      <c r="B265" s="26" t="s">
        <v>418</v>
      </c>
      <c r="C265" s="26">
        <v>1</v>
      </c>
      <c r="D265" s="27" t="s">
        <v>419</v>
      </c>
      <c r="E265" s="27" t="s">
        <v>420</v>
      </c>
      <c r="F265" s="27" t="s">
        <v>22</v>
      </c>
      <c r="G265" s="27" t="s">
        <v>23</v>
      </c>
      <c r="H265" s="26" t="s">
        <v>420</v>
      </c>
      <c r="I265" s="45" t="s">
        <v>421</v>
      </c>
      <c r="J265" s="28">
        <v>26541</v>
      </c>
      <c r="K265" s="19">
        <v>3804</v>
      </c>
    </row>
    <row r="266" spans="1:11" x14ac:dyDescent="0.2">
      <c r="A266" s="18" t="s">
        <v>417</v>
      </c>
      <c r="B266" s="26" t="s">
        <v>418</v>
      </c>
      <c r="C266" s="26">
        <v>1</v>
      </c>
      <c r="D266" s="27" t="s">
        <v>419</v>
      </c>
      <c r="E266" s="27" t="s">
        <v>870</v>
      </c>
      <c r="F266" s="27" t="s">
        <v>22</v>
      </c>
      <c r="G266" s="27" t="s">
        <v>23</v>
      </c>
      <c r="H266" s="26" t="s">
        <v>870</v>
      </c>
      <c r="I266" s="45" t="s">
        <v>871</v>
      </c>
      <c r="J266" s="28">
        <v>241270</v>
      </c>
      <c r="K266" s="19">
        <v>29492</v>
      </c>
    </row>
    <row r="267" spans="1:11" x14ac:dyDescent="0.2">
      <c r="A267" s="29" t="s">
        <v>417</v>
      </c>
      <c r="B267" s="30" t="s">
        <v>418</v>
      </c>
      <c r="C267" s="30">
        <v>1</v>
      </c>
      <c r="D267" s="31" t="s">
        <v>419</v>
      </c>
      <c r="E267" s="31" t="s">
        <v>872</v>
      </c>
      <c r="F267" s="31" t="s">
        <v>873</v>
      </c>
      <c r="G267" s="31" t="s">
        <v>874</v>
      </c>
      <c r="H267" s="30" t="s">
        <v>875</v>
      </c>
      <c r="I267" s="46" t="s">
        <v>876</v>
      </c>
      <c r="J267" s="32">
        <v>30659</v>
      </c>
      <c r="K267" s="33">
        <v>7665</v>
      </c>
    </row>
    <row r="268" spans="1:11" ht="15.75" x14ac:dyDescent="0.25">
      <c r="A268" s="40" t="s">
        <v>6</v>
      </c>
      <c r="B268" s="38"/>
      <c r="C268" s="38"/>
      <c r="D268" s="38"/>
      <c r="E268" s="38"/>
      <c r="F268" s="38"/>
      <c r="G268" s="38"/>
      <c r="H268" s="41"/>
      <c r="I268" s="38"/>
      <c r="J268" s="39">
        <f>SUBTOTAL(109,Table3[
2020–21
Final Allocation Amount])</f>
        <v>30994439</v>
      </c>
      <c r="K268" s="39">
        <f>SUBTOTAL(109,Table3[1st
Apportionment])</f>
        <v>5578763</v>
      </c>
    </row>
    <row r="269" spans="1:11" x14ac:dyDescent="0.2">
      <c r="A269" s="1" t="s">
        <v>7</v>
      </c>
      <c r="H269" s="5"/>
      <c r="K269" s="3"/>
    </row>
    <row r="270" spans="1:11" x14ac:dyDescent="0.2">
      <c r="A270" s="1" t="s">
        <v>8</v>
      </c>
      <c r="H270" s="5"/>
      <c r="K270" s="3"/>
    </row>
    <row r="271" spans="1:11" x14ac:dyDescent="0.2">
      <c r="A271" s="23" t="s">
        <v>893</v>
      </c>
      <c r="B271" s="7"/>
      <c r="C271" s="7"/>
      <c r="H271" s="5"/>
      <c r="K271" s="3"/>
    </row>
  </sheetData>
  <pageMargins left="0.7" right="0.7" top="0.75" bottom="0.75" header="0.3" footer="0.3"/>
  <pageSetup scale="59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8"/>
  <sheetViews>
    <sheetView workbookViewId="0"/>
  </sheetViews>
  <sheetFormatPr defaultColWidth="9.21875" defaultRowHeight="15" x14ac:dyDescent="0.2"/>
  <cols>
    <col min="1" max="1" width="10.5546875" style="12" customWidth="1"/>
    <col min="2" max="2" width="18.88671875" customWidth="1"/>
    <col min="3" max="3" width="19.6640625" customWidth="1"/>
    <col min="4" max="4" width="11.44140625" style="2" customWidth="1"/>
    <col min="5" max="5" width="10" customWidth="1"/>
  </cols>
  <sheetData>
    <row r="1" spans="1:5" ht="20.25" x14ac:dyDescent="0.2">
      <c r="A1" s="44" t="s">
        <v>427</v>
      </c>
    </row>
    <row r="2" spans="1:5" ht="18" x14ac:dyDescent="0.25">
      <c r="A2" s="43" t="s">
        <v>896</v>
      </c>
    </row>
    <row r="3" spans="1:5" ht="15.75" x14ac:dyDescent="0.25">
      <c r="A3" s="36" t="s">
        <v>15</v>
      </c>
    </row>
    <row r="4" spans="1:5" ht="15.75" x14ac:dyDescent="0.25">
      <c r="A4" s="16" t="s">
        <v>17</v>
      </c>
      <c r="B4" s="13"/>
      <c r="C4" s="13"/>
      <c r="D4" s="14"/>
    </row>
    <row r="5" spans="1:5" s="10" customFormat="1" ht="33.75" customHeight="1" x14ac:dyDescent="0.25">
      <c r="A5" s="8" t="s">
        <v>18</v>
      </c>
      <c r="B5" s="8" t="s">
        <v>13</v>
      </c>
      <c r="C5" s="8" t="s">
        <v>14</v>
      </c>
      <c r="D5" s="9" t="s">
        <v>12</v>
      </c>
      <c r="E5" s="35" t="s">
        <v>894</v>
      </c>
    </row>
    <row r="6" spans="1:5" x14ac:dyDescent="0.2">
      <c r="A6" s="5" t="s">
        <v>21</v>
      </c>
      <c r="B6" s="1" t="s">
        <v>19</v>
      </c>
      <c r="C6" s="21" t="s">
        <v>895</v>
      </c>
      <c r="D6" s="6">
        <v>264626</v>
      </c>
      <c r="E6" s="34">
        <v>197811</v>
      </c>
    </row>
    <row r="7" spans="1:5" x14ac:dyDescent="0.2">
      <c r="A7" s="5" t="s">
        <v>35</v>
      </c>
      <c r="B7" s="1" t="s">
        <v>33</v>
      </c>
      <c r="C7" s="21" t="s">
        <v>895</v>
      </c>
      <c r="D7" s="6">
        <v>4684</v>
      </c>
      <c r="E7" s="34">
        <v>197812</v>
      </c>
    </row>
    <row r="8" spans="1:5" x14ac:dyDescent="0.2">
      <c r="A8" s="5" t="s">
        <v>40</v>
      </c>
      <c r="B8" s="1" t="s">
        <v>38</v>
      </c>
      <c r="C8" s="21" t="s">
        <v>895</v>
      </c>
      <c r="D8" s="6">
        <v>27142</v>
      </c>
      <c r="E8" s="34">
        <v>197813</v>
      </c>
    </row>
    <row r="9" spans="1:5" x14ac:dyDescent="0.2">
      <c r="A9" s="5" t="s">
        <v>45</v>
      </c>
      <c r="B9" s="1" t="s">
        <v>43</v>
      </c>
      <c r="C9" s="21" t="s">
        <v>895</v>
      </c>
      <c r="D9" s="6">
        <v>87702</v>
      </c>
      <c r="E9" s="34">
        <v>197814</v>
      </c>
    </row>
    <row r="10" spans="1:5" x14ac:dyDescent="0.2">
      <c r="A10" s="5" t="s">
        <v>428</v>
      </c>
      <c r="B10" s="1" t="s">
        <v>429</v>
      </c>
      <c r="C10" s="21" t="s">
        <v>895</v>
      </c>
      <c r="D10" s="6">
        <v>7436</v>
      </c>
      <c r="E10" s="34">
        <v>197815</v>
      </c>
    </row>
    <row r="11" spans="1:5" x14ac:dyDescent="0.2">
      <c r="A11" s="5" t="s">
        <v>57</v>
      </c>
      <c r="B11" s="1" t="s">
        <v>55</v>
      </c>
      <c r="C11" s="21" t="s">
        <v>895</v>
      </c>
      <c r="D11" s="6">
        <v>4262</v>
      </c>
      <c r="E11" s="34">
        <v>197816</v>
      </c>
    </row>
    <row r="12" spans="1:5" x14ac:dyDescent="0.2">
      <c r="A12" s="5" t="s">
        <v>60</v>
      </c>
      <c r="B12" s="1" t="s">
        <v>58</v>
      </c>
      <c r="C12" s="21" t="s">
        <v>895</v>
      </c>
      <c r="D12" s="6">
        <v>594160</v>
      </c>
      <c r="E12" s="34">
        <v>197817</v>
      </c>
    </row>
    <row r="13" spans="1:5" x14ac:dyDescent="0.2">
      <c r="A13" s="5" t="s">
        <v>69</v>
      </c>
      <c r="B13" s="1" t="s">
        <v>67</v>
      </c>
      <c r="C13" s="21" t="s">
        <v>895</v>
      </c>
      <c r="D13" s="6">
        <v>4121</v>
      </c>
      <c r="E13" s="34">
        <v>197818</v>
      </c>
    </row>
    <row r="14" spans="1:5" x14ac:dyDescent="0.2">
      <c r="A14" s="5" t="s">
        <v>74</v>
      </c>
      <c r="B14" s="1" t="s">
        <v>72</v>
      </c>
      <c r="C14" s="21" t="s">
        <v>895</v>
      </c>
      <c r="D14" s="6">
        <v>209934</v>
      </c>
      <c r="E14" s="34">
        <v>197819</v>
      </c>
    </row>
    <row r="15" spans="1:5" x14ac:dyDescent="0.2">
      <c r="A15" s="17" t="s">
        <v>85</v>
      </c>
      <c r="B15" s="1" t="s">
        <v>83</v>
      </c>
      <c r="C15" s="21" t="s">
        <v>895</v>
      </c>
      <c r="D15" s="6">
        <v>72189</v>
      </c>
      <c r="E15" s="34">
        <v>197820</v>
      </c>
    </row>
    <row r="16" spans="1:5" x14ac:dyDescent="0.2">
      <c r="A16" s="17" t="s">
        <v>100</v>
      </c>
      <c r="B16" s="1" t="s">
        <v>98</v>
      </c>
      <c r="C16" s="21" t="s">
        <v>895</v>
      </c>
      <c r="D16" s="6">
        <v>37282</v>
      </c>
      <c r="E16" s="34">
        <v>197821</v>
      </c>
    </row>
    <row r="17" spans="1:5" x14ac:dyDescent="0.2">
      <c r="A17" s="17" t="s">
        <v>105</v>
      </c>
      <c r="B17" s="1" t="s">
        <v>103</v>
      </c>
      <c r="C17" s="21" t="s">
        <v>895</v>
      </c>
      <c r="D17" s="6">
        <v>767708</v>
      </c>
      <c r="E17" s="34">
        <v>197822</v>
      </c>
    </row>
    <row r="18" spans="1:5" x14ac:dyDescent="0.2">
      <c r="A18" s="17" t="s">
        <v>430</v>
      </c>
      <c r="B18" s="1" t="s">
        <v>431</v>
      </c>
      <c r="C18" s="21" t="s">
        <v>895</v>
      </c>
      <c r="D18" s="6">
        <v>17275</v>
      </c>
      <c r="E18" s="34">
        <v>197823</v>
      </c>
    </row>
    <row r="19" spans="1:5" x14ac:dyDescent="0.2">
      <c r="A19" s="17" t="s">
        <v>170</v>
      </c>
      <c r="B19" s="1" t="s">
        <v>168</v>
      </c>
      <c r="C19" s="21" t="s">
        <v>895</v>
      </c>
      <c r="D19" s="6">
        <v>39869</v>
      </c>
      <c r="E19" s="34">
        <v>197824</v>
      </c>
    </row>
    <row r="20" spans="1:5" x14ac:dyDescent="0.2">
      <c r="A20" s="17" t="s">
        <v>432</v>
      </c>
      <c r="B20" s="1" t="s">
        <v>433</v>
      </c>
      <c r="C20" s="21" t="s">
        <v>895</v>
      </c>
      <c r="D20" s="6">
        <v>7562</v>
      </c>
      <c r="E20" s="34">
        <v>197825</v>
      </c>
    </row>
    <row r="21" spans="1:5" x14ac:dyDescent="0.2">
      <c r="A21" s="17" t="s">
        <v>177</v>
      </c>
      <c r="B21" s="1" t="s">
        <v>175</v>
      </c>
      <c r="C21" s="21" t="s">
        <v>895</v>
      </c>
      <c r="D21" s="6">
        <v>101130</v>
      </c>
      <c r="E21" s="34">
        <v>197826</v>
      </c>
    </row>
    <row r="22" spans="1:5" x14ac:dyDescent="0.2">
      <c r="A22" s="24" t="s">
        <v>182</v>
      </c>
      <c r="B22" s="20" t="s">
        <v>180</v>
      </c>
      <c r="C22" s="21" t="s">
        <v>895</v>
      </c>
      <c r="D22" s="25">
        <v>59660</v>
      </c>
      <c r="E22" s="34">
        <v>197827</v>
      </c>
    </row>
    <row r="23" spans="1:5" x14ac:dyDescent="0.2">
      <c r="A23" s="24" t="s">
        <v>187</v>
      </c>
      <c r="B23" s="20" t="s">
        <v>185</v>
      </c>
      <c r="C23" s="21" t="s">
        <v>895</v>
      </c>
      <c r="D23" s="25">
        <v>794055</v>
      </c>
      <c r="E23" s="34">
        <v>197828</v>
      </c>
    </row>
    <row r="24" spans="1:5" x14ac:dyDescent="0.2">
      <c r="A24" s="24" t="s">
        <v>204</v>
      </c>
      <c r="B24" s="20" t="s">
        <v>202</v>
      </c>
      <c r="C24" s="21" t="s">
        <v>895</v>
      </c>
      <c r="D24" s="25">
        <v>13649</v>
      </c>
      <c r="E24" s="34">
        <v>197829</v>
      </c>
    </row>
    <row r="25" spans="1:5" x14ac:dyDescent="0.2">
      <c r="A25" s="24" t="s">
        <v>207</v>
      </c>
      <c r="B25" s="20" t="s">
        <v>205</v>
      </c>
      <c r="C25" s="21" t="s">
        <v>895</v>
      </c>
      <c r="D25" s="25">
        <v>607735</v>
      </c>
      <c r="E25" s="34">
        <v>197830</v>
      </c>
    </row>
    <row r="26" spans="1:5" x14ac:dyDescent="0.2">
      <c r="A26" s="24" t="s">
        <v>225</v>
      </c>
      <c r="B26" s="20" t="s">
        <v>223</v>
      </c>
      <c r="C26" s="21" t="s">
        <v>895</v>
      </c>
      <c r="D26" s="25">
        <v>180296</v>
      </c>
      <c r="E26" s="34">
        <v>197831</v>
      </c>
    </row>
    <row r="27" spans="1:5" x14ac:dyDescent="0.2">
      <c r="A27" s="24" t="s">
        <v>245</v>
      </c>
      <c r="B27" s="20" t="s">
        <v>243</v>
      </c>
      <c r="C27" s="21" t="s">
        <v>895</v>
      </c>
      <c r="D27" s="25">
        <v>3163</v>
      </c>
      <c r="E27" s="34">
        <v>197832</v>
      </c>
    </row>
    <row r="28" spans="1:5" x14ac:dyDescent="0.2">
      <c r="A28" s="24" t="s">
        <v>253</v>
      </c>
      <c r="B28" s="20" t="s">
        <v>251</v>
      </c>
      <c r="C28" s="21" t="s">
        <v>895</v>
      </c>
      <c r="D28" s="25">
        <v>108884</v>
      </c>
      <c r="E28" s="34">
        <v>197833</v>
      </c>
    </row>
    <row r="29" spans="1:5" x14ac:dyDescent="0.2">
      <c r="A29" s="24" t="s">
        <v>270</v>
      </c>
      <c r="B29" s="20" t="s">
        <v>268</v>
      </c>
      <c r="C29" s="21" t="s">
        <v>895</v>
      </c>
      <c r="D29" s="25">
        <v>485370</v>
      </c>
      <c r="E29" s="34">
        <v>197834</v>
      </c>
    </row>
    <row r="30" spans="1:5" x14ac:dyDescent="0.2">
      <c r="A30" s="24" t="s">
        <v>299</v>
      </c>
      <c r="B30" s="20" t="s">
        <v>297</v>
      </c>
      <c r="C30" s="21" t="s">
        <v>895</v>
      </c>
      <c r="D30" s="25">
        <v>3146</v>
      </c>
      <c r="E30" s="34">
        <v>197835</v>
      </c>
    </row>
    <row r="31" spans="1:5" x14ac:dyDescent="0.2">
      <c r="A31" s="24" t="s">
        <v>303</v>
      </c>
      <c r="B31" s="20" t="s">
        <v>301</v>
      </c>
      <c r="C31" s="21" t="s">
        <v>895</v>
      </c>
      <c r="D31" s="25">
        <v>121417</v>
      </c>
      <c r="E31" s="34">
        <v>197836</v>
      </c>
    </row>
    <row r="32" spans="1:5" x14ac:dyDescent="0.2">
      <c r="A32" s="24" t="s">
        <v>317</v>
      </c>
      <c r="B32" s="20" t="s">
        <v>315</v>
      </c>
      <c r="C32" s="21" t="s">
        <v>895</v>
      </c>
      <c r="D32" s="25">
        <v>16549</v>
      </c>
      <c r="E32" s="34">
        <v>197837</v>
      </c>
    </row>
    <row r="33" spans="1:5" x14ac:dyDescent="0.2">
      <c r="A33" s="24" t="s">
        <v>324</v>
      </c>
      <c r="B33" s="20" t="s">
        <v>322</v>
      </c>
      <c r="C33" s="21" t="s">
        <v>895</v>
      </c>
      <c r="D33" s="25">
        <v>179258</v>
      </c>
      <c r="E33" s="34">
        <v>197838</v>
      </c>
    </row>
    <row r="34" spans="1:5" x14ac:dyDescent="0.2">
      <c r="A34" s="24" t="s">
        <v>330</v>
      </c>
      <c r="B34" s="20" t="s">
        <v>328</v>
      </c>
      <c r="C34" s="21" t="s">
        <v>895</v>
      </c>
      <c r="D34" s="25">
        <v>19249</v>
      </c>
      <c r="E34" s="34">
        <v>197839</v>
      </c>
    </row>
    <row r="35" spans="1:5" x14ac:dyDescent="0.2">
      <c r="A35" s="24" t="s">
        <v>333</v>
      </c>
      <c r="B35" s="20" t="s">
        <v>331</v>
      </c>
      <c r="C35" s="21" t="s">
        <v>895</v>
      </c>
      <c r="D35" s="25">
        <v>270113</v>
      </c>
      <c r="E35" s="34">
        <v>197840</v>
      </c>
    </row>
    <row r="36" spans="1:5" x14ac:dyDescent="0.2">
      <c r="A36" s="24" t="s">
        <v>363</v>
      </c>
      <c r="B36" s="20" t="s">
        <v>361</v>
      </c>
      <c r="C36" s="21" t="s">
        <v>895</v>
      </c>
      <c r="D36" s="25">
        <v>47014</v>
      </c>
      <c r="E36" s="34">
        <v>197841</v>
      </c>
    </row>
    <row r="37" spans="1:5" x14ac:dyDescent="0.2">
      <c r="A37" s="24" t="s">
        <v>366</v>
      </c>
      <c r="B37" s="20" t="s">
        <v>364</v>
      </c>
      <c r="C37" s="21" t="s">
        <v>895</v>
      </c>
      <c r="D37" s="25">
        <v>19825</v>
      </c>
      <c r="E37" s="34">
        <v>197842</v>
      </c>
    </row>
    <row r="38" spans="1:5" x14ac:dyDescent="0.2">
      <c r="A38" s="24" t="s">
        <v>371</v>
      </c>
      <c r="B38" s="20" t="s">
        <v>369</v>
      </c>
      <c r="C38" s="21" t="s">
        <v>895</v>
      </c>
      <c r="D38" s="25">
        <v>43283</v>
      </c>
      <c r="E38" s="34">
        <v>197843</v>
      </c>
    </row>
    <row r="39" spans="1:5" x14ac:dyDescent="0.2">
      <c r="A39" s="24" t="s">
        <v>376</v>
      </c>
      <c r="B39" s="20" t="s">
        <v>374</v>
      </c>
      <c r="C39" s="21" t="s">
        <v>895</v>
      </c>
      <c r="D39" s="25">
        <v>128772</v>
      </c>
      <c r="E39" s="34">
        <v>197844</v>
      </c>
    </row>
    <row r="40" spans="1:5" x14ac:dyDescent="0.2">
      <c r="A40" s="24" t="s">
        <v>434</v>
      </c>
      <c r="B40" s="20" t="s">
        <v>435</v>
      </c>
      <c r="C40" s="21" t="s">
        <v>895</v>
      </c>
      <c r="D40" s="25">
        <v>7865</v>
      </c>
      <c r="E40" s="34">
        <v>197845</v>
      </c>
    </row>
    <row r="41" spans="1:5" x14ac:dyDescent="0.2">
      <c r="A41" s="24" t="s">
        <v>398</v>
      </c>
      <c r="B41" s="20" t="s">
        <v>396</v>
      </c>
      <c r="C41" s="21" t="s">
        <v>895</v>
      </c>
      <c r="D41" s="25">
        <v>3479</v>
      </c>
      <c r="E41" s="34">
        <v>197846</v>
      </c>
    </row>
    <row r="42" spans="1:5" x14ac:dyDescent="0.2">
      <c r="A42" s="24" t="s">
        <v>403</v>
      </c>
      <c r="B42" s="20" t="s">
        <v>401</v>
      </c>
      <c r="C42" s="21" t="s">
        <v>895</v>
      </c>
      <c r="D42" s="25">
        <v>110367</v>
      </c>
      <c r="E42" s="34">
        <v>197847</v>
      </c>
    </row>
    <row r="43" spans="1:5" x14ac:dyDescent="0.2">
      <c r="A43" s="24" t="s">
        <v>412</v>
      </c>
      <c r="B43" s="20" t="s">
        <v>410</v>
      </c>
      <c r="C43" s="21" t="s">
        <v>895</v>
      </c>
      <c r="D43" s="25">
        <v>67571</v>
      </c>
      <c r="E43" s="34">
        <v>197848</v>
      </c>
    </row>
    <row r="44" spans="1:5" x14ac:dyDescent="0.2">
      <c r="A44" s="17" t="s">
        <v>419</v>
      </c>
      <c r="B44" s="1" t="s">
        <v>417</v>
      </c>
      <c r="C44" s="21" t="s">
        <v>895</v>
      </c>
      <c r="D44" s="6">
        <v>40961</v>
      </c>
      <c r="E44" s="34">
        <v>197849</v>
      </c>
    </row>
    <row r="45" spans="1:5" s="22" customFormat="1" ht="15.75" x14ac:dyDescent="0.25">
      <c r="A45" s="37" t="s">
        <v>6</v>
      </c>
      <c r="B45" s="38"/>
      <c r="C45" s="38"/>
      <c r="D45" s="39">
        <f>SUM(Table7[County
Total])</f>
        <v>5578763</v>
      </c>
      <c r="E45" s="38"/>
    </row>
    <row r="46" spans="1:5" x14ac:dyDescent="0.2">
      <c r="A46" s="11" t="s">
        <v>7</v>
      </c>
      <c r="B46" s="1"/>
      <c r="C46" s="1"/>
      <c r="D46" s="6"/>
    </row>
    <row r="47" spans="1:5" x14ac:dyDescent="0.2">
      <c r="A47" s="11" t="s">
        <v>8</v>
      </c>
      <c r="B47" s="1"/>
      <c r="C47" s="1"/>
      <c r="D47" s="6"/>
    </row>
    <row r="48" spans="1:5" x14ac:dyDescent="0.2">
      <c r="A48" s="23" t="s">
        <v>893</v>
      </c>
      <c r="B48" s="1"/>
      <c r="C48" s="1"/>
      <c r="D48" s="6"/>
    </row>
  </sheetData>
  <printOptions horizontalCentered="1"/>
  <pageMargins left="0.45" right="0.45" top="0.75" bottom="0.25" header="0.3" footer="0.05"/>
  <pageSetup scale="95" orientation="portrait" r:id="rId1"/>
  <ignoredErrors>
    <ignoredError sqref="A46:A47 A49:A1048576 A3:A5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2020-21 EL Appt 1st</vt:lpstr>
      <vt:lpstr>2019-20 Title III EL County</vt:lpstr>
      <vt:lpstr>'2019-20 Title III EL County'!Print_Area</vt:lpstr>
      <vt:lpstr>'2019-20 Title III EL County'!Print_Titles</vt:lpstr>
      <vt:lpstr>'2020-21 EL Appt 1st'!Print_Titles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Recip1-20: Title III, English Learner (CA Dept of Education)</dc:title>
  <dc:subject>Title III, English Language Acquisition, Language Enhancement, and Academic Achievement for English Learners program first apportionment schedule for fiscal year 2020-21.</dc:subject>
  <dc:creator/>
  <cp:lastModifiedBy/>
  <dcterms:created xsi:type="dcterms:W3CDTF">2024-07-30T17:56:57Z</dcterms:created>
  <dcterms:modified xsi:type="dcterms:W3CDTF">2024-07-30T17:57:06Z</dcterms:modified>
</cp:coreProperties>
</file>