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filterPrivacy="1"/>
  <xr:revisionPtr revIDLastSave="0" documentId="13_ncr:1_{D04F3B9D-6172-4E70-85B4-5A59AF84AD2D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25-26 Title III-EL 5th LEA" sheetId="1" r:id="rId1"/>
    <sheet name="25-26 Title III-EL 5th County" sheetId="2" r:id="rId2"/>
  </sheets>
  <definedNames>
    <definedName name="_1_2005_06_RE_CERTIFICATIO">#REF!</definedName>
    <definedName name="_xlnm._FilterDatabase" localSheetId="1" hidden="1">'25-26 Title III-EL 5th County'!$A$4</definedName>
    <definedName name="_xlnm._FilterDatabase" localSheetId="0" hidden="1">'25-26 Title III-EL 5th LEA'!$A$6:$M$450</definedName>
    <definedName name="CALSTARS_to_FI_Cal_Crosswalk">#REF!</definedName>
    <definedName name="CharterInfoReport">#REF!</definedName>
    <definedName name="closed">#REF!</definedName>
    <definedName name="closed_cs">#REF!</definedName>
    <definedName name="CNIPS">#REF!</definedName>
    <definedName name="CNVAP">#REF!</definedName>
    <definedName name="Crosswalk">#REF!</definedName>
    <definedName name="Debbie">#REF!</definedName>
    <definedName name="DistrictDetailExpanded">#REF!</definedName>
    <definedName name="EL_Count_and_Criteria">#REF!</definedName>
    <definedName name="EMP">#REF!</definedName>
    <definedName name="ENC">#REF!</definedName>
    <definedName name="epa">#REF!</definedName>
    <definedName name="GOV">#REF!</definedName>
    <definedName name="Merge_ELPD_Base_Data3">#REF!</definedName>
    <definedName name="Merged_CBEDS_Charter_Data">#REF!</definedName>
    <definedName name="Open_ClosedSchools">#REF!</definedName>
    <definedName name="OpenDoc">#REF!</definedName>
    <definedName name="PARIS">#REF!</definedName>
    <definedName name="_xlnm.Print_Titles" localSheetId="1">'25-26 Title III-EL 5th County'!$4:$5</definedName>
    <definedName name="_xlnm.Print_Titles" localSheetId="0">'25-26 Title III-EL 5th LEA'!$1:$6</definedName>
    <definedName name="qry_08_09_AdjSchLvl___Dist___LFs">#REF!</definedName>
    <definedName name="qry_aggr2007_Teacher_ct_to_LEA_level">#REF!</definedName>
    <definedName name="qry_aggre_2007_CBED_PAR_Sch_Level_to_dist_level">#REF!</definedName>
    <definedName name="qry_may_7_master_IV_16_programs">#REF!</definedName>
    <definedName name="qry_Teacher_ct_PAR_File_Sch_Level_to_Dist_Level">#REF!</definedName>
    <definedName name="qry03_District_Level_Data_LEAs">#REF!</definedName>
    <definedName name="qry05_District_Level_Data_NFCS">#REF!</definedName>
    <definedName name="qryChartersActive">#REF!</definedName>
    <definedName name="qryFed_File_District_Level_no_DFCS">#REF!</definedName>
    <definedName name="qryPubschls">#REF!</definedName>
    <definedName name="QryReorgedDistricts">#REF!</definedName>
    <definedName name="SchoolDetailExpanded">#REF!</definedName>
    <definedName name="STD">#REF!</definedName>
    <definedName name="tblPubschlsDownload">#REF!</definedName>
    <definedName name="TEST">#REF!</definedName>
    <definedName name="Vendor_Match_Results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55" i="2" l="1"/>
  <c r="D52" i="2"/>
  <c r="M451" i="1"/>
  <c r="L451" i="1" l="1"/>
</calcChain>
</file>

<file path=xl/sharedStrings.xml><?xml version="1.0" encoding="utf-8"?>
<sst xmlns="http://schemas.openxmlformats.org/spreadsheetml/2006/main" count="4658" uniqueCount="1782">
  <si>
    <t>County
Name</t>
  </si>
  <si>
    <t>County
Code</t>
  </si>
  <si>
    <t>District
Code</t>
  </si>
  <si>
    <t>School
Code</t>
  </si>
  <si>
    <t>Direct
Funded
Charter School
Number</t>
  </si>
  <si>
    <t>Local Educational Agency</t>
  </si>
  <si>
    <t>Statewide Total</t>
  </si>
  <si>
    <t>California Department of Education</t>
  </si>
  <si>
    <t>School Fiscal Services Division</t>
  </si>
  <si>
    <t>FI$Cal
Supplier ID</t>
  </si>
  <si>
    <t>Service
Location
Field</t>
  </si>
  <si>
    <t>County
Total</t>
  </si>
  <si>
    <t>County
Treasurer</t>
  </si>
  <si>
    <t>Invoice #</t>
  </si>
  <si>
    <t>Every Student Succeeds Act</t>
  </si>
  <si>
    <t>English Language Acquisition, Language Enhancement, and Academic Achievement for English Learner Students</t>
  </si>
  <si>
    <t>County Code</t>
  </si>
  <si>
    <t xml:space="preserve">English Language Acquisition, Language Enhancement, and Academic Achievement for English Learner Students </t>
  </si>
  <si>
    <t>Full CDS Code</t>
  </si>
  <si>
    <t>FI$Cal
Address
Sequence ID</t>
  </si>
  <si>
    <t>Alameda</t>
  </si>
  <si>
    <t>01</t>
  </si>
  <si>
    <t>Butte</t>
  </si>
  <si>
    <t>04</t>
  </si>
  <si>
    <t>Colusa</t>
  </si>
  <si>
    <t>06</t>
  </si>
  <si>
    <t>Contra Costa</t>
  </si>
  <si>
    <t>07</t>
  </si>
  <si>
    <t>El Dorado</t>
  </si>
  <si>
    <t>09</t>
  </si>
  <si>
    <t>Fresno</t>
  </si>
  <si>
    <t>10</t>
  </si>
  <si>
    <t>Glenn</t>
  </si>
  <si>
    <t>11</t>
  </si>
  <si>
    <t>Imperial</t>
  </si>
  <si>
    <t>13</t>
  </si>
  <si>
    <t>Kern</t>
  </si>
  <si>
    <t>15</t>
  </si>
  <si>
    <t>Kings</t>
  </si>
  <si>
    <t>16</t>
  </si>
  <si>
    <t>Los Angeles</t>
  </si>
  <si>
    <t>19</t>
  </si>
  <si>
    <t>Madera</t>
  </si>
  <si>
    <t>20</t>
  </si>
  <si>
    <t>Marin</t>
  </si>
  <si>
    <t>21</t>
  </si>
  <si>
    <t>Mendocino</t>
  </si>
  <si>
    <t>23</t>
  </si>
  <si>
    <t>Merced</t>
  </si>
  <si>
    <t>24</t>
  </si>
  <si>
    <t>Monterey</t>
  </si>
  <si>
    <t>27</t>
  </si>
  <si>
    <t>Napa</t>
  </si>
  <si>
    <t>28</t>
  </si>
  <si>
    <t>Orange</t>
  </si>
  <si>
    <t>30</t>
  </si>
  <si>
    <t>Placer</t>
  </si>
  <si>
    <t>31</t>
  </si>
  <si>
    <t>Riverside</t>
  </si>
  <si>
    <t>33</t>
  </si>
  <si>
    <t>Sacramento</t>
  </si>
  <si>
    <t>34</t>
  </si>
  <si>
    <t>San Benito</t>
  </si>
  <si>
    <t>35</t>
  </si>
  <si>
    <t>San Bernardino</t>
  </si>
  <si>
    <t>36</t>
  </si>
  <si>
    <t>San Diego</t>
  </si>
  <si>
    <t>37</t>
  </si>
  <si>
    <t>San Joaquin</t>
  </si>
  <si>
    <t>39</t>
  </si>
  <si>
    <t>San Luis Obispo</t>
  </si>
  <si>
    <t>40</t>
  </si>
  <si>
    <t>San Mateo</t>
  </si>
  <si>
    <t>41</t>
  </si>
  <si>
    <t>Santa Barbara</t>
  </si>
  <si>
    <t>42</t>
  </si>
  <si>
    <t>Santa Clara</t>
  </si>
  <si>
    <t>43</t>
  </si>
  <si>
    <t>Santa Cruz</t>
  </si>
  <si>
    <t>44</t>
  </si>
  <si>
    <t>Shasta</t>
  </si>
  <si>
    <t>45</t>
  </si>
  <si>
    <t>Solano</t>
  </si>
  <si>
    <t>48</t>
  </si>
  <si>
    <t>Sonoma</t>
  </si>
  <si>
    <t>49</t>
  </si>
  <si>
    <t>Stanislaus</t>
  </si>
  <si>
    <t>50</t>
  </si>
  <si>
    <t>Sutter</t>
  </si>
  <si>
    <t>51</t>
  </si>
  <si>
    <t>Tehama</t>
  </si>
  <si>
    <t>52</t>
  </si>
  <si>
    <t>Tulare</t>
  </si>
  <si>
    <t>54</t>
  </si>
  <si>
    <t>Ventura</t>
  </si>
  <si>
    <t>56</t>
  </si>
  <si>
    <t>Yolo</t>
  </si>
  <si>
    <t>57</t>
  </si>
  <si>
    <t>Yuba</t>
  </si>
  <si>
    <t>58</t>
  </si>
  <si>
    <t>LEA Type</t>
  </si>
  <si>
    <t>0000011784</t>
  </si>
  <si>
    <t>61119</t>
  </si>
  <si>
    <t>0000000</t>
  </si>
  <si>
    <t>N/A</t>
  </si>
  <si>
    <t>District</t>
  </si>
  <si>
    <t>01611760000000</t>
  </si>
  <si>
    <t>61176</t>
  </si>
  <si>
    <t>Fremont Unified</t>
  </si>
  <si>
    <t>61259</t>
  </si>
  <si>
    <t>61309</t>
  </si>
  <si>
    <t>Charter</t>
  </si>
  <si>
    <t>01613090101212</t>
  </si>
  <si>
    <t>0101212</t>
  </si>
  <si>
    <t>0524</t>
  </si>
  <si>
    <t>C0524</t>
  </si>
  <si>
    <t>KIPP Summit Academy</t>
  </si>
  <si>
    <t>10017</t>
  </si>
  <si>
    <t>0000004172</t>
  </si>
  <si>
    <t>0000011787</t>
  </si>
  <si>
    <t>0000009047</t>
  </si>
  <si>
    <t>61754</t>
  </si>
  <si>
    <t>10074</t>
  </si>
  <si>
    <t>0000011790</t>
  </si>
  <si>
    <t>COE</t>
  </si>
  <si>
    <t>0000006842</t>
  </si>
  <si>
    <t>10622400000000</t>
  </si>
  <si>
    <t>62240</t>
  </si>
  <si>
    <t>Kingsburg Elementary Charter</t>
  </si>
  <si>
    <t>0000011791</t>
  </si>
  <si>
    <t>11754810000000</t>
  </si>
  <si>
    <t>75481</t>
  </si>
  <si>
    <t>Orland Joint Unified</t>
  </si>
  <si>
    <t>11765620000000</t>
  </si>
  <si>
    <t>76562</t>
  </si>
  <si>
    <t>Hamilton Unified</t>
  </si>
  <si>
    <t>0000011814</t>
  </si>
  <si>
    <t>0000040496</t>
  </si>
  <si>
    <t>0000012471</t>
  </si>
  <si>
    <t>16639900000000</t>
  </si>
  <si>
    <t>63990</t>
  </si>
  <si>
    <t>Pioneer Union Elementary</t>
  </si>
  <si>
    <t>0000044132</t>
  </si>
  <si>
    <t>10199</t>
  </si>
  <si>
    <t>19642790000000</t>
  </si>
  <si>
    <t>64279</t>
  </si>
  <si>
    <t>Azusa Unified</t>
  </si>
  <si>
    <t>19645190000000</t>
  </si>
  <si>
    <t>64519</t>
  </si>
  <si>
    <t>El Monte Union High</t>
  </si>
  <si>
    <t>19646590000000</t>
  </si>
  <si>
    <t>64659</t>
  </si>
  <si>
    <t>La Canada Unified</t>
  </si>
  <si>
    <t>64733</t>
  </si>
  <si>
    <t>19648160000000</t>
  </si>
  <si>
    <t>64816</t>
  </si>
  <si>
    <t>Mountain View Elementary</t>
  </si>
  <si>
    <t>64857</t>
  </si>
  <si>
    <t>19651360000000</t>
  </si>
  <si>
    <t>65136</t>
  </si>
  <si>
    <t>William S. Hart Union High</t>
  </si>
  <si>
    <t>73437</t>
  </si>
  <si>
    <t>73452</t>
  </si>
  <si>
    <t>19647336017016</t>
  </si>
  <si>
    <t>6017016</t>
  </si>
  <si>
    <t>0030</t>
  </si>
  <si>
    <t>C0030</t>
  </si>
  <si>
    <t>Fenton Avenue Charter</t>
  </si>
  <si>
    <t>19647336019079</t>
  </si>
  <si>
    <t>6019079</t>
  </si>
  <si>
    <t>0446</t>
  </si>
  <si>
    <t>C0446</t>
  </si>
  <si>
    <t>Santa Monica Boulevard Community Charter</t>
  </si>
  <si>
    <t>19647330115048</t>
  </si>
  <si>
    <t>0115048</t>
  </si>
  <si>
    <t>0911</t>
  </si>
  <si>
    <t>C0911</t>
  </si>
  <si>
    <t>Fenton Primary Center</t>
  </si>
  <si>
    <t>19647330119982</t>
  </si>
  <si>
    <t>0119982</t>
  </si>
  <si>
    <t>1093</t>
  </si>
  <si>
    <t>C1093</t>
  </si>
  <si>
    <t>Equitas Academy Charter</t>
  </si>
  <si>
    <t>19647330134023</t>
  </si>
  <si>
    <t>0134023</t>
  </si>
  <si>
    <t>1794</t>
  </si>
  <si>
    <t>C1794</t>
  </si>
  <si>
    <t>Animo Florence-Firestone Charter Middle</t>
  </si>
  <si>
    <t>0000011826</t>
  </si>
  <si>
    <t>0000004508</t>
  </si>
  <si>
    <t>0000004364</t>
  </si>
  <si>
    <t>0000011831</t>
  </si>
  <si>
    <t>0000008322</t>
  </si>
  <si>
    <t>66092</t>
  </si>
  <si>
    <t>0000011834</t>
  </si>
  <si>
    <t>0000012840</t>
  </si>
  <si>
    <t>10306</t>
  </si>
  <si>
    <t>30665220000000</t>
  </si>
  <si>
    <t>66522</t>
  </si>
  <si>
    <t>Garden Grove Unified</t>
  </si>
  <si>
    <t>30665970000000</t>
  </si>
  <si>
    <t>66597</t>
  </si>
  <si>
    <t>Newport-Mesa Unified</t>
  </si>
  <si>
    <t>Ocean View</t>
  </si>
  <si>
    <t>30667460000000</t>
  </si>
  <si>
    <t>66746</t>
  </si>
  <si>
    <t>Westminster</t>
  </si>
  <si>
    <t>66621</t>
  </si>
  <si>
    <t>66670</t>
  </si>
  <si>
    <t>0000012839</t>
  </si>
  <si>
    <t>31668030000000</t>
  </si>
  <si>
    <t>66803</t>
  </si>
  <si>
    <t>Dry Creek Joint Elementary</t>
  </si>
  <si>
    <t>31750850000000</t>
  </si>
  <si>
    <t>75085</t>
  </si>
  <si>
    <t>Rocklin Unified</t>
  </si>
  <si>
    <t>0000011837</t>
  </si>
  <si>
    <t>66993</t>
  </si>
  <si>
    <t>0000004357</t>
  </si>
  <si>
    <t>67447</t>
  </si>
  <si>
    <t>34765050000000</t>
  </si>
  <si>
    <t>76505</t>
  </si>
  <si>
    <t>Twin Rivers Unified</t>
  </si>
  <si>
    <t>0000011838</t>
  </si>
  <si>
    <t>0000011839</t>
  </si>
  <si>
    <t>10363</t>
  </si>
  <si>
    <t>36676860000000</t>
  </si>
  <si>
    <t>67686</t>
  </si>
  <si>
    <t>Colton Joint Unified</t>
  </si>
  <si>
    <t>75044</t>
  </si>
  <si>
    <t>0000007988</t>
  </si>
  <si>
    <t>37103710000000</t>
  </si>
  <si>
    <t>10371</t>
  </si>
  <si>
    <t>San Diego County Office of Education</t>
  </si>
  <si>
    <t>68023</t>
  </si>
  <si>
    <t>68130</t>
  </si>
  <si>
    <t>68338</t>
  </si>
  <si>
    <t>68452</t>
  </si>
  <si>
    <t>68213</t>
  </si>
  <si>
    <t>68049</t>
  </si>
  <si>
    <t>67991</t>
  </si>
  <si>
    <t>0000011841</t>
  </si>
  <si>
    <t>Jefferson Elementary</t>
  </si>
  <si>
    <t>68585</t>
  </si>
  <si>
    <t>68676</t>
  </si>
  <si>
    <t>0000011842</t>
  </si>
  <si>
    <t>0000011843</t>
  </si>
  <si>
    <t>68916</t>
  </si>
  <si>
    <t>69062</t>
  </si>
  <si>
    <t>69005</t>
  </si>
  <si>
    <t>0000002583</t>
  </si>
  <si>
    <t>0000011846</t>
  </si>
  <si>
    <t>69369</t>
  </si>
  <si>
    <t>69427</t>
  </si>
  <si>
    <t>69450</t>
  </si>
  <si>
    <t>69484</t>
  </si>
  <si>
    <t>43733870000000</t>
  </si>
  <si>
    <t>73387</t>
  </si>
  <si>
    <t>Milpitas Unified</t>
  </si>
  <si>
    <t>10439</t>
  </si>
  <si>
    <t>0000011781</t>
  </si>
  <si>
    <t>69799</t>
  </si>
  <si>
    <t>0000011849</t>
  </si>
  <si>
    <t>0000011854</t>
  </si>
  <si>
    <t>0000011855</t>
  </si>
  <si>
    <t>49738820000000</t>
  </si>
  <si>
    <t>73882</t>
  </si>
  <si>
    <t>Cotati-Rohnert Park Unified</t>
  </si>
  <si>
    <t>0000013338</t>
  </si>
  <si>
    <t>50105040000000</t>
  </si>
  <si>
    <t>10504</t>
  </si>
  <si>
    <t>Stanislaus County Office of Education</t>
  </si>
  <si>
    <t>50710430000000</t>
  </si>
  <si>
    <t>71043</t>
  </si>
  <si>
    <t>Ceres Unified</t>
  </si>
  <si>
    <t>71175</t>
  </si>
  <si>
    <t>50712820000000</t>
  </si>
  <si>
    <t>71282</t>
  </si>
  <si>
    <t>Stanislaus Union Elementary</t>
  </si>
  <si>
    <t>0000004848</t>
  </si>
  <si>
    <t>0000011857</t>
  </si>
  <si>
    <t>52715060000000</t>
  </si>
  <si>
    <t>71506</t>
  </si>
  <si>
    <t>Corning Union High</t>
  </si>
  <si>
    <t>0000011859</t>
  </si>
  <si>
    <t>0000001357</t>
  </si>
  <si>
    <t>0000011865</t>
  </si>
  <si>
    <t>0000011783</t>
  </si>
  <si>
    <t>63875</t>
  </si>
  <si>
    <t>36678190000000</t>
  </si>
  <si>
    <t>67819</t>
  </si>
  <si>
    <t>Ontario-Montclair</t>
  </si>
  <si>
    <t>67876</t>
  </si>
  <si>
    <t>49710350000000</t>
  </si>
  <si>
    <t>71035</t>
  </si>
  <si>
    <t>Wright Elementary</t>
  </si>
  <si>
    <t>19647336117667</t>
  </si>
  <si>
    <t>6117667</t>
  </si>
  <si>
    <t>0293</t>
  </si>
  <si>
    <t>C0293</t>
  </si>
  <si>
    <t>Camino Nuevo Charter Academy</t>
  </si>
  <si>
    <t>19647330106872</t>
  </si>
  <si>
    <t>0106872</t>
  </si>
  <si>
    <t>0654</t>
  </si>
  <si>
    <t>C0654</t>
  </si>
  <si>
    <t>Bert Corona Charter</t>
  </si>
  <si>
    <t>10330</t>
  </si>
  <si>
    <t>19647330122861</t>
  </si>
  <si>
    <t>0122861</t>
  </si>
  <si>
    <t>1231</t>
  </si>
  <si>
    <t>C1231</t>
  </si>
  <si>
    <t>Camino Nuevo Charter Academy #2</t>
  </si>
  <si>
    <t>19647330127910</t>
  </si>
  <si>
    <t>0127910</t>
  </si>
  <si>
    <t>1540</t>
  </si>
  <si>
    <t>C1540</t>
  </si>
  <si>
    <t>Camino Nuevo High #2</t>
  </si>
  <si>
    <t>Humboldt</t>
  </si>
  <si>
    <t>0000011813</t>
  </si>
  <si>
    <t>12</t>
  </si>
  <si>
    <t>30665060000000</t>
  </si>
  <si>
    <t>66506</t>
  </si>
  <si>
    <t>Fullerton Elementary</t>
  </si>
  <si>
    <t>50755490000000</t>
  </si>
  <si>
    <t>75549</t>
  </si>
  <si>
    <t>Hughson Unified</t>
  </si>
  <si>
    <t>71167</t>
  </si>
  <si>
    <t>42692600000000</t>
  </si>
  <si>
    <t>69260</t>
  </si>
  <si>
    <t>Orcutt Union Elementary</t>
  </si>
  <si>
    <t>19734520000000</t>
  </si>
  <si>
    <t>Rowland Unified</t>
  </si>
  <si>
    <t>37683380000000</t>
  </si>
  <si>
    <t>San Diego Unified</t>
  </si>
  <si>
    <t>40688090000000</t>
  </si>
  <si>
    <t>68809</t>
  </si>
  <si>
    <t>San Luis Coastal Unified</t>
  </si>
  <si>
    <t>36739570000000</t>
  </si>
  <si>
    <t>73957</t>
  </si>
  <si>
    <t>Snowline Joint Unified</t>
  </si>
  <si>
    <t>43694274330726</t>
  </si>
  <si>
    <t>4330726</t>
  </si>
  <si>
    <t>0502</t>
  </si>
  <si>
    <t>C0502</t>
  </si>
  <si>
    <t>Escuela Popular Accelerated Family Learning</t>
  </si>
  <si>
    <t>37684523730942</t>
  </si>
  <si>
    <t>3730942</t>
  </si>
  <si>
    <t>0050</t>
  </si>
  <si>
    <t>C0050</t>
  </si>
  <si>
    <t>Guajome Park Academy Charter</t>
  </si>
  <si>
    <t>19647330124818</t>
  </si>
  <si>
    <t>0124818</t>
  </si>
  <si>
    <t>1333</t>
  </si>
  <si>
    <t>C1333</t>
  </si>
  <si>
    <t>Los Angeles Leadership Primary Academy</t>
  </si>
  <si>
    <t>19647336018642</t>
  </si>
  <si>
    <t>6018642</t>
  </si>
  <si>
    <t>0583</t>
  </si>
  <si>
    <t>C0583</t>
  </si>
  <si>
    <t>Pacoima Charter Elementary</t>
  </si>
  <si>
    <r>
      <t>Fiscal Year 2025</t>
    </r>
    <r>
      <rPr>
        <b/>
        <sz val="12"/>
        <color theme="1"/>
        <rFont val="Calibri"/>
        <family val="2"/>
      </rPr>
      <t>–</t>
    </r>
    <r>
      <rPr>
        <b/>
        <sz val="12"/>
        <color theme="1"/>
        <rFont val="Arial"/>
        <family val="2"/>
      </rPr>
      <t>26</t>
    </r>
  </si>
  <si>
    <t>01611270000000</t>
  </si>
  <si>
    <t>61127</t>
  </si>
  <si>
    <t>Albany City Unified</t>
  </si>
  <si>
    <t>10739650000000</t>
  </si>
  <si>
    <t>73965</t>
  </si>
  <si>
    <t>Central Unified</t>
  </si>
  <si>
    <t>36676780000000</t>
  </si>
  <si>
    <t>67678</t>
  </si>
  <si>
    <t>Chino Valley Unified</t>
  </si>
  <si>
    <t>20651930000000</t>
  </si>
  <si>
    <t>65193</t>
  </si>
  <si>
    <t>Chowchilla Elementary</t>
  </si>
  <si>
    <t>31668290000000</t>
  </si>
  <si>
    <t>66829</t>
  </si>
  <si>
    <t>Eureka Union</t>
  </si>
  <si>
    <t>16639250000000</t>
  </si>
  <si>
    <t>63925</t>
  </si>
  <si>
    <t>Hanford Joint Union High</t>
  </si>
  <si>
    <t>41689160000000</t>
  </si>
  <si>
    <t>01612000000000</t>
  </si>
  <si>
    <t>61200</t>
  </si>
  <si>
    <t>Livermore Valley Joint Unified</t>
  </si>
  <si>
    <t>21653910000000</t>
  </si>
  <si>
    <t>65391</t>
  </si>
  <si>
    <t>Mill Valley Elementary</t>
  </si>
  <si>
    <t>33671570000000</t>
  </si>
  <si>
    <t>67157</t>
  </si>
  <si>
    <t>Nuview Union</t>
  </si>
  <si>
    <t>30666130000000</t>
  </si>
  <si>
    <t>66613</t>
  </si>
  <si>
    <t>49708470000000</t>
  </si>
  <si>
    <t>70847</t>
  </si>
  <si>
    <t>Old Adobe Union</t>
  </si>
  <si>
    <t>43696410000000</t>
  </si>
  <si>
    <t>69641</t>
  </si>
  <si>
    <t>Palo Alto Unified</t>
  </si>
  <si>
    <t>49709530000000</t>
  </si>
  <si>
    <t>70953</t>
  </si>
  <si>
    <t>Sonoma Valley Unified</t>
  </si>
  <si>
    <t>41690700000000</t>
  </si>
  <si>
    <t>69070</t>
  </si>
  <si>
    <t>South San Francisco Unified</t>
  </si>
  <si>
    <t>54721730000000</t>
  </si>
  <si>
    <t>72173</t>
  </si>
  <si>
    <t>Sundale Union Elementary</t>
  </si>
  <si>
    <t>56726520000000</t>
  </si>
  <si>
    <t>72652</t>
  </si>
  <si>
    <t>Ventura Unified</t>
  </si>
  <si>
    <t>Washington Unified</t>
  </si>
  <si>
    <t>51105120000000</t>
  </si>
  <si>
    <t>10512</t>
  </si>
  <si>
    <t>Sutter County Office of Education</t>
  </si>
  <si>
    <t>19647330122481</t>
  </si>
  <si>
    <t>0122481</t>
  </si>
  <si>
    <t>1216</t>
  </si>
  <si>
    <t>C1216</t>
  </si>
  <si>
    <t>Animo Jefferson Charter Middle</t>
  </si>
  <si>
    <t>19647330129270</t>
  </si>
  <si>
    <t>0129270</t>
  </si>
  <si>
    <t>1624</t>
  </si>
  <si>
    <t>C1624</t>
  </si>
  <si>
    <t>Animo Mae Jemison Charter Middle</t>
  </si>
  <si>
    <t>19647330124826</t>
  </si>
  <si>
    <t>0124826</t>
  </si>
  <si>
    <t>1334</t>
  </si>
  <si>
    <t>C1334</t>
  </si>
  <si>
    <t>Camino Nuevo Charter Academy #4</t>
  </si>
  <si>
    <t>37683380124347</t>
  </si>
  <si>
    <t>0124347</t>
  </si>
  <si>
    <t>1312</t>
  </si>
  <si>
    <t>C1312</t>
  </si>
  <si>
    <t>City Heights Preparatory Charter</t>
  </si>
  <si>
    <t>61838</t>
  </si>
  <si>
    <t>01100176001788</t>
  </si>
  <si>
    <t>6001788</t>
  </si>
  <si>
    <t>0740</t>
  </si>
  <si>
    <t>C0740</t>
  </si>
  <si>
    <t>Cox Academy</t>
  </si>
  <si>
    <t>01100176002000</t>
  </si>
  <si>
    <t>6002000</t>
  </si>
  <si>
    <t>1464</t>
  </si>
  <si>
    <t>C1464</t>
  </si>
  <si>
    <t>Lazear Charter Academy</t>
  </si>
  <si>
    <t>01612590115592</t>
  </si>
  <si>
    <t>0115592</t>
  </si>
  <si>
    <t>1442</t>
  </si>
  <si>
    <t>C1442</t>
  </si>
  <si>
    <t>Learning Without Limits</t>
  </si>
  <si>
    <t>01612590134015</t>
  </si>
  <si>
    <t>0134015</t>
  </si>
  <si>
    <t>1783</t>
  </si>
  <si>
    <t>C1783</t>
  </si>
  <si>
    <t>Lodestar: A Lighthouse Community Charter Public</t>
  </si>
  <si>
    <t>19101996119945</t>
  </si>
  <si>
    <t>6119945</t>
  </si>
  <si>
    <t>0438</t>
  </si>
  <si>
    <t>C0438</t>
  </si>
  <si>
    <t>Magnolia Science Academy</t>
  </si>
  <si>
    <t>27659610000000</t>
  </si>
  <si>
    <t>65961</t>
  </si>
  <si>
    <t>Alisal Union</t>
  </si>
  <si>
    <t>36750770000000</t>
  </si>
  <si>
    <t>75077</t>
  </si>
  <si>
    <t>Apple Valley Unified</t>
  </si>
  <si>
    <t>40687000000000</t>
  </si>
  <si>
    <t>68700</t>
  </si>
  <si>
    <t>Atascadero Unified</t>
  </si>
  <si>
    <t>36676110000000</t>
  </si>
  <si>
    <t>67611</t>
  </si>
  <si>
    <t>Barstow Unified</t>
  </si>
  <si>
    <t>43693770000000</t>
  </si>
  <si>
    <t>69377</t>
  </si>
  <si>
    <t>Berryessa Union Elementary</t>
  </si>
  <si>
    <t>19734370000000</t>
  </si>
  <si>
    <t>Compton Unified</t>
  </si>
  <si>
    <t>16638910000000</t>
  </si>
  <si>
    <t>63891</t>
  </si>
  <si>
    <t>Corcoran Joint Unified</t>
  </si>
  <si>
    <t>54718600000000</t>
  </si>
  <si>
    <t>71860</t>
  </si>
  <si>
    <t>Cutler-Orosi Joint Unified</t>
  </si>
  <si>
    <t>57726780000000</t>
  </si>
  <si>
    <t>72678</t>
  </si>
  <si>
    <t>Davis Joint Unified</t>
  </si>
  <si>
    <t>33670580000000</t>
  </si>
  <si>
    <t>67058</t>
  </si>
  <si>
    <t>Desert Sands Unified</t>
  </si>
  <si>
    <t>24753170000000</t>
  </si>
  <si>
    <t>75317</t>
  </si>
  <si>
    <t>Dos Palos Oro Loma Joint Unified</t>
  </si>
  <si>
    <t>34673140000000</t>
  </si>
  <si>
    <t>67314</t>
  </si>
  <si>
    <t>Elk Grove Unified</t>
  </si>
  <si>
    <t>48705400000000</t>
  </si>
  <si>
    <t>70540</t>
  </si>
  <si>
    <t>Fairfield-Suisun Unified</t>
  </si>
  <si>
    <t>43694500000000</t>
  </si>
  <si>
    <t>Franklin-McKinley Elementary</t>
  </si>
  <si>
    <t>43694840000000</t>
  </si>
  <si>
    <t>Gilroy Unified</t>
  </si>
  <si>
    <t>19645920000000</t>
  </si>
  <si>
    <t>64592</t>
  </si>
  <si>
    <t>Hawthorne</t>
  </si>
  <si>
    <t>13631310000000</t>
  </si>
  <si>
    <t>63131</t>
  </si>
  <si>
    <t>Heber Elementary</t>
  </si>
  <si>
    <t>33670820000000</t>
  </si>
  <si>
    <t>67082</t>
  </si>
  <si>
    <t>Hemet Unified</t>
  </si>
  <si>
    <t>36750440000000</t>
  </si>
  <si>
    <t>Hesperia Unified</t>
  </si>
  <si>
    <t>19646340000000</t>
  </si>
  <si>
    <t>64634</t>
  </si>
  <si>
    <t>Inglewood Unified</t>
  </si>
  <si>
    <t>33670900000000</t>
  </si>
  <si>
    <t>67090</t>
  </si>
  <si>
    <t>Jurupa Unified</t>
  </si>
  <si>
    <t>10622650000000</t>
  </si>
  <si>
    <t>62265</t>
  </si>
  <si>
    <t>Kings Canyon Joint Unified</t>
  </si>
  <si>
    <t>Lakeside Union</t>
  </si>
  <si>
    <t>39685850000000</t>
  </si>
  <si>
    <t>Lodi Unified</t>
  </si>
  <si>
    <t>24657890000000</t>
  </si>
  <si>
    <t>65789</t>
  </si>
  <si>
    <t>Merced Union High</t>
  </si>
  <si>
    <t>43695750000000</t>
  </si>
  <si>
    <t>69575</t>
  </si>
  <si>
    <t>Moreland</t>
  </si>
  <si>
    <t>56738740000000</t>
  </si>
  <si>
    <t>73874</t>
  </si>
  <si>
    <t>Oak Park Unified</t>
  </si>
  <si>
    <t>01612590000000</t>
  </si>
  <si>
    <t>Oakland Unified</t>
  </si>
  <si>
    <t>07617620000000</t>
  </si>
  <si>
    <t>61762</t>
  </si>
  <si>
    <t>Oakley Union Elementary</t>
  </si>
  <si>
    <t>37682960000000</t>
  </si>
  <si>
    <t>68296</t>
  </si>
  <si>
    <t>Poway Unified</t>
  </si>
  <si>
    <t>39686500000000</t>
  </si>
  <si>
    <t>68650</t>
  </si>
  <si>
    <t>Ripon Unified</t>
  </si>
  <si>
    <t>27661420000000</t>
  </si>
  <si>
    <t>66142</t>
  </si>
  <si>
    <t>Salinas City Elementary</t>
  </si>
  <si>
    <t>36678760000000</t>
  </si>
  <si>
    <t>San Bernardino City Unified</t>
  </si>
  <si>
    <t>43696740000000</t>
  </si>
  <si>
    <t>69674</t>
  </si>
  <si>
    <t>Santa Clara Unified</t>
  </si>
  <si>
    <t>44698230000000</t>
  </si>
  <si>
    <t>69823</t>
  </si>
  <si>
    <t>Santa Cruz City High</t>
  </si>
  <si>
    <t>15637920000000</t>
  </si>
  <si>
    <t>63792</t>
  </si>
  <si>
    <t>Standard Elementary</t>
  </si>
  <si>
    <t>15638260000000</t>
  </si>
  <si>
    <t>63826</t>
  </si>
  <si>
    <t>Tehachapi Unified</t>
  </si>
  <si>
    <t>39754990000000</t>
  </si>
  <si>
    <t>75499</t>
  </si>
  <si>
    <t>Tracy Joint Unified</t>
  </si>
  <si>
    <t>54722310000000</t>
  </si>
  <si>
    <t>72231</t>
  </si>
  <si>
    <t>Tulare City</t>
  </si>
  <si>
    <t>50757390000000</t>
  </si>
  <si>
    <t>75739</t>
  </si>
  <si>
    <t>Turlock Unified</t>
  </si>
  <si>
    <t>43697080000000</t>
  </si>
  <si>
    <t>69708</t>
  </si>
  <si>
    <t>Union Elementary</t>
  </si>
  <si>
    <t>19101990000000</t>
  </si>
  <si>
    <t>Los Angeles County Office of Education</t>
  </si>
  <si>
    <t>42767866118202</t>
  </si>
  <si>
    <t>76786</t>
  </si>
  <si>
    <t>6118202</t>
  </si>
  <si>
    <t>0326</t>
  </si>
  <si>
    <t>C0326</t>
  </si>
  <si>
    <t>Adelante Charter</t>
  </si>
  <si>
    <t>37679910140558</t>
  </si>
  <si>
    <t>0140558</t>
  </si>
  <si>
    <t>2105</t>
  </si>
  <si>
    <t>C2105</t>
  </si>
  <si>
    <t>Bostonia Global</t>
  </si>
  <si>
    <t>37683383731247</t>
  </si>
  <si>
    <t>3731247</t>
  </si>
  <si>
    <t>0269</t>
  </si>
  <si>
    <t>C0269</t>
  </si>
  <si>
    <t>High Tech High</t>
  </si>
  <si>
    <t>19647330102541</t>
  </si>
  <si>
    <t>0102541</t>
  </si>
  <si>
    <t>0601</t>
  </si>
  <si>
    <t>C0601</t>
  </si>
  <si>
    <t>New Designs Charter</t>
  </si>
  <si>
    <t>43104390125799</t>
  </si>
  <si>
    <t>0125799</t>
  </si>
  <si>
    <t>1394</t>
  </si>
  <si>
    <t>C1394</t>
  </si>
  <si>
    <t>Rocketship Alma Academy</t>
  </si>
  <si>
    <t>07616480137430</t>
  </si>
  <si>
    <t>61648</t>
  </si>
  <si>
    <t>0137430</t>
  </si>
  <si>
    <t>1965</t>
  </si>
  <si>
    <t>C1965</t>
  </si>
  <si>
    <t>Rocketship Delta Prep</t>
  </si>
  <si>
    <t>43104390120642</t>
  </si>
  <si>
    <t>0120642</t>
  </si>
  <si>
    <t>1127</t>
  </si>
  <si>
    <t>C1127</t>
  </si>
  <si>
    <t>Rocketship Los Suenos Academy</t>
  </si>
  <si>
    <t>43104390119024</t>
  </si>
  <si>
    <t>0119024</t>
  </si>
  <si>
    <t>1061</t>
  </si>
  <si>
    <t>C1061</t>
  </si>
  <si>
    <t>Rocketship Si Se Puede Academy</t>
  </si>
  <si>
    <t>43694500128108</t>
  </si>
  <si>
    <t>0128108</t>
  </si>
  <si>
    <t>1526</t>
  </si>
  <si>
    <t>C1526</t>
  </si>
  <si>
    <t>Rocketship Spark Academy</t>
  </si>
  <si>
    <t>43693690000000</t>
  </si>
  <si>
    <t>Alum Rock Union Elementary</t>
  </si>
  <si>
    <t>19643290000000</t>
  </si>
  <si>
    <t>64329</t>
  </si>
  <si>
    <t>Bonita Unified</t>
  </si>
  <si>
    <t>69914</t>
  </si>
  <si>
    <t>30664720000000</t>
  </si>
  <si>
    <t>66472</t>
  </si>
  <si>
    <t>Centralia Elementary</t>
  </si>
  <si>
    <t>36676520000000</t>
  </si>
  <si>
    <t>67652</t>
  </si>
  <si>
    <t>Chaffey Joint Union High</t>
  </si>
  <si>
    <t>19643780000000</t>
  </si>
  <si>
    <t>64378</t>
  </si>
  <si>
    <t>Charter Oak Unified</t>
  </si>
  <si>
    <t>20652010000000</t>
  </si>
  <si>
    <t>65201</t>
  </si>
  <si>
    <t>Chowchilla Union High</t>
  </si>
  <si>
    <t>56737590000000</t>
  </si>
  <si>
    <t>73759</t>
  </si>
  <si>
    <t>Conejo Valley Unified</t>
  </si>
  <si>
    <t>09618530000000</t>
  </si>
  <si>
    <t>61853</t>
  </si>
  <si>
    <t>El Dorado Union High</t>
  </si>
  <si>
    <t>10621660000000</t>
  </si>
  <si>
    <t>62166</t>
  </si>
  <si>
    <t>Fresno Unified</t>
  </si>
  <si>
    <t>34673550000000</t>
  </si>
  <si>
    <t>67355</t>
  </si>
  <si>
    <t>Galt Joint Union High</t>
  </si>
  <si>
    <t>15635030000000</t>
  </si>
  <si>
    <t>63503</t>
  </si>
  <si>
    <t>Greenfield Union</t>
  </si>
  <si>
    <t>56724620000000</t>
  </si>
  <si>
    <t>72462</t>
  </si>
  <si>
    <t>Hueneme Elementary</t>
  </si>
  <si>
    <t>30736500000000</t>
  </si>
  <si>
    <t>73650</t>
  </si>
  <si>
    <t>Irvine Unified</t>
  </si>
  <si>
    <t>10622810000000</t>
  </si>
  <si>
    <t>62281</t>
  </si>
  <si>
    <t>Laton Joint Unified</t>
  </si>
  <si>
    <t>19646910000000</t>
  </si>
  <si>
    <t>64691</t>
  </si>
  <si>
    <t>Lawndale Elementary</t>
  </si>
  <si>
    <t>39685930000000</t>
  </si>
  <si>
    <t>68593</t>
  </si>
  <si>
    <t>Manteca Unified</t>
  </si>
  <si>
    <t>58727360000000</t>
  </si>
  <si>
    <t>72736</t>
  </si>
  <si>
    <t>Marysville Joint Unified</t>
  </si>
  <si>
    <t>15739080000000</t>
  </si>
  <si>
    <t>73908</t>
  </si>
  <si>
    <t>McFarland Unified</t>
  </si>
  <si>
    <t>27660920000000</t>
  </si>
  <si>
    <t>Monterey Peninsula Unified</t>
  </si>
  <si>
    <t>33671240000000</t>
  </si>
  <si>
    <t>67124</t>
  </si>
  <si>
    <t>Moreno Valley Unified</t>
  </si>
  <si>
    <t>43695910000000</t>
  </si>
  <si>
    <t>69591</t>
  </si>
  <si>
    <t>Mountain View Whisman</t>
  </si>
  <si>
    <t>33752000000000</t>
  </si>
  <si>
    <t>75200</t>
  </si>
  <si>
    <t>Murrieta Valley Unified</t>
  </si>
  <si>
    <t>27738250000000</t>
  </si>
  <si>
    <t>73825</t>
  </si>
  <si>
    <t>North Monterey County Unified</t>
  </si>
  <si>
    <t>19648730000000</t>
  </si>
  <si>
    <t>64873</t>
  </si>
  <si>
    <t>Paramount Unified</t>
  </si>
  <si>
    <t>19648810000000</t>
  </si>
  <si>
    <t>64881</t>
  </si>
  <si>
    <t>Pasadena Unified</t>
  </si>
  <si>
    <t>30666470000000</t>
  </si>
  <si>
    <t>66647</t>
  </si>
  <si>
    <t>Placentia-Yorba Linda Unified</t>
  </si>
  <si>
    <t>19649070000000</t>
  </si>
  <si>
    <t>64907</t>
  </si>
  <si>
    <t>Pomona Unified</t>
  </si>
  <si>
    <t>54755230000000</t>
  </si>
  <si>
    <t>75523</t>
  </si>
  <si>
    <t>Porterville Unified</t>
  </si>
  <si>
    <t>52716210000000</t>
  </si>
  <si>
    <t>71621</t>
  </si>
  <si>
    <t>Red Bluff Union Elementary</t>
  </si>
  <si>
    <t>56725610000000</t>
  </si>
  <si>
    <t>72561</t>
  </si>
  <si>
    <t>Rio Elementary</t>
  </si>
  <si>
    <t>34674210000000</t>
  </si>
  <si>
    <t>67421</t>
  </si>
  <si>
    <t>Robla Elementary</t>
  </si>
  <si>
    <t>34674470000000</t>
  </si>
  <si>
    <t>San Juan Unified</t>
  </si>
  <si>
    <t>37737910000000</t>
  </si>
  <si>
    <t>73791</t>
  </si>
  <si>
    <t>San Marcos Unified</t>
  </si>
  <si>
    <t>21654580000000</t>
  </si>
  <si>
    <t>65458</t>
  </si>
  <si>
    <t>San Rafael City Elementary</t>
  </si>
  <si>
    <t>21654660000000</t>
  </si>
  <si>
    <t>65466</t>
  </si>
  <si>
    <t>San Rafael City High</t>
  </si>
  <si>
    <t>07618040000000</t>
  </si>
  <si>
    <t>61804</t>
  </si>
  <si>
    <t>San Ramon Valley Unified</t>
  </si>
  <si>
    <t>10624140000000</t>
  </si>
  <si>
    <t>62414</t>
  </si>
  <si>
    <t>Sanger Unified</t>
  </si>
  <si>
    <t>15737420000000</t>
  </si>
  <si>
    <t>73742</t>
  </si>
  <si>
    <t>Sierra Sands Unified</t>
  </si>
  <si>
    <t>56726030000000</t>
  </si>
  <si>
    <t>72603</t>
  </si>
  <si>
    <t>Simi Valley Unified</t>
  </si>
  <si>
    <t>04615490000000</t>
  </si>
  <si>
    <t>61549</t>
  </si>
  <si>
    <t>Thermalito Union Elementary</t>
  </si>
  <si>
    <t>19650600000000</t>
  </si>
  <si>
    <t>65060</t>
  </si>
  <si>
    <t>Torrance Unified</t>
  </si>
  <si>
    <t>48705730000000</t>
  </si>
  <si>
    <t>70573</t>
  </si>
  <si>
    <t>Vacaville Unified</t>
  </si>
  <si>
    <t>19650780000000</t>
  </si>
  <si>
    <t>65078</t>
  </si>
  <si>
    <t>Valle Lindo Elementary</t>
  </si>
  <si>
    <t>37684520000000</t>
  </si>
  <si>
    <t>Vista Unified</t>
  </si>
  <si>
    <t>06616220000000</t>
  </si>
  <si>
    <t>61622</t>
  </si>
  <si>
    <t>Williams Unified</t>
  </si>
  <si>
    <t>10623310137661</t>
  </si>
  <si>
    <t>62331</t>
  </si>
  <si>
    <t>0137661</t>
  </si>
  <si>
    <t>1492</t>
  </si>
  <si>
    <t>C1492</t>
  </si>
  <si>
    <t>California Virtual Academy at Fresno</t>
  </si>
  <si>
    <t>15636280137687</t>
  </si>
  <si>
    <t>63628</t>
  </si>
  <si>
    <t>0137687</t>
  </si>
  <si>
    <t>1490</t>
  </si>
  <si>
    <t>C1490</t>
  </si>
  <si>
    <t>California Virtual Academy at Maricopa</t>
  </si>
  <si>
    <t>51714150129007</t>
  </si>
  <si>
    <t>71415</t>
  </si>
  <si>
    <t>0129007</t>
  </si>
  <si>
    <t>1606</t>
  </si>
  <si>
    <t>C1606</t>
  </si>
  <si>
    <t>California Virtual Academy at Sutter</t>
  </si>
  <si>
    <t>19101990128025</t>
  </si>
  <si>
    <t>0128025</t>
  </si>
  <si>
    <t>1560</t>
  </si>
  <si>
    <t>C1560</t>
  </si>
  <si>
    <t>Lashon Academy</t>
  </si>
  <si>
    <t>01611920108670</t>
  </si>
  <si>
    <t>61192</t>
  </si>
  <si>
    <t>0108670</t>
  </si>
  <si>
    <t>0684</t>
  </si>
  <si>
    <t>C0684</t>
  </si>
  <si>
    <t>Leadership Public Schools - Hayward</t>
  </si>
  <si>
    <t>43104390123281</t>
  </si>
  <si>
    <t>0123281</t>
  </si>
  <si>
    <t>1193</t>
  </si>
  <si>
    <t>C1193</t>
  </si>
  <si>
    <t>Rocketship Discovery Prep</t>
  </si>
  <si>
    <t>07617540134072</t>
  </si>
  <si>
    <t>0134072</t>
  </si>
  <si>
    <t>1805</t>
  </si>
  <si>
    <t>C1805</t>
  </si>
  <si>
    <t>Rocketship Futuro Academy</t>
  </si>
  <si>
    <t>43104390113704</t>
  </si>
  <si>
    <t>0113704</t>
  </si>
  <si>
    <t>0850</t>
  </si>
  <si>
    <t>C0850</t>
  </si>
  <si>
    <t>Rocketship Mateo Sheedy Elementary</t>
  </si>
  <si>
    <t>43694500123299</t>
  </si>
  <si>
    <t>0123299</t>
  </si>
  <si>
    <t>1192</t>
  </si>
  <si>
    <t>C1192</t>
  </si>
  <si>
    <t>Rocketship Mosaic Elementary</t>
  </si>
  <si>
    <t>Final Allocation Amount $136.09
Per-Pupil</t>
  </si>
  <si>
    <t>01611190000000</t>
  </si>
  <si>
    <t>Alameda Unified</t>
  </si>
  <si>
    <t>30664230000000</t>
  </si>
  <si>
    <t>66423</t>
  </si>
  <si>
    <t>Anaheim Elementary</t>
  </si>
  <si>
    <t>19642460000000</t>
  </si>
  <si>
    <t>64246</t>
  </si>
  <si>
    <t>Antelope Valley Union High</t>
  </si>
  <si>
    <t>36676370000000</t>
  </si>
  <si>
    <t>67637</t>
  </si>
  <si>
    <t>Bear Valley Unified</t>
  </si>
  <si>
    <t>48705240000000</t>
  </si>
  <si>
    <t>70524</t>
  </si>
  <si>
    <t>Benicia Unified</t>
  </si>
  <si>
    <t>07616550000000</t>
  </si>
  <si>
    <t>61655</t>
  </si>
  <si>
    <t>Brentwood Union</t>
  </si>
  <si>
    <t>19643370000000</t>
  </si>
  <si>
    <t>64337</t>
  </si>
  <si>
    <t>Burbank Unified</t>
  </si>
  <si>
    <t>37679910000000</t>
  </si>
  <si>
    <t>Cajon Valley Union</t>
  </si>
  <si>
    <t>43693850000000</t>
  </si>
  <si>
    <t>69385</t>
  </si>
  <si>
    <t>Cambrian</t>
  </si>
  <si>
    <t>43694010000000</t>
  </si>
  <si>
    <t>69401</t>
  </si>
  <si>
    <t>Campbell Union High</t>
  </si>
  <si>
    <t>04614240000000</t>
  </si>
  <si>
    <t>61424</t>
  </si>
  <si>
    <t>Chico Unified</t>
  </si>
  <si>
    <t>49706560000000</t>
  </si>
  <si>
    <t>70656</t>
  </si>
  <si>
    <t>Cloverdale Unified</t>
  </si>
  <si>
    <t>19644850000000</t>
  </si>
  <si>
    <t>64485</t>
  </si>
  <si>
    <t>East Whittier City Elementary</t>
  </si>
  <si>
    <t>15751680000000</t>
  </si>
  <si>
    <t>75168</t>
  </si>
  <si>
    <t>El Tejon Unified</t>
  </si>
  <si>
    <t>45699710000000</t>
  </si>
  <si>
    <t>69971</t>
  </si>
  <si>
    <t>Enterprise Elementary</t>
  </si>
  <si>
    <t>37681060000000</t>
  </si>
  <si>
    <t>68106</t>
  </si>
  <si>
    <t>Escondido Union High</t>
  </si>
  <si>
    <t>36677020000000</t>
  </si>
  <si>
    <t>67702</t>
  </si>
  <si>
    <t>Etiwanda Elementary</t>
  </si>
  <si>
    <t>54768360000000</t>
  </si>
  <si>
    <t>76836</t>
  </si>
  <si>
    <t>Exeter Unified</t>
  </si>
  <si>
    <t>54753250000000</t>
  </si>
  <si>
    <t>75325</t>
  </si>
  <si>
    <t>Farmersville Unified</t>
  </si>
  <si>
    <t>23655650000000</t>
  </si>
  <si>
    <t>65565</t>
  </si>
  <si>
    <t>Fort Bragg Unified</t>
  </si>
  <si>
    <t>34673480000000</t>
  </si>
  <si>
    <t>67348</t>
  </si>
  <si>
    <t>Galt Joint Union Elementary</t>
  </si>
  <si>
    <t>19645760000000</t>
  </si>
  <si>
    <t>64576</t>
  </si>
  <si>
    <t>Glendora Unified</t>
  </si>
  <si>
    <t>04755070000000</t>
  </si>
  <si>
    <t>75507</t>
  </si>
  <si>
    <t>Gridley Unified</t>
  </si>
  <si>
    <t>01611920000000</t>
  </si>
  <si>
    <t>Hayward Unified</t>
  </si>
  <si>
    <t>07616970000000</t>
  </si>
  <si>
    <t>61697</t>
  </si>
  <si>
    <t>John Swett Unified</t>
  </si>
  <si>
    <t>Lake</t>
  </si>
  <si>
    <t>0000011819</t>
  </si>
  <si>
    <t>17</t>
  </si>
  <si>
    <t>10739990000000</t>
  </si>
  <si>
    <t>73999</t>
  </si>
  <si>
    <t>Kerman Unified</t>
  </si>
  <si>
    <t>15635290000000</t>
  </si>
  <si>
    <t>63529</t>
  </si>
  <si>
    <t>Kern High</t>
  </si>
  <si>
    <t>54719690000000</t>
  </si>
  <si>
    <t>71969</t>
  </si>
  <si>
    <t>Kings River Union Elementary</t>
  </si>
  <si>
    <t>37681970000000</t>
  </si>
  <si>
    <t>68197</t>
  </si>
  <si>
    <t>La Mesa-Spring Valley</t>
  </si>
  <si>
    <t>09619030000000</t>
  </si>
  <si>
    <t>61903</t>
  </si>
  <si>
    <t>Lake Tahoe Unified</t>
  </si>
  <si>
    <t>16639660000000</t>
  </si>
  <si>
    <t>63966</t>
  </si>
  <si>
    <t>Lakeside Union Elementary</t>
  </si>
  <si>
    <t>15635600000000</t>
  </si>
  <si>
    <t>63560</t>
  </si>
  <si>
    <t>Lamont Elementary</t>
  </si>
  <si>
    <t>37682050000000</t>
  </si>
  <si>
    <t>68205</t>
  </si>
  <si>
    <t>Lemon Grove</t>
  </si>
  <si>
    <t>16639740000000</t>
  </si>
  <si>
    <t>63974</t>
  </si>
  <si>
    <t>Lemoore Union Elementary</t>
  </si>
  <si>
    <t>54719930000000</t>
  </si>
  <si>
    <t>71993</t>
  </si>
  <si>
    <t>Lindsay Unified</t>
  </si>
  <si>
    <t>24657480000000</t>
  </si>
  <si>
    <t>65748</t>
  </si>
  <si>
    <t>Livingston Union</t>
  </si>
  <si>
    <t>42692290000000</t>
  </si>
  <si>
    <t>69229</t>
  </si>
  <si>
    <t>Lompoc Unified</t>
  </si>
  <si>
    <t>43695260000000</t>
  </si>
  <si>
    <t>69526</t>
  </si>
  <si>
    <t>Los Gatos Union Elementary</t>
  </si>
  <si>
    <t>20652430000000</t>
  </si>
  <si>
    <t>65243</t>
  </si>
  <si>
    <t>Madera Unified</t>
  </si>
  <si>
    <t>Mono</t>
  </si>
  <si>
    <t>0000011833</t>
  </si>
  <si>
    <t>26</t>
  </si>
  <si>
    <t>17640550000000</t>
  </si>
  <si>
    <t>64055</t>
  </si>
  <si>
    <t>Middletown Unified</t>
  </si>
  <si>
    <t>09619290000000</t>
  </si>
  <si>
    <t>61929</t>
  </si>
  <si>
    <t>Mother Lode Union Elementary</t>
  </si>
  <si>
    <t>43696170000000</t>
  </si>
  <si>
    <t>69617</t>
  </si>
  <si>
    <t>Mount Pleasant Elementary</t>
  </si>
  <si>
    <t>34752830000000</t>
  </si>
  <si>
    <t>75283</t>
  </si>
  <si>
    <t>Natomas Unified</t>
  </si>
  <si>
    <t>68627</t>
  </si>
  <si>
    <t>50736010000000</t>
  </si>
  <si>
    <t>73601</t>
  </si>
  <si>
    <t>Newman-Crows Landing Unified</t>
  </si>
  <si>
    <t>30666210000000</t>
  </si>
  <si>
    <t>Orange Unified</t>
  </si>
  <si>
    <t>43696330000000</t>
  </si>
  <si>
    <t>69633</t>
  </si>
  <si>
    <t>Orchard Elementary</t>
  </si>
  <si>
    <t>41689320000000</t>
  </si>
  <si>
    <t>68932</t>
  </si>
  <si>
    <t>Pacifica</t>
  </si>
  <si>
    <t>44697990000000</t>
  </si>
  <si>
    <t>Pajaro Valley Unified</t>
  </si>
  <si>
    <t>36678430000000</t>
  </si>
  <si>
    <t>67843</t>
  </si>
  <si>
    <t>Redlands Unified</t>
  </si>
  <si>
    <t>41690050000000</t>
  </si>
  <si>
    <t>Redwood City Elementary</t>
  </si>
  <si>
    <t>36678500000000</t>
  </si>
  <si>
    <t>67850</t>
  </si>
  <si>
    <t>Rialto Unified</t>
  </si>
  <si>
    <t>49708960000000</t>
  </si>
  <si>
    <t>70896</t>
  </si>
  <si>
    <t>Rincon Valley Union Elementary</t>
  </si>
  <si>
    <t>33672150000000</t>
  </si>
  <si>
    <t>67215</t>
  </si>
  <si>
    <t>Riverside Unified</t>
  </si>
  <si>
    <t>31669100000000</t>
  </si>
  <si>
    <t>66910</t>
  </si>
  <si>
    <t>Roseville City</t>
  </si>
  <si>
    <t>30736350000000</t>
  </si>
  <si>
    <t>73635</t>
  </si>
  <si>
    <t>Saddleback Valley Unified</t>
  </si>
  <si>
    <t>19649640000000</t>
  </si>
  <si>
    <t>64964</t>
  </si>
  <si>
    <t>San Marino Unified</t>
  </si>
  <si>
    <t>37683530000000</t>
  </si>
  <si>
    <t>68353</t>
  </si>
  <si>
    <t>San Pasqual Union Elementary</t>
  </si>
  <si>
    <t>19649980000000</t>
  </si>
  <si>
    <t>64998</t>
  </si>
  <si>
    <t>Saugus Union</t>
  </si>
  <si>
    <t>41690620000000</t>
  </si>
  <si>
    <t>Sequoia Union High</t>
  </si>
  <si>
    <t>19650290000000</t>
  </si>
  <si>
    <t>65029</t>
  </si>
  <si>
    <t>South Pasadena Unified</t>
  </si>
  <si>
    <t>54721570000000</t>
  </si>
  <si>
    <t>72157</t>
  </si>
  <si>
    <t>Strathmore Union Elementary</t>
  </si>
  <si>
    <t>37684110000000</t>
  </si>
  <si>
    <t>68411</t>
  </si>
  <si>
    <t>Sweetwater Union High</t>
  </si>
  <si>
    <t>50712900000000</t>
  </si>
  <si>
    <t>71290</t>
  </si>
  <si>
    <t>Sylvan Union Elementary</t>
  </si>
  <si>
    <t>33751920000000</t>
  </si>
  <si>
    <t>75192</t>
  </si>
  <si>
    <t>Temecula Valley Unified</t>
  </si>
  <si>
    <t>54722150000000</t>
  </si>
  <si>
    <t>72215</t>
  </si>
  <si>
    <t>Tipton Elementary</t>
  </si>
  <si>
    <t>Modoc</t>
  </si>
  <si>
    <t>0000004323</t>
  </si>
  <si>
    <t>25735930000000</t>
  </si>
  <si>
    <t>25</t>
  </si>
  <si>
    <t>73593</t>
  </si>
  <si>
    <t>Tulelake Basin Joint Unified</t>
  </si>
  <si>
    <t>33752420000000</t>
  </si>
  <si>
    <t>75242</t>
  </si>
  <si>
    <t>Val Verde Unified</t>
  </si>
  <si>
    <t>48705810000000</t>
  </si>
  <si>
    <t>70581</t>
  </si>
  <si>
    <t>Vallejo City Unified</t>
  </si>
  <si>
    <t>19734600000000</t>
  </si>
  <si>
    <t>73460</t>
  </si>
  <si>
    <t>Walnut Valley Unified</t>
  </si>
  <si>
    <t>10625390000000</t>
  </si>
  <si>
    <t>62539</t>
  </si>
  <si>
    <t>West Park Elementary</t>
  </si>
  <si>
    <t>19651280000000</t>
  </si>
  <si>
    <t>65128</t>
  </si>
  <si>
    <t>Whittier Union High</t>
  </si>
  <si>
    <t>54767940000000</t>
  </si>
  <si>
    <t>76794</t>
  </si>
  <si>
    <t>Woodlake Unified</t>
  </si>
  <si>
    <t>24102490000000</t>
  </si>
  <si>
    <t>10249</t>
  </si>
  <si>
    <t>Merced County Office of Education</t>
  </si>
  <si>
    <t>52105200000000</t>
  </si>
  <si>
    <t>10520</t>
  </si>
  <si>
    <t>Tehama County Department of Education</t>
  </si>
  <si>
    <t>37680236116859</t>
  </si>
  <si>
    <t>6116859</t>
  </si>
  <si>
    <t>0483</t>
  </si>
  <si>
    <t>C0483</t>
  </si>
  <si>
    <t>Arroyo Vista Charter</t>
  </si>
  <si>
    <t>19101990112128</t>
  </si>
  <si>
    <t>0112128</t>
  </si>
  <si>
    <t>0693</t>
  </si>
  <si>
    <t>C0693</t>
  </si>
  <si>
    <t>Aspire Ollin University Preparatory Academy</t>
  </si>
  <si>
    <t>43694270131995</t>
  </si>
  <si>
    <t>0131995</t>
  </si>
  <si>
    <t>1675</t>
  </si>
  <si>
    <t>C1675</t>
  </si>
  <si>
    <t>B. Roberto Cruz Leadership Academy</t>
  </si>
  <si>
    <t>37680490132506</t>
  </si>
  <si>
    <t>0132506</t>
  </si>
  <si>
    <t>1748</t>
  </si>
  <si>
    <t>C1748</t>
  </si>
  <si>
    <t>Cabrillo Point Academy</t>
  </si>
  <si>
    <t>39686270127191</t>
  </si>
  <si>
    <t>0127191</t>
  </si>
  <si>
    <t>1489</t>
  </si>
  <si>
    <t>C1489</t>
  </si>
  <si>
    <t>California Virtual Academy @ San Joaquin</t>
  </si>
  <si>
    <t>19647330115139</t>
  </si>
  <si>
    <t>0115139</t>
  </si>
  <si>
    <t>0937</t>
  </si>
  <si>
    <t>C0937</t>
  </si>
  <si>
    <t>Center for Advanced Learning</t>
  </si>
  <si>
    <t>10101086085112</t>
  </si>
  <si>
    <t>10108</t>
  </si>
  <si>
    <t>6085112</t>
  </si>
  <si>
    <t>0195</t>
  </si>
  <si>
    <t>C0195</t>
  </si>
  <si>
    <t>Edison-Bethune Charter Academy</t>
  </si>
  <si>
    <t>37680236037956</t>
  </si>
  <si>
    <t>6037956</t>
  </si>
  <si>
    <t>0121</t>
  </si>
  <si>
    <t>C0121</t>
  </si>
  <si>
    <t>Feaster (Mae L.) Charter</t>
  </si>
  <si>
    <t>34765050101832</t>
  </si>
  <si>
    <t>0101832</t>
  </si>
  <si>
    <t>0560</t>
  </si>
  <si>
    <t>C0560</t>
  </si>
  <si>
    <t>Futures High</t>
  </si>
  <si>
    <t>37683380114462</t>
  </si>
  <si>
    <t>0114462</t>
  </si>
  <si>
    <t>0876</t>
  </si>
  <si>
    <t>C0876</t>
  </si>
  <si>
    <t>Health Sciences High and Middle College</t>
  </si>
  <si>
    <t>34765050113878</t>
  </si>
  <si>
    <t>0113878</t>
  </si>
  <si>
    <t>0862</t>
  </si>
  <si>
    <t>C0862</t>
  </si>
  <si>
    <t>Higher Learning Academy</t>
  </si>
  <si>
    <t>66951</t>
  </si>
  <si>
    <t>07100740137026</t>
  </si>
  <si>
    <t>0137026</t>
  </si>
  <si>
    <t>1933</t>
  </si>
  <si>
    <t>C1933</t>
  </si>
  <si>
    <t>Invictus Academy of Richmond</t>
  </si>
  <si>
    <t>30103060140822</t>
  </si>
  <si>
    <t>0140822</t>
  </si>
  <si>
    <t>2116</t>
  </si>
  <si>
    <t>C2116</t>
  </si>
  <si>
    <t>Irvine International Academy</t>
  </si>
  <si>
    <t>19647330135954</t>
  </si>
  <si>
    <t>0135954</t>
  </si>
  <si>
    <t>1858</t>
  </si>
  <si>
    <t>C1858</t>
  </si>
  <si>
    <t>ISANA Himalia Academy</t>
  </si>
  <si>
    <t>01612590108944</t>
  </si>
  <si>
    <t>0108944</t>
  </si>
  <si>
    <t>0700</t>
  </si>
  <si>
    <t>C0700</t>
  </si>
  <si>
    <t>Lighthouse Community Charter High</t>
  </si>
  <si>
    <t>36678760120006</t>
  </si>
  <si>
    <t>0120006</t>
  </si>
  <si>
    <t>1089</t>
  </si>
  <si>
    <t>C1089</t>
  </si>
  <si>
    <t>New Vision Middle</t>
  </si>
  <si>
    <t>36103630115808</t>
  </si>
  <si>
    <t>0115808</t>
  </si>
  <si>
    <t>0903</t>
  </si>
  <si>
    <t>C0903</t>
  </si>
  <si>
    <t>Norton Science and Language Academy</t>
  </si>
  <si>
    <t>43104390131110</t>
  </si>
  <si>
    <t>0131110</t>
  </si>
  <si>
    <t>1687</t>
  </si>
  <si>
    <t>C1687</t>
  </si>
  <si>
    <t>Rocketship Fuerza Community Prep</t>
  </si>
  <si>
    <t>41690050132076</t>
  </si>
  <si>
    <t>0132076</t>
  </si>
  <si>
    <t>1736</t>
  </si>
  <si>
    <t>C1736</t>
  </si>
  <si>
    <t>Rocketship Redwood City</t>
  </si>
  <si>
    <t>43104390133496</t>
  </si>
  <si>
    <t>0133496</t>
  </si>
  <si>
    <t>1778</t>
  </si>
  <si>
    <t>C1778</t>
  </si>
  <si>
    <t>Rocketship Rising Stars</t>
  </si>
  <si>
    <t>34674473430717</t>
  </si>
  <si>
    <t>3430717</t>
  </si>
  <si>
    <t>0248</t>
  </si>
  <si>
    <t>C0248</t>
  </si>
  <si>
    <t>Visions In Education</t>
  </si>
  <si>
    <t>Schedule of the Fifth Apportionment for Title III, Part A</t>
  </si>
  <si>
    <t>5th Apportionment</t>
  </si>
  <si>
    <t>September 2026</t>
  </si>
  <si>
    <t>County Summary of the Fifth Apportionment for Title III, Part A</t>
  </si>
  <si>
    <t>25-14346 08-28-2026 APPT</t>
  </si>
  <si>
    <t>19642120000000</t>
  </si>
  <si>
    <t>64212</t>
  </si>
  <si>
    <t>ABC Unified</t>
  </si>
  <si>
    <t>19757130000000</t>
  </si>
  <si>
    <t>75713</t>
  </si>
  <si>
    <t>Alhambra Unified</t>
  </si>
  <si>
    <t>20651770000000</t>
  </si>
  <si>
    <t>65177</t>
  </si>
  <si>
    <t>Alview-Dairyland Union Elementary</t>
  </si>
  <si>
    <t>33669770000000</t>
  </si>
  <si>
    <t>66977</t>
  </si>
  <si>
    <t>Alvord Unified</t>
  </si>
  <si>
    <t>30664310000000</t>
  </si>
  <si>
    <t>66431</t>
  </si>
  <si>
    <t>Anaheim Union High</t>
  </si>
  <si>
    <t>19642610000000</t>
  </si>
  <si>
    <t>64261</t>
  </si>
  <si>
    <t>Arcadia Unified</t>
  </si>
  <si>
    <t>16638750000000</t>
  </si>
  <si>
    <t>Armona Union Elementary</t>
  </si>
  <si>
    <t>35752590000000</t>
  </si>
  <si>
    <t>75259</t>
  </si>
  <si>
    <t>Aromas - San Juan Unified</t>
  </si>
  <si>
    <t>15633130000000</t>
  </si>
  <si>
    <t>63313</t>
  </si>
  <si>
    <t>Arvin Union</t>
  </si>
  <si>
    <t>33669850000000</t>
  </si>
  <si>
    <t>66985</t>
  </si>
  <si>
    <t>Banning Unified</t>
  </si>
  <si>
    <t>33669930000000</t>
  </si>
  <si>
    <t>Beaumont Unified</t>
  </si>
  <si>
    <t>41688660000000</t>
  </si>
  <si>
    <t>68866</t>
  </si>
  <si>
    <t>Belmont-Redwood Shores Elementary</t>
  </si>
  <si>
    <t>49706230000000</t>
  </si>
  <si>
    <t>70623</t>
  </si>
  <si>
    <t>Bennett Valley Union Elementary</t>
  </si>
  <si>
    <t>01611430000000</t>
  </si>
  <si>
    <t>61143</t>
  </si>
  <si>
    <t>Berkeley Unified</t>
  </si>
  <si>
    <t>Inyo</t>
  </si>
  <si>
    <t>0000008422</t>
  </si>
  <si>
    <t>14766870000000</t>
  </si>
  <si>
    <t>14</t>
  </si>
  <si>
    <t>76687</t>
  </si>
  <si>
    <t>Bishop Unified</t>
  </si>
  <si>
    <t>30664490000000</t>
  </si>
  <si>
    <t>66449</t>
  </si>
  <si>
    <t>Brea-Olinda Unified</t>
  </si>
  <si>
    <t>42691380000000</t>
  </si>
  <si>
    <t>69138</t>
  </si>
  <si>
    <t>Buellton Union Elementary</t>
  </si>
  <si>
    <t>30664560000000</t>
  </si>
  <si>
    <t>66456</t>
  </si>
  <si>
    <t>Buena Park Elementary</t>
  </si>
  <si>
    <t>41688820000000</t>
  </si>
  <si>
    <t>68882</t>
  </si>
  <si>
    <t>Burlingame Elementary</t>
  </si>
  <si>
    <t>10620420000000</t>
  </si>
  <si>
    <t>62042</t>
  </si>
  <si>
    <t>Burrel Union Elementary</t>
  </si>
  <si>
    <t>41688900000000</t>
  </si>
  <si>
    <t>68890</t>
  </si>
  <si>
    <t>Cabrillo Unified</t>
  </si>
  <si>
    <t>Calaveras</t>
  </si>
  <si>
    <t>0000011788</t>
  </si>
  <si>
    <t>05615640000000</t>
  </si>
  <si>
    <t>05</t>
  </si>
  <si>
    <t>61564</t>
  </si>
  <si>
    <t>Calaveras Unified</t>
  </si>
  <si>
    <t>13631070000000</t>
  </si>
  <si>
    <t>63107</t>
  </si>
  <si>
    <t>Calipatria Unified</t>
  </si>
  <si>
    <t>45699140000000</t>
  </si>
  <si>
    <t>Cascade Union Elementary</t>
  </si>
  <si>
    <t>27659950000000</t>
  </si>
  <si>
    <t>65995</t>
  </si>
  <si>
    <t>Chualar Union</t>
  </si>
  <si>
    <t>37680230000000</t>
  </si>
  <si>
    <t>Chula Vista Elementary</t>
  </si>
  <si>
    <t>19643940000000</t>
  </si>
  <si>
    <t>64394</t>
  </si>
  <si>
    <t>Claremont Unified</t>
  </si>
  <si>
    <t>10621170000000</t>
  </si>
  <si>
    <t>62117</t>
  </si>
  <si>
    <t>Clovis Unified</t>
  </si>
  <si>
    <t>10621250000000</t>
  </si>
  <si>
    <t>62125</t>
  </si>
  <si>
    <t>Coalinga-Huron Unified</t>
  </si>
  <si>
    <t>19644360000000</t>
  </si>
  <si>
    <t>64436</t>
  </si>
  <si>
    <t>Covina-Valley Unified</t>
  </si>
  <si>
    <t>43694190000000</t>
  </si>
  <si>
    <t>69419</t>
  </si>
  <si>
    <t>Cupertino Union</t>
  </si>
  <si>
    <t>15634120000000</t>
  </si>
  <si>
    <t>63412</t>
  </si>
  <si>
    <t>Delano Joint Union High</t>
  </si>
  <si>
    <t>15634200000000</t>
  </si>
  <si>
    <t>63420</t>
  </si>
  <si>
    <t>Di Giorgio Elementary</t>
  </si>
  <si>
    <t>19644690000000</t>
  </si>
  <si>
    <t>64469</t>
  </si>
  <si>
    <t>Duarte Unified</t>
  </si>
  <si>
    <t>54719020000000</t>
  </si>
  <si>
    <t>71902</t>
  </si>
  <si>
    <t>Earlimart Elementary</t>
  </si>
  <si>
    <t>19644770000000</t>
  </si>
  <si>
    <t>64477</t>
  </si>
  <si>
    <t>Eastside Union Elementary</t>
  </si>
  <si>
    <t>01611680000000</t>
  </si>
  <si>
    <t>61168</t>
  </si>
  <si>
    <t>Emery Unified</t>
  </si>
  <si>
    <t>50710760000000</t>
  </si>
  <si>
    <t>71076</t>
  </si>
  <si>
    <t>Empire Union Elementary</t>
  </si>
  <si>
    <t>37680800000000</t>
  </si>
  <si>
    <t>68080</t>
  </si>
  <si>
    <t>Encinitas Union Elementary</t>
  </si>
  <si>
    <t>37680980000000</t>
  </si>
  <si>
    <t>68098</t>
  </si>
  <si>
    <t>Escondido Union</t>
  </si>
  <si>
    <t>57726860000000</t>
  </si>
  <si>
    <t>72686</t>
  </si>
  <si>
    <t>Esparto Unified</t>
  </si>
  <si>
    <t>12755150000000</t>
  </si>
  <si>
    <t>75515</t>
  </si>
  <si>
    <t>Eureka City Schools</t>
  </si>
  <si>
    <t>37681140000000</t>
  </si>
  <si>
    <t>68114</t>
  </si>
  <si>
    <t>Fallbrook Union Elementary</t>
  </si>
  <si>
    <t>56724540000000</t>
  </si>
  <si>
    <t>72454</t>
  </si>
  <si>
    <t>Fillmore Unified</t>
  </si>
  <si>
    <t>36677100000000</t>
  </si>
  <si>
    <t>67710</t>
  </si>
  <si>
    <t>Fontana Unified</t>
  </si>
  <si>
    <t>43694680000000</t>
  </si>
  <si>
    <t>69468</t>
  </si>
  <si>
    <t>Fremont Union High</t>
  </si>
  <si>
    <t>30665140000000</t>
  </si>
  <si>
    <t>66514</t>
  </si>
  <si>
    <t>Fullerton Joint Union High</t>
  </si>
  <si>
    <t>52715480000000</t>
  </si>
  <si>
    <t>71548</t>
  </si>
  <si>
    <t>Gerber Union Elementary</t>
  </si>
  <si>
    <t>19645680000000</t>
  </si>
  <si>
    <t>64568</t>
  </si>
  <si>
    <t>Glendale Unified</t>
  </si>
  <si>
    <t>42691950000000</t>
  </si>
  <si>
    <t>69195</t>
  </si>
  <si>
    <t>Goleta Union Elementary</t>
  </si>
  <si>
    <t>27660350000000</t>
  </si>
  <si>
    <t>66035</t>
  </si>
  <si>
    <t>Greenfield Union Elementary</t>
  </si>
  <si>
    <t>42692030000000</t>
  </si>
  <si>
    <t>69203</t>
  </si>
  <si>
    <t>Guadalupe Union Elementary</t>
  </si>
  <si>
    <t>13631490000000</t>
  </si>
  <si>
    <t>63149</t>
  </si>
  <si>
    <t>Holtville Unified</t>
  </si>
  <si>
    <t>30665300000000</t>
  </si>
  <si>
    <t>66530</t>
  </si>
  <si>
    <t>Huntington Beach City Elementary</t>
  </si>
  <si>
    <t>13631640000000</t>
  </si>
  <si>
    <t>63164</t>
  </si>
  <si>
    <t>Imperial Unified</t>
  </si>
  <si>
    <t>37681550000000</t>
  </si>
  <si>
    <t>68155</t>
  </si>
  <si>
    <t>Jamul-Dulzura Union Elementary</t>
  </si>
  <si>
    <t>41689240000000</t>
  </si>
  <si>
    <t>68924</t>
  </si>
  <si>
    <t>Jefferson Union High</t>
  </si>
  <si>
    <t>17640220000000</t>
  </si>
  <si>
    <t>64022</t>
  </si>
  <si>
    <t>Konocti Unified</t>
  </si>
  <si>
    <t>41689400000000</t>
  </si>
  <si>
    <t>68940</t>
  </si>
  <si>
    <t>La Honda-Pescadero Unified</t>
  </si>
  <si>
    <t>33751760000000</t>
  </si>
  <si>
    <t>75176</t>
  </si>
  <si>
    <t>Lake Elsinore Unified</t>
  </si>
  <si>
    <t>37681890000000</t>
  </si>
  <si>
    <t>68189</t>
  </si>
  <si>
    <t>41689570000000</t>
  </si>
  <si>
    <t>68957</t>
  </si>
  <si>
    <t>Las Lomitas Elementary</t>
  </si>
  <si>
    <t>19647090000000</t>
  </si>
  <si>
    <t>64709</t>
  </si>
  <si>
    <t>Lennox</t>
  </si>
  <si>
    <t>19647740000000</t>
  </si>
  <si>
    <t>64774</t>
  </si>
  <si>
    <t>Lynwood Unified</t>
  </si>
  <si>
    <t>07617390000000</t>
  </si>
  <si>
    <t>61739</t>
  </si>
  <si>
    <t>Martinez Unified</t>
  </si>
  <si>
    <t>06616060000000</t>
  </si>
  <si>
    <t>61606</t>
  </si>
  <si>
    <t>Maxwell Unified</t>
  </si>
  <si>
    <t>13631980000000</t>
  </si>
  <si>
    <t>63198</t>
  </si>
  <si>
    <t>Meadows Union</t>
  </si>
  <si>
    <t>33671160000000</t>
  </si>
  <si>
    <t>67116</t>
  </si>
  <si>
    <t>Menifee Union</t>
  </si>
  <si>
    <t>41689650000000</t>
  </si>
  <si>
    <t>68965</t>
  </si>
  <si>
    <t>Menlo Park City Elementary</t>
  </si>
  <si>
    <t>24657710000000</t>
  </si>
  <si>
    <t>65771</t>
  </si>
  <si>
    <t>Merced City Elementary</t>
  </si>
  <si>
    <t>50711670000000</t>
  </si>
  <si>
    <t>Modesto City Elementary</t>
  </si>
  <si>
    <t>50711750000000</t>
  </si>
  <si>
    <t>Modesto City High</t>
  </si>
  <si>
    <t>19647900000000</t>
  </si>
  <si>
    <t>64790</t>
  </si>
  <si>
    <t>Monrovia Unified</t>
  </si>
  <si>
    <t>19648080000000</t>
  </si>
  <si>
    <t>64808</t>
  </si>
  <si>
    <t>Montebello Unified</t>
  </si>
  <si>
    <t>43695830000000</t>
  </si>
  <si>
    <t>69583</t>
  </si>
  <si>
    <t>Morgan Hill Unified</t>
  </si>
  <si>
    <t>43696090000000</t>
  </si>
  <si>
    <t>69609</t>
  </si>
  <si>
    <t>Mountain View-Los Altos Union High</t>
  </si>
  <si>
    <t>28662660000000</t>
  </si>
  <si>
    <t>66266</t>
  </si>
  <si>
    <t>Napa Valley Unified</t>
  </si>
  <si>
    <t>19648320000000</t>
  </si>
  <si>
    <t>64832</t>
  </si>
  <si>
    <t>Newhall</t>
  </si>
  <si>
    <t>19648400000000</t>
  </si>
  <si>
    <t>64840</t>
  </si>
  <si>
    <t>Norwalk-La Mirada Unified</t>
  </si>
  <si>
    <t>43696250000000</t>
  </si>
  <si>
    <t>69625</t>
  </si>
  <si>
    <t>Oak Grove Elementary</t>
  </si>
  <si>
    <t>56725120000000</t>
  </si>
  <si>
    <t>72512</t>
  </si>
  <si>
    <t>04615230000000</t>
  </si>
  <si>
    <t>61523</t>
  </si>
  <si>
    <t>Palermo Union Elementary</t>
  </si>
  <si>
    <t>33671730000000</t>
  </si>
  <si>
    <t>67173</t>
  </si>
  <si>
    <t>Palm Springs Unified</t>
  </si>
  <si>
    <t>33671810000000</t>
  </si>
  <si>
    <t>67181</t>
  </si>
  <si>
    <t>Palo Verde Unified</t>
  </si>
  <si>
    <t>19648650000000</t>
  </si>
  <si>
    <t>64865</t>
  </si>
  <si>
    <t>Palos Verdes Peninsula Unified</t>
  </si>
  <si>
    <t>15633620000000</t>
  </si>
  <si>
    <t>63362</t>
  </si>
  <si>
    <t>Panama-Buena Vista Union</t>
  </si>
  <si>
    <t>50712170000000</t>
  </si>
  <si>
    <t>71217</t>
  </si>
  <si>
    <t>Patterson Joint Unified</t>
  </si>
  <si>
    <t>33672070000000</t>
  </si>
  <si>
    <t>67207</t>
  </si>
  <si>
    <t>Perris Union High</t>
  </si>
  <si>
    <t>54720410000000</t>
  </si>
  <si>
    <t>72041</t>
  </si>
  <si>
    <t>Pixley Union Elementary</t>
  </si>
  <si>
    <t>24658210000000</t>
  </si>
  <si>
    <t>65821</t>
  </si>
  <si>
    <t>Planada Elementary</t>
  </si>
  <si>
    <t>58727440000000</t>
  </si>
  <si>
    <t>72744</t>
  </si>
  <si>
    <t>Plumas Lake Elementary</t>
  </si>
  <si>
    <t>37683040000000</t>
  </si>
  <si>
    <t>68304</t>
  </si>
  <si>
    <t>Ramona City Unified</t>
  </si>
  <si>
    <t>16739320000000</t>
  </si>
  <si>
    <t>73932</t>
  </si>
  <si>
    <t>Reef-Sunset Unified</t>
  </si>
  <si>
    <t>15735440000000</t>
  </si>
  <si>
    <t>73544</t>
  </si>
  <si>
    <t>Rio Bravo-Greeley Union Elementary</t>
  </si>
  <si>
    <t>34674130000000</t>
  </si>
  <si>
    <t>67413</t>
  </si>
  <si>
    <t>River Delta Joint Unified</t>
  </si>
  <si>
    <t>50712660000000</t>
  </si>
  <si>
    <t>71266</t>
  </si>
  <si>
    <t>Salida Union Elementary</t>
  </si>
  <si>
    <t>27661590000000</t>
  </si>
  <si>
    <t>66159</t>
  </si>
  <si>
    <t>Salinas Union High</t>
  </si>
  <si>
    <t>41690130000000</t>
  </si>
  <si>
    <t>69013</t>
  </si>
  <si>
    <t>San Bruno Park Elementary</t>
  </si>
  <si>
    <t>41690210000000</t>
  </si>
  <si>
    <t>69021</t>
  </si>
  <si>
    <t>San Carlos Elementary</t>
  </si>
  <si>
    <t>43696660000000</t>
  </si>
  <si>
    <t>69666</t>
  </si>
  <si>
    <t>San Jose Unified</t>
  </si>
  <si>
    <t>40688250000000</t>
  </si>
  <si>
    <t>68825</t>
  </si>
  <si>
    <t>San Miguel Joint Union</t>
  </si>
  <si>
    <t>37683790000000</t>
  </si>
  <si>
    <t>68379</t>
  </si>
  <si>
    <t>San Ysidro Elementary</t>
  </si>
  <si>
    <t>30666700000000</t>
  </si>
  <si>
    <t>Santa Ana Unified</t>
  </si>
  <si>
    <t>43696820000000</t>
  </si>
  <si>
    <t>69682</t>
  </si>
  <si>
    <t>Saratoga Union Elementary</t>
  </si>
  <si>
    <t>30666960000000</t>
  </si>
  <si>
    <t>66696</t>
  </si>
  <si>
    <t>Savanna Elementary</t>
  </si>
  <si>
    <t>42693360000000</t>
  </si>
  <si>
    <t>69336</t>
  </si>
  <si>
    <t>Solvang Elementary</t>
  </si>
  <si>
    <t>44698490000000</t>
  </si>
  <si>
    <t>69849</t>
  </si>
  <si>
    <t>Soquel Union Elementary</t>
  </si>
  <si>
    <t>27660680000000</t>
  </si>
  <si>
    <t>66068</t>
  </si>
  <si>
    <t>South Monterey County Joint Union High</t>
  </si>
  <si>
    <t>15637760000000</t>
  </si>
  <si>
    <t>63776</t>
  </si>
  <si>
    <t>Southern Kern Unified</t>
  </si>
  <si>
    <t>19650450000000</t>
  </si>
  <si>
    <t>65045</t>
  </si>
  <si>
    <t>Sulphur Springs Union</t>
  </si>
  <si>
    <t>43696900000000</t>
  </si>
  <si>
    <t>69690</t>
  </si>
  <si>
    <t>Sunnyvale</t>
  </si>
  <si>
    <t>15638000000000</t>
  </si>
  <si>
    <t>63800</t>
  </si>
  <si>
    <t>Taft City</t>
  </si>
  <si>
    <t>36750690000000</t>
  </si>
  <si>
    <t>75069</t>
  </si>
  <si>
    <t>Upland Unified</t>
  </si>
  <si>
    <t>37756140000000</t>
  </si>
  <si>
    <t>75614</t>
  </si>
  <si>
    <t>Valley Center-Pauma Unified</t>
  </si>
  <si>
    <t>57726940000000</t>
  </si>
  <si>
    <t>72694</t>
  </si>
  <si>
    <t>50755720000000</t>
  </si>
  <si>
    <t>75572</t>
  </si>
  <si>
    <t>Waterford Unified</t>
  </si>
  <si>
    <t>24658620000000</t>
  </si>
  <si>
    <t>65862</t>
  </si>
  <si>
    <t>Weaver Union</t>
  </si>
  <si>
    <t>31669510000000</t>
  </si>
  <si>
    <t>Western Placer Unified</t>
  </si>
  <si>
    <t>10625470000000</t>
  </si>
  <si>
    <t>62547</t>
  </si>
  <si>
    <t>Westside Elementary</t>
  </si>
  <si>
    <t>19651020000000</t>
  </si>
  <si>
    <t>65102</t>
  </si>
  <si>
    <t>Westside Union Elementary</t>
  </si>
  <si>
    <t>49753580000000</t>
  </si>
  <si>
    <t>75358</t>
  </si>
  <si>
    <t>Windsor Unified</t>
  </si>
  <si>
    <t>24658700000000</t>
  </si>
  <si>
    <t>65870</t>
  </si>
  <si>
    <t>Winton</t>
  </si>
  <si>
    <t>10101080000000</t>
  </si>
  <si>
    <t>Fresno County Office of Education</t>
  </si>
  <si>
    <t>26102640000000</t>
  </si>
  <si>
    <t>10264</t>
  </si>
  <si>
    <t>Mono County Office of Education</t>
  </si>
  <si>
    <t>30103060000000</t>
  </si>
  <si>
    <t>Orange County Department of Education</t>
  </si>
  <si>
    <t>33103300000000</t>
  </si>
  <si>
    <t>Riverside County Office of Education</t>
  </si>
  <si>
    <t>39103970000000</t>
  </si>
  <si>
    <t>10397</t>
  </si>
  <si>
    <t>San Joaquin County Office of Education</t>
  </si>
  <si>
    <t>49104960000000</t>
  </si>
  <si>
    <t>10496</t>
  </si>
  <si>
    <t>Sonoma County Office of Education</t>
  </si>
  <si>
    <t>43694270125617</t>
  </si>
  <si>
    <t>0125617</t>
  </si>
  <si>
    <t>1387</t>
  </si>
  <si>
    <t>C1387</t>
  </si>
  <si>
    <t>ACE Charter High</t>
  </si>
  <si>
    <t>43104390116814</t>
  </si>
  <si>
    <t>0116814</t>
  </si>
  <si>
    <t>0972</t>
  </si>
  <si>
    <t>C0972</t>
  </si>
  <si>
    <t>ACE Empower Academy</t>
  </si>
  <si>
    <t>43694500129247</t>
  </si>
  <si>
    <t>0129247</t>
  </si>
  <si>
    <t>1545</t>
  </si>
  <si>
    <t>C1545</t>
  </si>
  <si>
    <t>ACE Esperanza Middle</t>
  </si>
  <si>
    <t>43696660131656</t>
  </si>
  <si>
    <t>0131656</t>
  </si>
  <si>
    <t>1546</t>
  </si>
  <si>
    <t>C1546</t>
  </si>
  <si>
    <t>ACE Inspire Academy</t>
  </si>
  <si>
    <t>19647091996313</t>
  </si>
  <si>
    <t>1996313</t>
  </si>
  <si>
    <t>0281</t>
  </si>
  <si>
    <t>C0281</t>
  </si>
  <si>
    <t>Animo Leadership High</t>
  </si>
  <si>
    <t>37684036120893</t>
  </si>
  <si>
    <t>68403</t>
  </si>
  <si>
    <t>6120893</t>
  </si>
  <si>
    <t>0493</t>
  </si>
  <si>
    <t>C0493</t>
  </si>
  <si>
    <t>California Virtual Academy @ San Diego</t>
  </si>
  <si>
    <t>41689160112284</t>
  </si>
  <si>
    <t>0112284</t>
  </si>
  <si>
    <t>0802</t>
  </si>
  <si>
    <t>C0802</t>
  </si>
  <si>
    <t>California Virtual Academy San Mateo</t>
  </si>
  <si>
    <t>19647330122564</t>
  </si>
  <si>
    <t>0122564</t>
  </si>
  <si>
    <t>1212</t>
  </si>
  <si>
    <t>C1212</t>
  </si>
  <si>
    <t>Camino Nuevo Elementary #3</t>
  </si>
  <si>
    <t>37682130127084</t>
  </si>
  <si>
    <t>0127084</t>
  </si>
  <si>
    <t>1454</t>
  </si>
  <si>
    <t>C1454</t>
  </si>
  <si>
    <t>Compass Charter Schools of San Diego</t>
  </si>
  <si>
    <t>09618380139006</t>
  </si>
  <si>
    <t>0139006</t>
  </si>
  <si>
    <t>1964</t>
  </si>
  <si>
    <t>C1964</t>
  </si>
  <si>
    <t>Cottonwood</t>
  </si>
  <si>
    <t>37683386039457</t>
  </si>
  <si>
    <t>6039457</t>
  </si>
  <si>
    <t>0033</t>
  </si>
  <si>
    <t>C0033</t>
  </si>
  <si>
    <t>Darnall Charter</t>
  </si>
  <si>
    <t>36103636111918</t>
  </si>
  <si>
    <t>6111918</t>
  </si>
  <si>
    <t>1522</t>
  </si>
  <si>
    <t>C1522</t>
  </si>
  <si>
    <t>Desert Trails Preparatory Academy</t>
  </si>
  <si>
    <t>19647330135723</t>
  </si>
  <si>
    <t>0135723</t>
  </si>
  <si>
    <t>1843</t>
  </si>
  <si>
    <t>C1843</t>
  </si>
  <si>
    <t>Ednovate - Brio College Prep</t>
  </si>
  <si>
    <t>19101990121772</t>
  </si>
  <si>
    <t>0121772</t>
  </si>
  <si>
    <t>1204</t>
  </si>
  <si>
    <t>C1204</t>
  </si>
  <si>
    <t>Environmental Charter Middle - Gardena</t>
  </si>
  <si>
    <t>37681303732732</t>
  </si>
  <si>
    <t>3732732</t>
  </si>
  <si>
    <t>0150</t>
  </si>
  <si>
    <t>C0150</t>
  </si>
  <si>
    <t>Helix High</t>
  </si>
  <si>
    <t>33103300125385</t>
  </si>
  <si>
    <t>0125385</t>
  </si>
  <si>
    <t>1369</t>
  </si>
  <si>
    <t>C1369</t>
  </si>
  <si>
    <t>Imagine Schools, Riverside County</t>
  </si>
  <si>
    <t>27660926118962</t>
  </si>
  <si>
    <t>6118962</t>
  </si>
  <si>
    <t>0429</t>
  </si>
  <si>
    <t>C0429</t>
  </si>
  <si>
    <t>International School of Monterey</t>
  </si>
  <si>
    <t>30736500142232</t>
  </si>
  <si>
    <t>0142232</t>
  </si>
  <si>
    <t>2140</t>
  </si>
  <si>
    <t>C2140</t>
  </si>
  <si>
    <t>Irvine Chinese Immersion Academy</t>
  </si>
  <si>
    <t>19734370134338</t>
  </si>
  <si>
    <t>0134338</t>
  </si>
  <si>
    <t>1827</t>
  </si>
  <si>
    <t>C1827</t>
  </si>
  <si>
    <t>ISANA Achernar Academy</t>
  </si>
  <si>
    <t>19647330122655</t>
  </si>
  <si>
    <t>0122655</t>
  </si>
  <si>
    <t>1232</t>
  </si>
  <si>
    <t>C1232</t>
  </si>
  <si>
    <t>ISANA Octavia Academy</t>
  </si>
  <si>
    <t>37683386119598</t>
  </si>
  <si>
    <t>6119598</t>
  </si>
  <si>
    <t>0420</t>
  </si>
  <si>
    <t>C0420</t>
  </si>
  <si>
    <t>King-Chavez Academy of Excellence</t>
  </si>
  <si>
    <t>37683386040190</t>
  </si>
  <si>
    <t>6040190</t>
  </si>
  <si>
    <t>0705</t>
  </si>
  <si>
    <t>C0705</t>
  </si>
  <si>
    <t>King-Chavez Community Academy</t>
  </si>
  <si>
    <t>43694274330668</t>
  </si>
  <si>
    <t>4330668</t>
  </si>
  <si>
    <t>0414</t>
  </si>
  <si>
    <t>C0414</t>
  </si>
  <si>
    <t>Latino College Preparatory Academy</t>
  </si>
  <si>
    <t>01612590138289</t>
  </si>
  <si>
    <t>0138289</t>
  </si>
  <si>
    <t>2015</t>
  </si>
  <si>
    <t>C2015</t>
  </si>
  <si>
    <t>Latitude 37.8 High</t>
  </si>
  <si>
    <t>36750440118059</t>
  </si>
  <si>
    <t>0118059</t>
  </si>
  <si>
    <t>1034</t>
  </si>
  <si>
    <t>C1034</t>
  </si>
  <si>
    <t>LaVerne Elementary Preparatory Academy</t>
  </si>
  <si>
    <t>37680230119594</t>
  </si>
  <si>
    <t>0119594</t>
  </si>
  <si>
    <t>1082</t>
  </si>
  <si>
    <t>C1082</t>
  </si>
  <si>
    <t>Leonardo da Vinci Health Sciences Charter</t>
  </si>
  <si>
    <t>19647330110304</t>
  </si>
  <si>
    <t>0110304</t>
  </si>
  <si>
    <t>0675</t>
  </si>
  <si>
    <t>C0675</t>
  </si>
  <si>
    <t>Los Angeles Academy of Arts and Enterprise</t>
  </si>
  <si>
    <t>43694270130856</t>
  </si>
  <si>
    <t>0130856</t>
  </si>
  <si>
    <t>1681</t>
  </si>
  <si>
    <t>C1681</t>
  </si>
  <si>
    <t>Luis Valdez Leadership Academy</t>
  </si>
  <si>
    <t>19647330111211</t>
  </si>
  <si>
    <t>0111211</t>
  </si>
  <si>
    <t>0761</t>
  </si>
  <si>
    <t>C0761</t>
  </si>
  <si>
    <t>New Heights Charter</t>
  </si>
  <si>
    <t>30664236027379</t>
  </si>
  <si>
    <t>6027379</t>
  </si>
  <si>
    <t>1932</t>
  </si>
  <si>
    <t>C1932</t>
  </si>
  <si>
    <t>Palm Lane Global Academy</t>
  </si>
  <si>
    <t>19648570125377</t>
  </si>
  <si>
    <t>0125377</t>
  </si>
  <si>
    <t>1367</t>
  </si>
  <si>
    <t>C1367</t>
  </si>
  <si>
    <t>Palmdale Aerospace Academy</t>
  </si>
  <si>
    <t>36750440112441</t>
  </si>
  <si>
    <t>0112441</t>
  </si>
  <si>
    <t>0801</t>
  </si>
  <si>
    <t>C0801</t>
  </si>
  <si>
    <t>Pathways to College K8</t>
  </si>
  <si>
    <t>39754990102384</t>
  </si>
  <si>
    <t>0102384</t>
  </si>
  <si>
    <t>0607</t>
  </si>
  <si>
    <t>C0607</t>
  </si>
  <si>
    <t>Primary Charter</t>
  </si>
  <si>
    <t>43104390125781</t>
  </si>
  <si>
    <t>0125781</t>
  </si>
  <si>
    <t>1393</t>
  </si>
  <si>
    <t>C1393</t>
  </si>
  <si>
    <t>Rocketship Academy Brilliant Minds</t>
  </si>
  <si>
    <t>57726940124875</t>
  </si>
  <si>
    <t>0124875</t>
  </si>
  <si>
    <t>1338</t>
  </si>
  <si>
    <t>C1338</t>
  </si>
  <si>
    <t>Sacramento Valley Charter</t>
  </si>
  <si>
    <t>30666216085328</t>
  </si>
  <si>
    <t>6085328</t>
  </si>
  <si>
    <t>0066</t>
  </si>
  <si>
    <t>C0066</t>
  </si>
  <si>
    <t>Santiago Charter Middle</t>
  </si>
  <si>
    <t>37684520106120</t>
  </si>
  <si>
    <t>0106120</t>
  </si>
  <si>
    <t>0627</t>
  </si>
  <si>
    <t>C0627</t>
  </si>
  <si>
    <t>SIATech</t>
  </si>
  <si>
    <t>37681303731262</t>
  </si>
  <si>
    <t>3731262</t>
  </si>
  <si>
    <t>0893</t>
  </si>
  <si>
    <t>C0893</t>
  </si>
  <si>
    <t>Steele Canyon High</t>
  </si>
  <si>
    <t>39686760136283</t>
  </si>
  <si>
    <t>0136283</t>
  </si>
  <si>
    <t>1890</t>
  </si>
  <si>
    <t>C1890</t>
  </si>
  <si>
    <t>Team Charter Academy</t>
  </si>
  <si>
    <t>19647330122739</t>
  </si>
  <si>
    <t>0122739</t>
  </si>
  <si>
    <t>1234</t>
  </si>
  <si>
    <t>C1234</t>
  </si>
  <si>
    <t>Vista Charter Middle</t>
  </si>
  <si>
    <t>30103060132613</t>
  </si>
  <si>
    <t>0132613</t>
  </si>
  <si>
    <t>1752</t>
  </si>
  <si>
    <t>C1752</t>
  </si>
  <si>
    <t>Vista Heritage Global Academy</t>
  </si>
  <si>
    <t>19647330139089</t>
  </si>
  <si>
    <t>0139089</t>
  </si>
  <si>
    <t>2043</t>
  </si>
  <si>
    <t>C2043</t>
  </si>
  <si>
    <t>Vista Horizon Global Academy</t>
  </si>
  <si>
    <t>14101400117994</t>
  </si>
  <si>
    <t>10140</t>
  </si>
  <si>
    <t>0117994</t>
  </si>
  <si>
    <t>1012</t>
  </si>
  <si>
    <t>C1012</t>
  </si>
  <si>
    <t>YouthBuild Charter School of California</t>
  </si>
  <si>
    <t>Voucher ID</t>
  </si>
  <si>
    <t>00534036</t>
  </si>
  <si>
    <t>00534037</t>
  </si>
  <si>
    <t>00534038</t>
  </si>
  <si>
    <t>00534039</t>
  </si>
  <si>
    <t>00534040</t>
  </si>
  <si>
    <t>00534041</t>
  </si>
  <si>
    <t>00534042</t>
  </si>
  <si>
    <t>00534043</t>
  </si>
  <si>
    <t>00534044</t>
  </si>
  <si>
    <t>00534045</t>
  </si>
  <si>
    <t>00534046</t>
  </si>
  <si>
    <t>00534047</t>
  </si>
  <si>
    <t>00534048</t>
  </si>
  <si>
    <t>00534049</t>
  </si>
  <si>
    <t>00534050</t>
  </si>
  <si>
    <t>00534051</t>
  </si>
  <si>
    <t>00534052</t>
  </si>
  <si>
    <t>00534053</t>
  </si>
  <si>
    <t>00534054</t>
  </si>
  <si>
    <t>00534055</t>
  </si>
  <si>
    <t>00534056</t>
  </si>
  <si>
    <t>00534057</t>
  </si>
  <si>
    <t>00534058</t>
  </si>
  <si>
    <t>00534059</t>
  </si>
  <si>
    <t>00534060</t>
  </si>
  <si>
    <t>00534061</t>
  </si>
  <si>
    <t>00534062</t>
  </si>
  <si>
    <t>00534063</t>
  </si>
  <si>
    <t>00534064</t>
  </si>
  <si>
    <t>00534065</t>
  </si>
  <si>
    <t>00534066</t>
  </si>
  <si>
    <t>00534067</t>
  </si>
  <si>
    <t>00534068</t>
  </si>
  <si>
    <t>00534069</t>
  </si>
  <si>
    <t>00534070</t>
  </si>
  <si>
    <t>00534071</t>
  </si>
  <si>
    <t>00534072</t>
  </si>
  <si>
    <t>00534073</t>
  </si>
  <si>
    <t>00534074</t>
  </si>
  <si>
    <t>00534075</t>
  </si>
  <si>
    <t>00534076</t>
  </si>
  <si>
    <t>00534077</t>
  </si>
  <si>
    <t>00534078</t>
  </si>
  <si>
    <t>00534079</t>
  </si>
  <si>
    <t>00534080</t>
  </si>
  <si>
    <t>00534081</t>
  </si>
  <si>
    <t>CDS: County District School; LEA: Local Educational Agency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</si>
</sst>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6" formatCode="&quot;$&quot;#,##0_);[Red]\(&quot;$&quot;#,##0\)"/>
    <numFmt numFmtId="164" formatCode="&quot;$&quot;#,##0"/>
  </numFmts>
  <fonts count="31" x14ac:knownFonts="1">
    <font>
      <sz val="12"/>
      <color theme="1"/>
      <name val="Arial"/>
      <family val="2"/>
    </font>
    <font>
      <sz val="12"/>
      <color theme="1"/>
      <name val="Arial"/>
      <family val="2"/>
    </font>
    <font>
      <sz val="12"/>
      <color theme="1"/>
      <name val="Arial"/>
      <family val="2"/>
    </font>
    <font>
      <b/>
      <sz val="14"/>
      <name val="Arial"/>
      <family val="2"/>
    </font>
    <font>
      <sz val="12"/>
      <color theme="1"/>
      <name val="Arial"/>
      <family val="2"/>
    </font>
    <font>
      <b/>
      <sz val="12"/>
      <color theme="1"/>
      <name val="Arial"/>
      <family val="2"/>
    </font>
    <font>
      <b/>
      <sz val="12"/>
      <name val="Arial"/>
      <family val="2"/>
    </font>
    <font>
      <sz val="12"/>
      <name val="Arial"/>
      <family val="2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0"/>
      <name val="Segoe UI"/>
      <family val="2"/>
    </font>
    <font>
      <sz val="10"/>
      <name val="Arial"/>
      <family val="2"/>
    </font>
    <font>
      <b/>
      <sz val="12"/>
      <color theme="1"/>
      <name val="Calibri"/>
      <family val="2"/>
    </font>
    <font>
      <sz val="10"/>
      <name val="MS Sans Serif"/>
      <family val="2"/>
    </font>
    <font>
      <b/>
      <sz val="11"/>
      <color theme="1"/>
      <name val="Calibri"/>
      <family val="2"/>
      <scheme val="minor"/>
    </font>
    <font>
      <b/>
      <sz val="16"/>
      <color theme="1"/>
      <name val="Arial"/>
      <family val="2"/>
    </font>
    <font>
      <b/>
      <sz val="18"/>
      <name val="Arial"/>
      <family val="2"/>
    </font>
    <font>
      <b/>
      <sz val="12"/>
      <color theme="0"/>
      <name val="Arial"/>
      <family val="2"/>
    </font>
    <font>
      <sz val="8"/>
      <name val="Calibri"/>
      <family val="2"/>
      <scheme val="minor"/>
    </font>
    <font>
      <sz val="12"/>
      <color theme="1"/>
      <name val="Arial"/>
      <family val="2"/>
    </font>
    <font>
      <b/>
      <sz val="16"/>
      <name val="Arial"/>
      <family val="2"/>
    </font>
  </fonts>
  <fills count="10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rgb="FF008000"/>
        <bgColor indexed="64"/>
      </patternFill>
    </fill>
  </fills>
  <borders count="9">
    <border>
      <left/>
      <right/>
      <top/>
      <bottom/>
      <diagonal/>
    </border>
    <border>
      <left/>
      <right/>
      <top/>
      <bottom style="double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7">
    <xf numFmtId="0" fontId="0" fillId="0" borderId="0"/>
    <xf numFmtId="0" fontId="3" fillId="0" borderId="0" applyNumberFormat="0" applyFill="0" applyAlignment="0" applyProtection="0"/>
    <xf numFmtId="0" fontId="9" fillId="0" borderId="0" applyNumberFormat="0" applyFill="0" applyBorder="0" applyAlignment="0" applyProtection="0"/>
    <xf numFmtId="0" fontId="6" fillId="0" borderId="0" applyNumberFormat="0" applyFill="0" applyAlignment="0" applyProtection="0"/>
    <xf numFmtId="0" fontId="6" fillId="0" borderId="0" applyNumberFormat="0" applyFill="0" applyAlignment="0" applyProtection="0"/>
    <xf numFmtId="0" fontId="6" fillId="0" borderId="0" applyNumberFormat="0" applyFill="0" applyAlignment="0" applyProtection="0"/>
    <xf numFmtId="0" fontId="10" fillId="2" borderId="0" applyNumberFormat="0" applyBorder="0" applyAlignment="0" applyProtection="0"/>
    <xf numFmtId="0" fontId="11" fillId="3" borderId="0" applyNumberFormat="0" applyBorder="0" applyAlignment="0" applyProtection="0"/>
    <xf numFmtId="0" fontId="12" fillId="4" borderId="0" applyNumberFormat="0" applyBorder="0" applyAlignment="0" applyProtection="0"/>
    <xf numFmtId="0" fontId="13" fillId="5" borderId="2" applyNumberFormat="0" applyAlignment="0" applyProtection="0"/>
    <xf numFmtId="0" fontId="14" fillId="6" borderId="3" applyNumberFormat="0" applyAlignment="0" applyProtection="0"/>
    <xf numFmtId="0" fontId="15" fillId="6" borderId="2" applyNumberFormat="0" applyAlignment="0" applyProtection="0"/>
    <xf numFmtId="0" fontId="16" fillId="0" borderId="4" applyNumberFormat="0" applyFill="0" applyAlignment="0" applyProtection="0"/>
    <xf numFmtId="0" fontId="17" fillId="7" borderId="5" applyNumberFormat="0" applyAlignment="0" applyProtection="0"/>
    <xf numFmtId="0" fontId="18" fillId="0" borderId="0" applyNumberFormat="0" applyFill="0" applyBorder="0" applyAlignment="0" applyProtection="0"/>
    <xf numFmtId="0" fontId="8" fillId="8" borderId="6" applyNumberFormat="0" applyFont="0" applyAlignment="0" applyProtection="0"/>
    <xf numFmtId="0" fontId="19" fillId="0" borderId="0" applyNumberFormat="0" applyFill="0" applyBorder="0" applyAlignment="0" applyProtection="0"/>
    <xf numFmtId="0" fontId="5" fillId="0" borderId="0" applyNumberFormat="0" applyFill="0" applyAlignment="0" applyProtection="0"/>
    <xf numFmtId="0" fontId="20" fillId="0" borderId="0"/>
    <xf numFmtId="0" fontId="4" fillId="0" borderId="0"/>
    <xf numFmtId="0" fontId="21" fillId="0" borderId="0"/>
    <xf numFmtId="0" fontId="23" fillId="0" borderId="0"/>
    <xf numFmtId="0" fontId="8" fillId="0" borderId="0"/>
    <xf numFmtId="0" fontId="23" fillId="0" borderId="0"/>
    <xf numFmtId="0" fontId="1" fillId="0" borderId="0"/>
    <xf numFmtId="0" fontId="6" fillId="0" borderId="0" applyNumberFormat="0" applyFill="0" applyAlignment="0" applyProtection="0"/>
    <xf numFmtId="0" fontId="5" fillId="0" borderId="8" applyNumberFormat="0" applyFill="0" applyAlignment="0" applyProtection="0"/>
  </cellStyleXfs>
  <cellXfs count="67">
    <xf numFmtId="0" fontId="0" fillId="0" borderId="0" xfId="0"/>
    <xf numFmtId="0" fontId="4" fillId="0" borderId="0" xfId="0" applyFont="1"/>
    <xf numFmtId="164" fontId="0" fillId="0" borderId="0" xfId="0" applyNumberFormat="1"/>
    <xf numFmtId="6" fontId="7" fillId="0" borderId="0" xfId="0" applyNumberFormat="1" applyFont="1"/>
    <xf numFmtId="0" fontId="6" fillId="0" borderId="0" xfId="1" applyFont="1" applyFill="1" applyAlignment="1">
      <alignment horizontal="centerContinuous" vertical="center" wrapText="1"/>
    </xf>
    <xf numFmtId="0" fontId="4" fillId="0" borderId="0" xfId="0" applyFont="1" applyAlignment="1">
      <alignment horizontal="center"/>
    </xf>
    <xf numFmtId="164" fontId="4" fillId="0" borderId="0" xfId="0" applyNumberFormat="1" applyFont="1"/>
    <xf numFmtId="0" fontId="6" fillId="0" borderId="0" xfId="0" applyFont="1" applyAlignment="1">
      <alignment horizontal="center"/>
    </xf>
    <xf numFmtId="49" fontId="4" fillId="0" borderId="0" xfId="0" applyNumberFormat="1" applyFont="1" applyAlignment="1">
      <alignment horizontal="left"/>
    </xf>
    <xf numFmtId="49" fontId="0" fillId="0" borderId="0" xfId="0" applyNumberFormat="1" applyAlignment="1">
      <alignment horizontal="center"/>
    </xf>
    <xf numFmtId="0" fontId="4" fillId="0" borderId="0" xfId="0" applyFont="1" applyAlignment="1">
      <alignment horizontal="centerContinuous"/>
    </xf>
    <xf numFmtId="164" fontId="4" fillId="0" borderId="0" xfId="0" applyNumberFormat="1" applyFont="1" applyAlignment="1">
      <alignment horizontal="centerContinuous"/>
    </xf>
    <xf numFmtId="0" fontId="5" fillId="0" borderId="0" xfId="0" applyFont="1"/>
    <xf numFmtId="49" fontId="4" fillId="0" borderId="0" xfId="0" applyNumberFormat="1" applyFont="1" applyAlignment="1">
      <alignment horizontal="center"/>
    </xf>
    <xf numFmtId="0" fontId="7" fillId="0" borderId="0" xfId="22" applyFont="1"/>
    <xf numFmtId="164" fontId="7" fillId="0" borderId="0" xfId="22" applyNumberFormat="1" applyFont="1"/>
    <xf numFmtId="0" fontId="2" fillId="0" borderId="0" xfId="0" applyFont="1"/>
    <xf numFmtId="0" fontId="24" fillId="0" borderId="0" xfId="0" applyFont="1"/>
    <xf numFmtId="49" fontId="2" fillId="0" borderId="0" xfId="0" applyNumberFormat="1" applyFont="1" applyAlignment="1">
      <alignment horizontal="center"/>
    </xf>
    <xf numFmtId="164" fontId="2" fillId="0" borderId="0" xfId="0" applyNumberFormat="1" applyFont="1"/>
    <xf numFmtId="0" fontId="2" fillId="0" borderId="0" xfId="22" applyFont="1" applyAlignment="1">
      <alignment horizontal="center"/>
    </xf>
    <xf numFmtId="0" fontId="7" fillId="0" borderId="0" xfId="23" applyFont="1" applyAlignment="1">
      <alignment horizontal="center"/>
    </xf>
    <xf numFmtId="164" fontId="2" fillId="0" borderId="0" xfId="22" applyNumberFormat="1" applyFont="1"/>
    <xf numFmtId="0" fontId="6" fillId="0" borderId="0" xfId="1" applyFont="1" applyFill="1" applyAlignment="1">
      <alignment horizontal="center" vertical="center" wrapText="1"/>
    </xf>
    <xf numFmtId="0" fontId="4" fillId="0" borderId="0" xfId="0" quotePrefix="1" applyFont="1" applyAlignment="1">
      <alignment horizontal="center"/>
    </xf>
    <xf numFmtId="49" fontId="26" fillId="0" borderId="0" xfId="3" applyNumberFormat="1" applyFont="1" applyAlignment="1">
      <alignment horizontal="left" vertical="top"/>
    </xf>
    <xf numFmtId="0" fontId="26" fillId="0" borderId="0" xfId="3" applyFont="1" applyAlignment="1">
      <alignment horizontal="left" vertical="top"/>
    </xf>
    <xf numFmtId="0" fontId="27" fillId="9" borderId="1" xfId="0" applyFont="1" applyFill="1" applyBorder="1" applyAlignment="1">
      <alignment horizontal="center" wrapText="1"/>
    </xf>
    <xf numFmtId="0" fontId="27" fillId="9" borderId="7" xfId="0" applyFont="1" applyFill="1" applyBorder="1" applyAlignment="1">
      <alignment horizontal="center" wrapText="1"/>
    </xf>
    <xf numFmtId="164" fontId="27" fillId="9" borderId="7" xfId="0" applyNumberFormat="1" applyFont="1" applyFill="1" applyBorder="1" applyAlignment="1">
      <alignment horizontal="center" wrapText="1"/>
    </xf>
    <xf numFmtId="0" fontId="4" fillId="0" borderId="0" xfId="0" applyFont="1" applyAlignment="1">
      <alignment horizontal="left"/>
    </xf>
    <xf numFmtId="0" fontId="6" fillId="0" borderId="0" xfId="1" applyFont="1" applyFill="1" applyAlignment="1">
      <alignment horizontal="left" vertical="center" wrapText="1"/>
    </xf>
    <xf numFmtId="0" fontId="2" fillId="0" borderId="0" xfId="22" applyFont="1" applyAlignment="1">
      <alignment horizontal="left"/>
    </xf>
    <xf numFmtId="0" fontId="4" fillId="0" borderId="0" xfId="0" quotePrefix="1" applyFont="1" applyAlignment="1">
      <alignment horizontal="left"/>
    </xf>
    <xf numFmtId="0" fontId="1" fillId="0" borderId="0" xfId="0" applyFont="1" applyAlignment="1">
      <alignment horizontal="center"/>
    </xf>
    <xf numFmtId="0" fontId="1" fillId="0" borderId="0" xfId="0" applyFont="1"/>
    <xf numFmtId="0" fontId="1" fillId="0" borderId="0" xfId="22" applyFont="1" applyAlignment="1">
      <alignment horizontal="center"/>
    </xf>
    <xf numFmtId="0" fontId="1" fillId="0" borderId="0" xfId="22" applyFont="1" applyAlignment="1">
      <alignment horizontal="left"/>
    </xf>
    <xf numFmtId="164" fontId="1" fillId="0" borderId="0" xfId="22" applyNumberFormat="1" applyFont="1"/>
    <xf numFmtId="49" fontId="1" fillId="0" borderId="0" xfId="0" applyNumberFormat="1" applyFont="1" applyAlignment="1">
      <alignment horizontal="center"/>
    </xf>
    <xf numFmtId="164" fontId="1" fillId="0" borderId="0" xfId="0" applyNumberFormat="1" applyFont="1"/>
    <xf numFmtId="0" fontId="7" fillId="0" borderId="7" xfId="22" applyFont="1" applyBorder="1"/>
    <xf numFmtId="0" fontId="1" fillId="0" borderId="7" xfId="22" applyFont="1" applyBorder="1" applyAlignment="1">
      <alignment horizontal="center"/>
    </xf>
    <xf numFmtId="0" fontId="1" fillId="0" borderId="7" xfId="22" applyFont="1" applyBorder="1" applyAlignment="1">
      <alignment horizontal="left"/>
    </xf>
    <xf numFmtId="0" fontId="7" fillId="0" borderId="7" xfId="23" applyFont="1" applyBorder="1" applyAlignment="1">
      <alignment horizontal="center"/>
    </xf>
    <xf numFmtId="164" fontId="1" fillId="0" borderId="7" xfId="22" applyNumberFormat="1" applyFont="1" applyBorder="1"/>
    <xf numFmtId="164" fontId="7" fillId="0" borderId="7" xfId="22" applyNumberFormat="1" applyFont="1" applyBorder="1"/>
    <xf numFmtId="49" fontId="1" fillId="0" borderId="7" xfId="0" applyNumberFormat="1" applyFont="1" applyBorder="1" applyAlignment="1">
      <alignment horizontal="center"/>
    </xf>
    <xf numFmtId="0" fontId="1" fillId="0" borderId="7" xfId="0" applyFont="1" applyBorder="1"/>
    <xf numFmtId="164" fontId="1" fillId="0" borderId="7" xfId="0" applyNumberFormat="1" applyFont="1" applyBorder="1"/>
    <xf numFmtId="15" fontId="1" fillId="0" borderId="0" xfId="0" quotePrefix="1" applyNumberFormat="1" applyFont="1"/>
    <xf numFmtId="49" fontId="29" fillId="0" borderId="0" xfId="0" applyNumberFormat="1" applyFont="1" applyAlignment="1">
      <alignment horizontal="center"/>
    </xf>
    <xf numFmtId="0" fontId="29" fillId="0" borderId="0" xfId="0" applyFont="1"/>
    <xf numFmtId="164" fontId="29" fillId="0" borderId="0" xfId="0" applyNumberFormat="1" applyFont="1"/>
    <xf numFmtId="0" fontId="1" fillId="0" borderId="7" xfId="0" applyFont="1" applyBorder="1" applyAlignment="1">
      <alignment horizontal="center"/>
    </xf>
    <xf numFmtId="0" fontId="27" fillId="9" borderId="7" xfId="0" applyFont="1" applyFill="1" applyBorder="1" applyAlignment="1">
      <alignment horizontal="center"/>
    </xf>
    <xf numFmtId="0" fontId="1" fillId="0" borderId="0" xfId="0" quotePrefix="1" applyFont="1"/>
    <xf numFmtId="0" fontId="25" fillId="0" borderId="0" xfId="0" applyFont="1" applyAlignment="1">
      <alignment horizontal="left"/>
    </xf>
    <xf numFmtId="0" fontId="6" fillId="0" borderId="0" xfId="4"/>
    <xf numFmtId="0" fontId="30" fillId="0" borderId="0" xfId="25" applyFont="1" applyAlignment="1">
      <alignment horizontal="left"/>
    </xf>
    <xf numFmtId="0" fontId="5" fillId="0" borderId="8" xfId="26" applyAlignment="1">
      <alignment horizontal="left"/>
    </xf>
    <xf numFmtId="0" fontId="5" fillId="0" borderId="8" xfId="26"/>
    <xf numFmtId="164" fontId="5" fillId="0" borderId="8" xfId="26" applyNumberFormat="1"/>
    <xf numFmtId="0" fontId="30" fillId="0" borderId="0" xfId="25" applyFont="1"/>
    <xf numFmtId="0" fontId="7" fillId="0" borderId="0" xfId="23" applyFont="1" applyAlignment="1">
      <alignment wrapText="1"/>
    </xf>
    <xf numFmtId="0" fontId="7" fillId="0" borderId="7" xfId="23" applyFont="1" applyBorder="1" applyAlignment="1">
      <alignment wrapText="1"/>
    </xf>
    <xf numFmtId="0" fontId="5" fillId="0" borderId="8" xfId="26" applyAlignment="1">
      <alignment horizontal="center"/>
    </xf>
  </cellXfs>
  <cellStyles count="27">
    <cellStyle name="Bad" xfId="7" builtinId="27" hidden="1"/>
    <cellStyle name="Calculation" xfId="11" builtinId="22" hidden="1"/>
    <cellStyle name="Check Cell" xfId="13" builtinId="23" hidden="1"/>
    <cellStyle name="Explanatory Text" xfId="16" builtinId="53" hidden="1"/>
    <cellStyle name="Good" xfId="6" builtinId="26" hidden="1"/>
    <cellStyle name="Heading 1" xfId="3" builtinId="16" customBuiltin="1"/>
    <cellStyle name="Heading 1 4" xfId="1" xr:uid="{00000000-0005-0000-0000-000006000000}"/>
    <cellStyle name="Heading 2" xfId="25" builtinId="17" customBuiltin="1"/>
    <cellStyle name="Heading 3" xfId="4" builtinId="18" customBuiltin="1"/>
    <cellStyle name="Heading 4" xfId="5" builtinId="19" customBuiltin="1"/>
    <cellStyle name="Input" xfId="9" builtinId="20" hidden="1"/>
    <cellStyle name="Linked Cell" xfId="12" builtinId="24" hidden="1"/>
    <cellStyle name="Neutral" xfId="8" builtinId="28" hidden="1"/>
    <cellStyle name="Normal" xfId="0" builtinId="0" customBuiltin="1"/>
    <cellStyle name="Normal 2" xfId="18" xr:uid="{00000000-0005-0000-0000-00000D000000}"/>
    <cellStyle name="Normal 2 3" xfId="20" xr:uid="{00000000-0005-0000-0000-00000E000000}"/>
    <cellStyle name="Normal 3" xfId="19" xr:uid="{00000000-0005-0000-0000-00000F000000}"/>
    <cellStyle name="Normal 4 2 2 2 2 2" xfId="24" xr:uid="{5028AC70-F32C-4CC2-BDF8-1C9311D05139}"/>
    <cellStyle name="Normal 5" xfId="21" xr:uid="{00000000-0005-0000-0000-000010000000}"/>
    <cellStyle name="Normal 5 2" xfId="23" xr:uid="{00000000-0005-0000-0000-000011000000}"/>
    <cellStyle name="Normal 7" xfId="22" xr:uid="{00000000-0005-0000-0000-000012000000}"/>
    <cellStyle name="Note" xfId="15" builtinId="10" hidden="1"/>
    <cellStyle name="Output" xfId="10" builtinId="21" hidden="1"/>
    <cellStyle name="Title" xfId="2" builtinId="15" hidden="1"/>
    <cellStyle name="Total" xfId="26" builtinId="25" customBuiltin="1"/>
    <cellStyle name="Total 2" xfId="17" xr:uid="{00000000-0005-0000-0000-000016000000}"/>
    <cellStyle name="Warning Text" xfId="14" builtinId="11" hidden="1"/>
  </cellStyles>
  <dxfs count="37">
    <dxf>
      <font>
        <strike val="0"/>
        <outline val="0"/>
        <shadow val="0"/>
        <u val="none"/>
        <vertAlign val="baseline"/>
        <sz val="12"/>
        <color theme="1"/>
        <name val="Arial"/>
        <scheme val="none"/>
      </font>
    </dxf>
    <dxf>
      <numFmt numFmtId="164" formatCode="&quot;$&quot;#,##0"/>
    </dxf>
    <dxf>
      <font>
        <strike val="0"/>
        <outline val="0"/>
        <shadow val="0"/>
        <u val="none"/>
        <vertAlign val="baseline"/>
        <sz val="12"/>
        <color theme="1"/>
        <name val="Arial"/>
        <scheme val="none"/>
      </font>
      <numFmt numFmtId="164" formatCode="&quot;$&quot;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scheme val="none"/>
      </font>
    </dxf>
    <dxf>
      <font>
        <strike val="0"/>
        <outline val="0"/>
        <shadow val="0"/>
        <u val="none"/>
        <vertAlign val="baseline"/>
        <sz val="12"/>
        <color theme="1"/>
        <name val="Arial"/>
        <scheme val="none"/>
      </font>
    </dxf>
    <dxf>
      <alignment horizontal="left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color theme="1"/>
        <name val="Arial"/>
        <scheme val="none"/>
      </font>
      <numFmt numFmtId="30" formatCode="@"/>
      <alignment horizontal="center" vertical="bottom" textRotation="0" indent="0" justifyLastLine="0" shrinkToFit="0" readingOrder="0"/>
    </dxf>
    <dxf>
      <border outline="0">
        <top style="thin">
          <color indexed="64"/>
        </top>
      </border>
    </dxf>
    <dxf>
      <font>
        <strike val="0"/>
        <outline val="0"/>
        <shadow val="0"/>
        <u val="none"/>
        <vertAlign val="baseline"/>
        <sz val="12"/>
        <color theme="1"/>
        <name val="Arial"/>
        <scheme val="none"/>
      </font>
    </dxf>
    <dxf>
      <border outline="0"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2"/>
        <color theme="0"/>
        <name val="Arial"/>
        <family val="2"/>
        <scheme val="none"/>
      </font>
      <fill>
        <patternFill patternType="solid">
          <fgColor indexed="64"/>
          <bgColor rgb="FF008000"/>
        </patternFill>
      </fill>
    </dxf>
    <dxf>
      <numFmt numFmtId="164" formatCode="&quot;$&quot;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"/>
        <family val="2"/>
        <scheme val="none"/>
      </font>
      <numFmt numFmtId="164" formatCode="&quot;$&quot;#,##0"/>
    </dxf>
    <dxf>
      <numFmt numFmtId="164" formatCode="&quot;$&quot;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family val="2"/>
        <scheme val="none"/>
      </font>
      <numFmt numFmtId="164" formatCode="&quot;$&quot;#,##0"/>
    </dxf>
    <dxf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"/>
        <family val="2"/>
        <scheme val="none"/>
      </font>
      <fill>
        <patternFill patternType="none">
          <fgColor indexed="64"/>
          <bgColor indexed="65"/>
        </patternFill>
      </fill>
      <alignment horizont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"/>
        <family val="2"/>
        <scheme val="none"/>
      </font>
      <fill>
        <patternFill patternType="none">
          <fgColor indexed="64"/>
          <bgColor indexed="65"/>
        </patternFill>
      </fill>
      <alignment horizontal="general" vertical="bottom" textRotation="0" wrapText="1" indent="0" justifyLastLine="0" shrinkToFit="0" readingOrder="0"/>
    </dxf>
    <dxf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family val="2"/>
        <scheme val="none"/>
      </font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"/>
        <family val="2"/>
        <scheme val="none"/>
      </font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"/>
        <family val="2"/>
        <scheme val="none"/>
      </font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"/>
        <family val="2"/>
        <scheme val="none"/>
      </font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"/>
        <family val="2"/>
        <scheme val="none"/>
      </font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family val="2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left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family val="2"/>
        <scheme val="none"/>
      </font>
      <numFmt numFmtId="0" formatCode="General"/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family val="2"/>
        <scheme val="none"/>
      </font>
      <numFmt numFmtId="0" formatCode="General"/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"/>
        <family val="2"/>
        <scheme val="none"/>
      </font>
    </dxf>
    <dxf>
      <border outline="0">
        <top style="double">
          <color indexed="64"/>
        </top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0"/>
        <name val="Arial"/>
        <scheme val="none"/>
      </font>
      <fill>
        <patternFill patternType="solid">
          <fgColor indexed="64"/>
          <bgColor rgb="FF008000"/>
        </patternFill>
      </fill>
      <alignment horizontal="center" vertical="bottom" textRotation="0" wrapText="1" indent="0" justifyLastLine="0" shrinkToFit="0" readingOrder="0"/>
    </dxf>
  </dxfs>
  <tableStyles count="0" defaultTableStyle="TableStyleMedium2" defaultPivotStyle="PivotStyleLight16"/>
  <colors>
    <mruColors>
      <color rgb="FF008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00000000-000C-0000-FFFF-FFFF00000000}" name="Table3" displayName="Table3" ref="A6:M451" totalsRowCount="1" headerRowDxfId="36" tableBorderDxfId="35" totalsRowCellStyle="Total">
  <autoFilter ref="A6:M450" xr:uid="{EC946351-4087-4065-B525-352614201EC3}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</autoFilter>
  <sortState xmlns:xlrd2="http://schemas.microsoft.com/office/spreadsheetml/2017/richdata2" ref="A7:M450">
    <sortCondition ref="E7:E450"/>
    <sortCondition ref="I7:I450"/>
  </sortState>
  <tableColumns count="13">
    <tableColumn id="1" xr3:uid="{00000000-0010-0000-0000-000001000000}" name="County_x000a_Name" totalsRowLabel="Statewide Total" dataDxfId="34" dataCellStyle="Normal 7" totalsRowCellStyle="Total"/>
    <tableColumn id="2" xr3:uid="{00000000-0010-0000-0000-000002000000}" name="FI$Cal_x000a_Supplier ID" dataDxfId="33" totalsRowDxfId="32" dataCellStyle="Normal 7" totalsRowCellStyle="Total"/>
    <tableColumn id="3" xr3:uid="{00000000-0010-0000-0000-000003000000}" name="FI$Cal_x000a_Address_x000a_Sequence ID" dataDxfId="31" totalsRowDxfId="30" dataCellStyle="Normal 7" totalsRowCellStyle="Total"/>
    <tableColumn id="8" xr3:uid="{303C53CB-E1EF-466B-9F43-36C02F7B2C6E}" name="Full CDS Code" dataDxfId="29" totalsRowDxfId="28" dataCellStyle="Normal 7" totalsRowCellStyle="Total"/>
    <tableColumn id="4" xr3:uid="{00000000-0010-0000-0000-000004000000}" name="County_x000a_Code" dataDxfId="27" totalsRowDxfId="26" dataCellStyle="Normal 5 2" totalsRowCellStyle="Total"/>
    <tableColumn id="5" xr3:uid="{00000000-0010-0000-0000-000005000000}" name="District_x000a_Code" dataDxfId="25" totalsRowDxfId="24" dataCellStyle="Normal 5 2" totalsRowCellStyle="Total"/>
    <tableColumn id="6" xr3:uid="{00000000-0010-0000-0000-000006000000}" name="School_x000a_Code" dataDxfId="23" totalsRowDxfId="22" dataCellStyle="Normal 5 2" totalsRowCellStyle="Total"/>
    <tableColumn id="7" xr3:uid="{00000000-0010-0000-0000-000007000000}" name="Direct_x000a_Funded_x000a_Charter School_x000a_Number" dataDxfId="21" totalsRowDxfId="20" dataCellStyle="Normal 5 2" totalsRowCellStyle="Total"/>
    <tableColumn id="9" xr3:uid="{00000000-0010-0000-0000-000009000000}" name="Service_x000a_Location_x000a_Field" dataDxfId="19" totalsRowDxfId="18" dataCellStyle="Normal 7" totalsRowCellStyle="Total"/>
    <tableColumn id="10" xr3:uid="{00000000-0010-0000-0000-00000A000000}" name="Local Educational Agency" dataDxfId="17" dataCellStyle="Normal 5 2" totalsRowCellStyle="Total"/>
    <tableColumn id="13" xr3:uid="{38514559-CED8-42C7-A2B4-F77906780FD3}" name="LEA Type" dataDxfId="16" totalsRowDxfId="15" dataCellStyle="Normal 5 2" totalsRowCellStyle="Total"/>
    <tableColumn id="11" xr3:uid="{00000000-0010-0000-0000-00000B000000}" name="Final Allocation Amount $136.09_x000a_Per-Pupil" totalsRowFunction="sum" dataDxfId="14" totalsRowDxfId="13" dataCellStyle="Normal 7" totalsRowCellStyle="Total"/>
    <tableColumn id="12" xr3:uid="{00000000-0010-0000-0000-00000C000000}" name="5th Apportionment" totalsRowFunction="sum" dataDxfId="12" totalsRowDxfId="11" dataCellStyle="Normal 7" totalsRowCellStyle="Total"/>
  </tableColumns>
  <tableStyleInfo showFirstColumn="0" showLastColumn="0" showRowStripes="1" showColumnStripes="0"/>
  <extLst>
    <ext xmlns:x14="http://schemas.microsoft.com/office/spreadsheetml/2009/9/main" uri="{504A1905-F514-4f6f-8877-14C23A59335A}">
      <x14:table altTextSummary="Schedule of the Fifth Apportionment for Title III, Part A._x000d__x000a_"/>
    </ext>
  </extLst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1000000}" name="Table7" displayName="Table7" ref="A5:E52" totalsRowCount="1" headerRowDxfId="10" dataDxfId="8" headerRowBorderDxfId="9" tableBorderDxfId="7" totalsRowCellStyle="Total">
  <sortState xmlns:xlrd2="http://schemas.microsoft.com/office/spreadsheetml/2017/richdata2" ref="A6:D50">
    <sortCondition ref="A6:A50"/>
  </sortState>
  <tableColumns count="5">
    <tableColumn id="1" xr3:uid="{00000000-0010-0000-0100-000001000000}" name="County Code" totalsRowLabel="Statewide Total" dataDxfId="6" totalsRowDxfId="5" totalsRowCellStyle="Total"/>
    <tableColumn id="2" xr3:uid="{00000000-0010-0000-0100-000002000000}" name="County_x000a_Treasurer" dataDxfId="4" totalsRowCellStyle="Total"/>
    <tableColumn id="3" xr3:uid="{00000000-0010-0000-0100-000003000000}" name="Invoice #" dataDxfId="3" totalsRowCellStyle="Total"/>
    <tableColumn id="4" xr3:uid="{00000000-0010-0000-0100-000004000000}" name="County_x000a_Total" totalsRowFunction="custom" dataDxfId="2" totalsRowDxfId="1" totalsRowCellStyle="Total">
      <totalsRowFormula>SUM(Table7[County
Total])</totalsRowFormula>
    </tableColumn>
    <tableColumn id="5" xr3:uid="{AD362EFA-2955-40E8-BFFC-0242EBF65B57}" name="Voucher ID" dataDxfId="0" totalsRowCellStyle="Total"/>
  </tableColumns>
  <tableStyleInfo showFirstColumn="0" showLastColumn="0" showRowStripes="1" showColumnStripes="0"/>
  <extLst>
    <ext xmlns:x14="http://schemas.microsoft.com/office/spreadsheetml/2009/9/main" uri="{504A1905-F514-4f6f-8877-14C23A59335A}">
      <x14:table altTextSummary="The County Summary provides a subtotal for each county receiving funds for the Title III Part A, English Learner program."/>
    </ext>
  </extLst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M454"/>
  <sheetViews>
    <sheetView tabSelected="1" zoomScaleNormal="100" workbookViewId="0">
      <pane ySplit="6" topLeftCell="A7" activePane="bottomLeft" state="frozen"/>
      <selection pane="bottomLeft"/>
    </sheetView>
  </sheetViews>
  <sheetFormatPr defaultColWidth="9.33203125" defaultRowHeight="15" x14ac:dyDescent="0.2"/>
  <cols>
    <col min="1" max="1" width="16.109375" style="1" customWidth="1"/>
    <col min="2" max="3" width="12.21875" style="5" customWidth="1"/>
    <col min="4" max="4" width="16.109375" style="30" customWidth="1"/>
    <col min="5" max="9" width="12.21875" style="5" customWidth="1"/>
    <col min="10" max="10" width="39.44140625" style="1" customWidth="1"/>
    <col min="11" max="11" width="13.5546875" style="5" customWidth="1"/>
    <col min="12" max="13" width="13.5546875" style="1" customWidth="1"/>
    <col min="14" max="16384" width="9.33203125" style="1"/>
  </cols>
  <sheetData>
    <row r="1" spans="1:13" ht="23.25" x14ac:dyDescent="0.2">
      <c r="A1" s="26" t="s">
        <v>1136</v>
      </c>
    </row>
    <row r="2" spans="1:13" ht="20.25" x14ac:dyDescent="0.3">
      <c r="A2" s="63" t="s">
        <v>15</v>
      </c>
    </row>
    <row r="3" spans="1:13" ht="15.75" x14ac:dyDescent="0.25">
      <c r="A3" s="58" t="s">
        <v>14</v>
      </c>
    </row>
    <row r="4" spans="1:13" ht="15.75" x14ac:dyDescent="0.25">
      <c r="A4" s="12" t="s">
        <v>360</v>
      </c>
      <c r="B4" s="23"/>
      <c r="C4" s="23"/>
      <c r="D4" s="31"/>
      <c r="E4" s="23"/>
      <c r="F4" s="23"/>
      <c r="G4" s="23"/>
      <c r="H4" s="23"/>
      <c r="I4" s="23"/>
      <c r="J4" s="4"/>
      <c r="K4" s="23"/>
      <c r="L4" s="4"/>
      <c r="M4" s="4"/>
    </row>
    <row r="5" spans="1:13" ht="15.75" x14ac:dyDescent="0.2">
      <c r="A5" t="s">
        <v>1781</v>
      </c>
      <c r="B5" s="23"/>
      <c r="C5" s="23"/>
      <c r="D5" s="31"/>
      <c r="E5" s="23"/>
      <c r="F5" s="23"/>
      <c r="G5" s="23"/>
      <c r="H5" s="23"/>
      <c r="I5" s="23"/>
      <c r="J5" s="4"/>
      <c r="K5" s="23"/>
      <c r="L5" s="4"/>
      <c r="M5" s="4"/>
    </row>
    <row r="6" spans="1:13" ht="79.5" thickBot="1" x14ac:dyDescent="0.3">
      <c r="A6" s="27" t="s">
        <v>0</v>
      </c>
      <c r="B6" s="27" t="s">
        <v>9</v>
      </c>
      <c r="C6" s="27" t="s">
        <v>19</v>
      </c>
      <c r="D6" s="27" t="s">
        <v>18</v>
      </c>
      <c r="E6" s="27" t="s">
        <v>1</v>
      </c>
      <c r="F6" s="27" t="s">
        <v>2</v>
      </c>
      <c r="G6" s="27" t="s">
        <v>3</v>
      </c>
      <c r="H6" s="27" t="s">
        <v>4</v>
      </c>
      <c r="I6" s="27" t="s">
        <v>10</v>
      </c>
      <c r="J6" s="27" t="s">
        <v>5</v>
      </c>
      <c r="K6" s="27" t="s">
        <v>100</v>
      </c>
      <c r="L6" s="27" t="s">
        <v>803</v>
      </c>
      <c r="M6" s="27" t="s">
        <v>1137</v>
      </c>
    </row>
    <row r="7" spans="1:13" ht="15.75" thickTop="1" x14ac:dyDescent="0.2">
      <c r="A7" s="14" t="s">
        <v>20</v>
      </c>
      <c r="B7" s="36" t="s">
        <v>101</v>
      </c>
      <c r="C7" s="36">
        <v>1</v>
      </c>
      <c r="D7" s="37" t="s">
        <v>804</v>
      </c>
      <c r="E7" s="21" t="s">
        <v>21</v>
      </c>
      <c r="F7" s="21" t="s">
        <v>102</v>
      </c>
      <c r="G7" s="21" t="s">
        <v>103</v>
      </c>
      <c r="H7" s="21" t="s">
        <v>104</v>
      </c>
      <c r="I7" s="36" t="s">
        <v>102</v>
      </c>
      <c r="J7" s="64" t="s">
        <v>805</v>
      </c>
      <c r="K7" s="21" t="s">
        <v>105</v>
      </c>
      <c r="L7" s="38">
        <v>101523</v>
      </c>
      <c r="M7" s="15">
        <v>22815</v>
      </c>
    </row>
    <row r="8" spans="1:13" x14ac:dyDescent="0.2">
      <c r="A8" s="14" t="s">
        <v>20</v>
      </c>
      <c r="B8" s="36" t="s">
        <v>101</v>
      </c>
      <c r="C8" s="36">
        <v>1</v>
      </c>
      <c r="D8" s="37" t="s">
        <v>361</v>
      </c>
      <c r="E8" s="21" t="s">
        <v>21</v>
      </c>
      <c r="F8" s="21" t="s">
        <v>362</v>
      </c>
      <c r="G8" s="21" t="s">
        <v>103</v>
      </c>
      <c r="H8" s="21" t="s">
        <v>104</v>
      </c>
      <c r="I8" s="36" t="s">
        <v>362</v>
      </c>
      <c r="J8" s="64" t="s">
        <v>363</v>
      </c>
      <c r="K8" s="21" t="s">
        <v>105</v>
      </c>
      <c r="L8" s="38">
        <v>60560</v>
      </c>
      <c r="M8" s="15">
        <v>3050</v>
      </c>
    </row>
    <row r="9" spans="1:13" x14ac:dyDescent="0.2">
      <c r="A9" s="14" t="s">
        <v>20</v>
      </c>
      <c r="B9" s="36" t="s">
        <v>101</v>
      </c>
      <c r="C9" s="36">
        <v>1</v>
      </c>
      <c r="D9" s="37" t="s">
        <v>1178</v>
      </c>
      <c r="E9" s="21" t="s">
        <v>21</v>
      </c>
      <c r="F9" s="21" t="s">
        <v>1179</v>
      </c>
      <c r="G9" s="21" t="s">
        <v>103</v>
      </c>
      <c r="H9" s="21" t="s">
        <v>104</v>
      </c>
      <c r="I9" s="36" t="s">
        <v>1179</v>
      </c>
      <c r="J9" s="64" t="s">
        <v>1180</v>
      </c>
      <c r="K9" s="21" t="s">
        <v>105</v>
      </c>
      <c r="L9" s="38">
        <v>78660</v>
      </c>
      <c r="M9" s="15">
        <v>27370</v>
      </c>
    </row>
    <row r="10" spans="1:13" x14ac:dyDescent="0.2">
      <c r="A10" s="14" t="s">
        <v>20</v>
      </c>
      <c r="B10" s="36" t="s">
        <v>101</v>
      </c>
      <c r="C10" s="36">
        <v>1</v>
      </c>
      <c r="D10" s="37" t="s">
        <v>1251</v>
      </c>
      <c r="E10" s="21" t="s">
        <v>21</v>
      </c>
      <c r="F10" s="21" t="s">
        <v>1252</v>
      </c>
      <c r="G10" s="21" t="s">
        <v>103</v>
      </c>
      <c r="H10" s="21" t="s">
        <v>104</v>
      </c>
      <c r="I10" s="36" t="s">
        <v>1252</v>
      </c>
      <c r="J10" s="64" t="s">
        <v>1253</v>
      </c>
      <c r="K10" s="21" t="s">
        <v>105</v>
      </c>
      <c r="L10" s="38">
        <v>11432</v>
      </c>
      <c r="M10" s="15">
        <v>2858</v>
      </c>
    </row>
    <row r="11" spans="1:13" x14ac:dyDescent="0.2">
      <c r="A11" s="14" t="s">
        <v>20</v>
      </c>
      <c r="B11" s="36" t="s">
        <v>101</v>
      </c>
      <c r="C11" s="36">
        <v>1</v>
      </c>
      <c r="D11" s="37" t="s">
        <v>106</v>
      </c>
      <c r="E11" s="21" t="s">
        <v>21</v>
      </c>
      <c r="F11" s="21" t="s">
        <v>107</v>
      </c>
      <c r="G11" s="21" t="s">
        <v>103</v>
      </c>
      <c r="H11" s="21" t="s">
        <v>104</v>
      </c>
      <c r="I11" s="36" t="s">
        <v>107</v>
      </c>
      <c r="J11" s="64" t="s">
        <v>108</v>
      </c>
      <c r="K11" s="21" t="s">
        <v>105</v>
      </c>
      <c r="L11" s="38">
        <v>738969</v>
      </c>
      <c r="M11" s="15">
        <v>290515</v>
      </c>
    </row>
    <row r="12" spans="1:13" x14ac:dyDescent="0.2">
      <c r="A12" s="14" t="s">
        <v>20</v>
      </c>
      <c r="B12" s="36" t="s">
        <v>101</v>
      </c>
      <c r="C12" s="36">
        <v>1</v>
      </c>
      <c r="D12" s="37" t="s">
        <v>871</v>
      </c>
      <c r="E12" s="21" t="s">
        <v>21</v>
      </c>
      <c r="F12" s="21" t="s">
        <v>778</v>
      </c>
      <c r="G12" s="21" t="s">
        <v>103</v>
      </c>
      <c r="H12" s="21" t="s">
        <v>104</v>
      </c>
      <c r="I12" s="36" t="s">
        <v>778</v>
      </c>
      <c r="J12" s="64" t="s">
        <v>872</v>
      </c>
      <c r="K12" s="21" t="s">
        <v>105</v>
      </c>
      <c r="L12" s="38">
        <v>737336</v>
      </c>
      <c r="M12" s="15">
        <v>412172</v>
      </c>
    </row>
    <row r="13" spans="1:13" x14ac:dyDescent="0.2">
      <c r="A13" s="14" t="s">
        <v>20</v>
      </c>
      <c r="B13" s="36" t="s">
        <v>101</v>
      </c>
      <c r="C13" s="36">
        <v>1</v>
      </c>
      <c r="D13" s="37" t="s">
        <v>380</v>
      </c>
      <c r="E13" s="21" t="s">
        <v>21</v>
      </c>
      <c r="F13" s="21" t="s">
        <v>381</v>
      </c>
      <c r="G13" s="21" t="s">
        <v>103</v>
      </c>
      <c r="H13" s="21" t="s">
        <v>104</v>
      </c>
      <c r="I13" s="36" t="s">
        <v>381</v>
      </c>
      <c r="J13" s="64" t="s">
        <v>382</v>
      </c>
      <c r="K13" s="21" t="s">
        <v>105</v>
      </c>
      <c r="L13" s="38">
        <v>162628</v>
      </c>
      <c r="M13" s="15">
        <v>104</v>
      </c>
    </row>
    <row r="14" spans="1:13" x14ac:dyDescent="0.2">
      <c r="A14" s="14" t="s">
        <v>20</v>
      </c>
      <c r="B14" s="20" t="s">
        <v>101</v>
      </c>
      <c r="C14" s="20">
        <v>1</v>
      </c>
      <c r="D14" s="32" t="s">
        <v>533</v>
      </c>
      <c r="E14" s="21" t="s">
        <v>21</v>
      </c>
      <c r="F14" s="21" t="s">
        <v>109</v>
      </c>
      <c r="G14" s="21" t="s">
        <v>103</v>
      </c>
      <c r="H14" s="21" t="s">
        <v>104</v>
      </c>
      <c r="I14" s="20" t="s">
        <v>109</v>
      </c>
      <c r="J14" s="64" t="s">
        <v>534</v>
      </c>
      <c r="K14" s="21" t="s">
        <v>105</v>
      </c>
      <c r="L14" s="22">
        <v>1499167</v>
      </c>
      <c r="M14" s="15">
        <v>290971</v>
      </c>
    </row>
    <row r="15" spans="1:13" x14ac:dyDescent="0.2">
      <c r="A15" s="14" t="s">
        <v>20</v>
      </c>
      <c r="B15" s="20" t="s">
        <v>101</v>
      </c>
      <c r="C15" s="20">
        <v>1</v>
      </c>
      <c r="D15" s="32" t="s">
        <v>112</v>
      </c>
      <c r="E15" s="21" t="s">
        <v>21</v>
      </c>
      <c r="F15" s="21" t="s">
        <v>110</v>
      </c>
      <c r="G15" s="21" t="s">
        <v>113</v>
      </c>
      <c r="H15" s="21" t="s">
        <v>114</v>
      </c>
      <c r="I15" s="20" t="s">
        <v>115</v>
      </c>
      <c r="J15" s="64" t="s">
        <v>116</v>
      </c>
      <c r="K15" s="21" t="s">
        <v>111</v>
      </c>
      <c r="L15" s="22">
        <v>290962</v>
      </c>
      <c r="M15" s="15">
        <v>13835</v>
      </c>
    </row>
    <row r="16" spans="1:13" x14ac:dyDescent="0.2">
      <c r="A16" s="14" t="s">
        <v>20</v>
      </c>
      <c r="B16" s="36" t="s">
        <v>101</v>
      </c>
      <c r="C16" s="36">
        <v>1</v>
      </c>
      <c r="D16" s="37" t="s">
        <v>777</v>
      </c>
      <c r="E16" s="21" t="s">
        <v>21</v>
      </c>
      <c r="F16" s="21" t="s">
        <v>778</v>
      </c>
      <c r="G16" s="21" t="s">
        <v>779</v>
      </c>
      <c r="H16" s="21" t="s">
        <v>780</v>
      </c>
      <c r="I16" s="36" t="s">
        <v>781</v>
      </c>
      <c r="J16" s="64" t="s">
        <v>782</v>
      </c>
      <c r="K16" s="21" t="s">
        <v>111</v>
      </c>
      <c r="L16" s="38">
        <v>35519</v>
      </c>
      <c r="M16" s="15">
        <v>2280</v>
      </c>
    </row>
    <row r="17" spans="1:13" x14ac:dyDescent="0.2">
      <c r="A17" s="14" t="s">
        <v>20</v>
      </c>
      <c r="B17" s="36" t="s">
        <v>101</v>
      </c>
      <c r="C17" s="36">
        <v>1</v>
      </c>
      <c r="D17" s="37" t="s">
        <v>1101</v>
      </c>
      <c r="E17" s="21" t="s">
        <v>21</v>
      </c>
      <c r="F17" s="21" t="s">
        <v>109</v>
      </c>
      <c r="G17" s="21" t="s">
        <v>1102</v>
      </c>
      <c r="H17" s="21" t="s">
        <v>1103</v>
      </c>
      <c r="I17" s="36" t="s">
        <v>1104</v>
      </c>
      <c r="J17" s="64" t="s">
        <v>1105</v>
      </c>
      <c r="K17" s="21" t="s">
        <v>111</v>
      </c>
      <c r="L17" s="38">
        <v>13337</v>
      </c>
      <c r="M17" s="15">
        <v>3334</v>
      </c>
    </row>
    <row r="18" spans="1:13" x14ac:dyDescent="0.2">
      <c r="A18" s="14" t="s">
        <v>20</v>
      </c>
      <c r="B18" s="36" t="s">
        <v>101</v>
      </c>
      <c r="C18" s="36">
        <v>1</v>
      </c>
      <c r="D18" s="37" t="s">
        <v>434</v>
      </c>
      <c r="E18" s="21" t="s">
        <v>21</v>
      </c>
      <c r="F18" s="21" t="s">
        <v>117</v>
      </c>
      <c r="G18" s="21" t="s">
        <v>435</v>
      </c>
      <c r="H18" s="21" t="s">
        <v>436</v>
      </c>
      <c r="I18" s="36" t="s">
        <v>437</v>
      </c>
      <c r="J18" s="64" t="s">
        <v>438</v>
      </c>
      <c r="K18" s="21" t="s">
        <v>111</v>
      </c>
      <c r="L18" s="38">
        <v>31437</v>
      </c>
      <c r="M18" s="15">
        <v>2635</v>
      </c>
    </row>
    <row r="19" spans="1:13" x14ac:dyDescent="0.2">
      <c r="A19" s="14" t="s">
        <v>20</v>
      </c>
      <c r="B19" s="36" t="s">
        <v>101</v>
      </c>
      <c r="C19" s="36">
        <v>1</v>
      </c>
      <c r="D19" s="37" t="s">
        <v>444</v>
      </c>
      <c r="E19" s="21" t="s">
        <v>21</v>
      </c>
      <c r="F19" s="21" t="s">
        <v>109</v>
      </c>
      <c r="G19" s="21" t="s">
        <v>445</v>
      </c>
      <c r="H19" s="21" t="s">
        <v>446</v>
      </c>
      <c r="I19" s="36" t="s">
        <v>447</v>
      </c>
      <c r="J19" s="64" t="s">
        <v>448</v>
      </c>
      <c r="K19" s="21" t="s">
        <v>111</v>
      </c>
      <c r="L19" s="38">
        <v>22727</v>
      </c>
      <c r="M19" s="15">
        <v>1732</v>
      </c>
    </row>
    <row r="20" spans="1:13" x14ac:dyDescent="0.2">
      <c r="A20" s="14" t="s">
        <v>20</v>
      </c>
      <c r="B20" s="36" t="s">
        <v>101</v>
      </c>
      <c r="C20" s="36">
        <v>1</v>
      </c>
      <c r="D20" s="37" t="s">
        <v>439</v>
      </c>
      <c r="E20" s="21" t="s">
        <v>21</v>
      </c>
      <c r="F20" s="21" t="s">
        <v>117</v>
      </c>
      <c r="G20" s="21" t="s">
        <v>440</v>
      </c>
      <c r="H20" s="21" t="s">
        <v>441</v>
      </c>
      <c r="I20" s="36" t="s">
        <v>442</v>
      </c>
      <c r="J20" s="64" t="s">
        <v>443</v>
      </c>
      <c r="K20" s="21" t="s">
        <v>111</v>
      </c>
      <c r="L20" s="38">
        <v>23271</v>
      </c>
      <c r="M20" s="15">
        <v>345</v>
      </c>
    </row>
    <row r="21" spans="1:13" ht="30" x14ac:dyDescent="0.2">
      <c r="A21" s="14" t="s">
        <v>20</v>
      </c>
      <c r="B21" s="36" t="s">
        <v>101</v>
      </c>
      <c r="C21" s="36">
        <v>1</v>
      </c>
      <c r="D21" s="37" t="s">
        <v>449</v>
      </c>
      <c r="E21" s="21" t="s">
        <v>21</v>
      </c>
      <c r="F21" s="21" t="s">
        <v>109</v>
      </c>
      <c r="G21" s="21" t="s">
        <v>450</v>
      </c>
      <c r="H21" s="21" t="s">
        <v>451</v>
      </c>
      <c r="I21" s="36" t="s">
        <v>452</v>
      </c>
      <c r="J21" s="64" t="s">
        <v>453</v>
      </c>
      <c r="K21" s="21" t="s">
        <v>111</v>
      </c>
      <c r="L21" s="38">
        <v>43549</v>
      </c>
      <c r="M21" s="15">
        <v>28741</v>
      </c>
    </row>
    <row r="22" spans="1:13" x14ac:dyDescent="0.2">
      <c r="A22" s="14" t="s">
        <v>20</v>
      </c>
      <c r="B22" s="36" t="s">
        <v>101</v>
      </c>
      <c r="C22" s="36">
        <v>1</v>
      </c>
      <c r="D22" s="37" t="s">
        <v>1633</v>
      </c>
      <c r="E22" s="21" t="s">
        <v>21</v>
      </c>
      <c r="F22" s="21" t="s">
        <v>109</v>
      </c>
      <c r="G22" s="21" t="s">
        <v>1634</v>
      </c>
      <c r="H22" s="21" t="s">
        <v>1635</v>
      </c>
      <c r="I22" s="36" t="s">
        <v>1636</v>
      </c>
      <c r="J22" s="64" t="s">
        <v>1637</v>
      </c>
      <c r="K22" s="21" t="s">
        <v>111</v>
      </c>
      <c r="L22" s="38">
        <v>13609</v>
      </c>
      <c r="M22" s="15">
        <v>1045</v>
      </c>
    </row>
    <row r="23" spans="1:13" x14ac:dyDescent="0.2">
      <c r="A23" s="14" t="s">
        <v>22</v>
      </c>
      <c r="B23" s="36" t="s">
        <v>118</v>
      </c>
      <c r="C23" s="36">
        <v>5</v>
      </c>
      <c r="D23" s="37" t="s">
        <v>832</v>
      </c>
      <c r="E23" s="21" t="s">
        <v>23</v>
      </c>
      <c r="F23" s="21" t="s">
        <v>833</v>
      </c>
      <c r="G23" s="21" t="s">
        <v>103</v>
      </c>
      <c r="H23" s="21" t="s">
        <v>104</v>
      </c>
      <c r="I23" s="36" t="s">
        <v>833</v>
      </c>
      <c r="J23" s="64" t="s">
        <v>834</v>
      </c>
      <c r="K23" s="21" t="s">
        <v>105</v>
      </c>
      <c r="L23" s="38">
        <v>105061</v>
      </c>
      <c r="M23" s="15">
        <v>29733</v>
      </c>
    </row>
    <row r="24" spans="1:13" x14ac:dyDescent="0.2">
      <c r="A24" s="14" t="s">
        <v>22</v>
      </c>
      <c r="B24" s="36" t="s">
        <v>118</v>
      </c>
      <c r="C24" s="36">
        <v>5</v>
      </c>
      <c r="D24" s="37" t="s">
        <v>1382</v>
      </c>
      <c r="E24" s="21" t="s">
        <v>23</v>
      </c>
      <c r="F24" s="21" t="s">
        <v>1383</v>
      </c>
      <c r="G24" s="21" t="s">
        <v>103</v>
      </c>
      <c r="H24" s="21" t="s">
        <v>104</v>
      </c>
      <c r="I24" s="36" t="s">
        <v>1383</v>
      </c>
      <c r="J24" s="64" t="s">
        <v>1384</v>
      </c>
      <c r="K24" s="21" t="s">
        <v>105</v>
      </c>
      <c r="L24" s="38">
        <v>19869</v>
      </c>
      <c r="M24" s="15">
        <v>9039</v>
      </c>
    </row>
    <row r="25" spans="1:13" x14ac:dyDescent="0.2">
      <c r="A25" s="14" t="s">
        <v>22</v>
      </c>
      <c r="B25" s="36" t="s">
        <v>118</v>
      </c>
      <c r="C25" s="36">
        <v>5</v>
      </c>
      <c r="D25" s="37" t="s">
        <v>737</v>
      </c>
      <c r="E25" s="21" t="s">
        <v>23</v>
      </c>
      <c r="F25" s="21" t="s">
        <v>738</v>
      </c>
      <c r="G25" s="21" t="s">
        <v>103</v>
      </c>
      <c r="H25" s="21" t="s">
        <v>104</v>
      </c>
      <c r="I25" s="36" t="s">
        <v>738</v>
      </c>
      <c r="J25" s="64" t="s">
        <v>739</v>
      </c>
      <c r="K25" s="21" t="s">
        <v>105</v>
      </c>
      <c r="L25" s="38">
        <v>24360</v>
      </c>
      <c r="M25" s="15">
        <v>6090</v>
      </c>
    </row>
    <row r="26" spans="1:13" x14ac:dyDescent="0.2">
      <c r="A26" s="14" t="s">
        <v>22</v>
      </c>
      <c r="B26" s="36" t="s">
        <v>118</v>
      </c>
      <c r="C26" s="36">
        <v>5</v>
      </c>
      <c r="D26" s="37" t="s">
        <v>868</v>
      </c>
      <c r="E26" s="21" t="s">
        <v>23</v>
      </c>
      <c r="F26" s="21" t="s">
        <v>869</v>
      </c>
      <c r="G26" s="21" t="s">
        <v>103</v>
      </c>
      <c r="H26" s="21" t="s">
        <v>104</v>
      </c>
      <c r="I26" s="36" t="s">
        <v>869</v>
      </c>
      <c r="J26" s="64" t="s">
        <v>870</v>
      </c>
      <c r="K26" s="21" t="s">
        <v>105</v>
      </c>
      <c r="L26" s="38">
        <v>37969</v>
      </c>
      <c r="M26" s="15">
        <v>6899</v>
      </c>
    </row>
    <row r="27" spans="1:13" x14ac:dyDescent="0.2">
      <c r="A27" s="14" t="s">
        <v>1205</v>
      </c>
      <c r="B27" s="36" t="s">
        <v>1206</v>
      </c>
      <c r="C27" s="36">
        <v>1</v>
      </c>
      <c r="D27" s="37" t="s">
        <v>1207</v>
      </c>
      <c r="E27" s="21" t="s">
        <v>1208</v>
      </c>
      <c r="F27" s="21" t="s">
        <v>1209</v>
      </c>
      <c r="G27" s="21" t="s">
        <v>103</v>
      </c>
      <c r="H27" s="21" t="s">
        <v>104</v>
      </c>
      <c r="I27" s="36" t="s">
        <v>1209</v>
      </c>
      <c r="J27" s="64" t="s">
        <v>1210</v>
      </c>
      <c r="K27" s="21" t="s">
        <v>105</v>
      </c>
      <c r="L27" s="38">
        <v>15650</v>
      </c>
      <c r="M27" s="15">
        <v>100</v>
      </c>
    </row>
    <row r="28" spans="1:13" x14ac:dyDescent="0.2">
      <c r="A28" s="14" t="s">
        <v>24</v>
      </c>
      <c r="B28" s="36" t="s">
        <v>119</v>
      </c>
      <c r="C28" s="36">
        <v>1</v>
      </c>
      <c r="D28" s="37" t="s">
        <v>1337</v>
      </c>
      <c r="E28" s="21" t="s">
        <v>25</v>
      </c>
      <c r="F28" s="21" t="s">
        <v>1338</v>
      </c>
      <c r="G28" s="21" t="s">
        <v>103</v>
      </c>
      <c r="H28" s="21" t="s">
        <v>104</v>
      </c>
      <c r="I28" s="36" t="s">
        <v>1338</v>
      </c>
      <c r="J28" s="64" t="s">
        <v>1339</v>
      </c>
      <c r="K28" s="21" t="s">
        <v>105</v>
      </c>
      <c r="L28" s="38">
        <v>13609</v>
      </c>
      <c r="M28" s="15">
        <v>4669</v>
      </c>
    </row>
    <row r="29" spans="1:13" x14ac:dyDescent="0.2">
      <c r="A29" s="14" t="s">
        <v>24</v>
      </c>
      <c r="B29" s="36" t="s">
        <v>119</v>
      </c>
      <c r="C29" s="36">
        <v>1</v>
      </c>
      <c r="D29" s="37" t="s">
        <v>751</v>
      </c>
      <c r="E29" s="21" t="s">
        <v>25</v>
      </c>
      <c r="F29" s="21" t="s">
        <v>752</v>
      </c>
      <c r="G29" s="21" t="s">
        <v>103</v>
      </c>
      <c r="H29" s="21" t="s">
        <v>104</v>
      </c>
      <c r="I29" s="36" t="s">
        <v>752</v>
      </c>
      <c r="J29" s="64" t="s">
        <v>753</v>
      </c>
      <c r="K29" s="21" t="s">
        <v>105</v>
      </c>
      <c r="L29" s="38">
        <v>89819</v>
      </c>
      <c r="M29" s="15">
        <v>23979</v>
      </c>
    </row>
    <row r="30" spans="1:13" x14ac:dyDescent="0.2">
      <c r="A30" s="14" t="s">
        <v>26</v>
      </c>
      <c r="B30" s="36" t="s">
        <v>120</v>
      </c>
      <c r="C30" s="36">
        <v>50</v>
      </c>
      <c r="D30" s="37" t="s">
        <v>818</v>
      </c>
      <c r="E30" s="21" t="s">
        <v>27</v>
      </c>
      <c r="F30" s="21" t="s">
        <v>819</v>
      </c>
      <c r="G30" s="21" t="s">
        <v>103</v>
      </c>
      <c r="H30" s="21" t="s">
        <v>104</v>
      </c>
      <c r="I30" s="36" t="s">
        <v>819</v>
      </c>
      <c r="J30" s="64" t="s">
        <v>820</v>
      </c>
      <c r="K30" s="21" t="s">
        <v>105</v>
      </c>
      <c r="L30" s="38">
        <v>118807</v>
      </c>
      <c r="M30" s="15">
        <v>33849</v>
      </c>
    </row>
    <row r="31" spans="1:13" x14ac:dyDescent="0.2">
      <c r="A31" s="14" t="s">
        <v>26</v>
      </c>
      <c r="B31" s="36" t="s">
        <v>120</v>
      </c>
      <c r="C31" s="36">
        <v>50</v>
      </c>
      <c r="D31" s="37" t="s">
        <v>873</v>
      </c>
      <c r="E31" s="21" t="s">
        <v>27</v>
      </c>
      <c r="F31" s="21" t="s">
        <v>874</v>
      </c>
      <c r="G31" s="21" t="s">
        <v>103</v>
      </c>
      <c r="H31" s="21" t="s">
        <v>104</v>
      </c>
      <c r="I31" s="36" t="s">
        <v>874</v>
      </c>
      <c r="J31" s="64" t="s">
        <v>875</v>
      </c>
      <c r="K31" s="21" t="s">
        <v>105</v>
      </c>
      <c r="L31" s="38">
        <v>28987</v>
      </c>
      <c r="M31" s="15">
        <v>1869</v>
      </c>
    </row>
    <row r="32" spans="1:13" x14ac:dyDescent="0.2">
      <c r="A32" s="14" t="s">
        <v>26</v>
      </c>
      <c r="B32" s="36" t="s">
        <v>120</v>
      </c>
      <c r="C32" s="36">
        <v>50</v>
      </c>
      <c r="D32" s="37" t="s">
        <v>1334</v>
      </c>
      <c r="E32" s="21" t="s">
        <v>27</v>
      </c>
      <c r="F32" s="21" t="s">
        <v>1335</v>
      </c>
      <c r="G32" s="21" t="s">
        <v>103</v>
      </c>
      <c r="H32" s="21" t="s">
        <v>104</v>
      </c>
      <c r="I32" s="36" t="s">
        <v>1335</v>
      </c>
      <c r="J32" s="64" t="s">
        <v>1336</v>
      </c>
      <c r="K32" s="21" t="s">
        <v>105</v>
      </c>
      <c r="L32" s="38">
        <v>29123</v>
      </c>
      <c r="M32" s="15">
        <v>22457</v>
      </c>
    </row>
    <row r="33" spans="1:13" x14ac:dyDescent="0.2">
      <c r="A33" s="14" t="s">
        <v>26</v>
      </c>
      <c r="B33" s="36" t="s">
        <v>120</v>
      </c>
      <c r="C33" s="36">
        <v>50</v>
      </c>
      <c r="D33" s="37" t="s">
        <v>535</v>
      </c>
      <c r="E33" s="21" t="s">
        <v>27</v>
      </c>
      <c r="F33" s="21" t="s">
        <v>536</v>
      </c>
      <c r="G33" s="21" t="s">
        <v>103</v>
      </c>
      <c r="H33" s="21" t="s">
        <v>104</v>
      </c>
      <c r="I33" s="36" t="s">
        <v>536</v>
      </c>
      <c r="J33" s="64" t="s">
        <v>537</v>
      </c>
      <c r="K33" s="21" t="s">
        <v>105</v>
      </c>
      <c r="L33" s="38">
        <v>92541</v>
      </c>
      <c r="M33" s="15">
        <v>23497</v>
      </c>
    </row>
    <row r="34" spans="1:13" x14ac:dyDescent="0.2">
      <c r="A34" s="14" t="s">
        <v>26</v>
      </c>
      <c r="B34" s="36" t="s">
        <v>120</v>
      </c>
      <c r="C34" s="36">
        <v>50</v>
      </c>
      <c r="D34" s="37" t="s">
        <v>725</v>
      </c>
      <c r="E34" s="21" t="s">
        <v>27</v>
      </c>
      <c r="F34" s="21" t="s">
        <v>726</v>
      </c>
      <c r="G34" s="21" t="s">
        <v>103</v>
      </c>
      <c r="H34" s="21" t="s">
        <v>104</v>
      </c>
      <c r="I34" s="36" t="s">
        <v>726</v>
      </c>
      <c r="J34" s="64" t="s">
        <v>727</v>
      </c>
      <c r="K34" s="21" t="s">
        <v>105</v>
      </c>
      <c r="L34" s="38">
        <v>173923</v>
      </c>
      <c r="M34" s="15">
        <v>99412</v>
      </c>
    </row>
    <row r="35" spans="1:13" x14ac:dyDescent="0.2">
      <c r="A35" s="14" t="s">
        <v>26</v>
      </c>
      <c r="B35" s="36" t="s">
        <v>120</v>
      </c>
      <c r="C35" s="36">
        <v>50</v>
      </c>
      <c r="D35" s="37" t="s">
        <v>788</v>
      </c>
      <c r="E35" s="21" t="s">
        <v>27</v>
      </c>
      <c r="F35" s="21" t="s">
        <v>121</v>
      </c>
      <c r="G35" s="21" t="s">
        <v>789</v>
      </c>
      <c r="H35" s="21" t="s">
        <v>790</v>
      </c>
      <c r="I35" s="36" t="s">
        <v>791</v>
      </c>
      <c r="J35" s="64" t="s">
        <v>792</v>
      </c>
      <c r="K35" s="21" t="s">
        <v>111</v>
      </c>
      <c r="L35" s="38">
        <v>43004</v>
      </c>
      <c r="M35" s="15">
        <v>10751</v>
      </c>
    </row>
    <row r="36" spans="1:13" x14ac:dyDescent="0.2">
      <c r="A36" s="14" t="s">
        <v>26</v>
      </c>
      <c r="B36" s="36" t="s">
        <v>120</v>
      </c>
      <c r="C36" s="36">
        <v>50</v>
      </c>
      <c r="D36" s="37" t="s">
        <v>1086</v>
      </c>
      <c r="E36" s="21" t="s">
        <v>27</v>
      </c>
      <c r="F36" s="21" t="s">
        <v>122</v>
      </c>
      <c r="G36" s="21" t="s">
        <v>1087</v>
      </c>
      <c r="H36" s="21" t="s">
        <v>1088</v>
      </c>
      <c r="I36" s="36" t="s">
        <v>1089</v>
      </c>
      <c r="J36" s="64" t="s">
        <v>1090</v>
      </c>
      <c r="K36" s="21" t="s">
        <v>111</v>
      </c>
      <c r="L36" s="38">
        <v>15242</v>
      </c>
      <c r="M36" s="15">
        <v>877</v>
      </c>
    </row>
    <row r="37" spans="1:13" x14ac:dyDescent="0.2">
      <c r="A37" s="14" t="s">
        <v>26</v>
      </c>
      <c r="B37" s="36" t="s">
        <v>120</v>
      </c>
      <c r="C37" s="36">
        <v>50</v>
      </c>
      <c r="D37" s="37" t="s">
        <v>601</v>
      </c>
      <c r="E37" s="21" t="s">
        <v>27</v>
      </c>
      <c r="F37" s="21" t="s">
        <v>602</v>
      </c>
      <c r="G37" s="21" t="s">
        <v>603</v>
      </c>
      <c r="H37" s="21" t="s">
        <v>604</v>
      </c>
      <c r="I37" s="36" t="s">
        <v>605</v>
      </c>
      <c r="J37" s="64" t="s">
        <v>606</v>
      </c>
      <c r="K37" s="21" t="s">
        <v>111</v>
      </c>
      <c r="L37" s="38">
        <v>17964</v>
      </c>
      <c r="M37" s="15">
        <v>4491</v>
      </c>
    </row>
    <row r="38" spans="1:13" x14ac:dyDescent="0.2">
      <c r="A38" s="14" t="s">
        <v>28</v>
      </c>
      <c r="B38" s="36" t="s">
        <v>123</v>
      </c>
      <c r="C38" s="36">
        <v>1</v>
      </c>
      <c r="D38" s="37" t="s">
        <v>643</v>
      </c>
      <c r="E38" s="21" t="s">
        <v>29</v>
      </c>
      <c r="F38" s="21" t="s">
        <v>644</v>
      </c>
      <c r="G38" s="21" t="s">
        <v>103</v>
      </c>
      <c r="H38" s="21" t="s">
        <v>104</v>
      </c>
      <c r="I38" s="36" t="s">
        <v>644</v>
      </c>
      <c r="J38" s="64" t="s">
        <v>645</v>
      </c>
      <c r="K38" s="21" t="s">
        <v>105</v>
      </c>
      <c r="L38" s="38">
        <v>22047</v>
      </c>
      <c r="M38" s="15">
        <v>12686</v>
      </c>
    </row>
    <row r="39" spans="1:13" x14ac:dyDescent="0.2">
      <c r="A39" s="14" t="s">
        <v>28</v>
      </c>
      <c r="B39" s="36" t="s">
        <v>123</v>
      </c>
      <c r="C39" s="36">
        <v>1</v>
      </c>
      <c r="D39" s="37" t="s">
        <v>891</v>
      </c>
      <c r="E39" s="21" t="s">
        <v>29</v>
      </c>
      <c r="F39" s="21" t="s">
        <v>892</v>
      </c>
      <c r="G39" s="21" t="s">
        <v>103</v>
      </c>
      <c r="H39" s="21" t="s">
        <v>104</v>
      </c>
      <c r="I39" s="36" t="s">
        <v>892</v>
      </c>
      <c r="J39" s="64" t="s">
        <v>893</v>
      </c>
      <c r="K39" s="21" t="s">
        <v>105</v>
      </c>
      <c r="L39" s="38">
        <v>82334</v>
      </c>
      <c r="M39" s="15">
        <v>49185</v>
      </c>
    </row>
    <row r="40" spans="1:13" x14ac:dyDescent="0.2">
      <c r="A40" s="14" t="s">
        <v>28</v>
      </c>
      <c r="B40" s="36" t="s">
        <v>123</v>
      </c>
      <c r="C40" s="36">
        <v>1</v>
      </c>
      <c r="D40" s="37" t="s">
        <v>927</v>
      </c>
      <c r="E40" s="21" t="s">
        <v>29</v>
      </c>
      <c r="F40" s="21" t="s">
        <v>928</v>
      </c>
      <c r="G40" s="21" t="s">
        <v>103</v>
      </c>
      <c r="H40" s="21" t="s">
        <v>104</v>
      </c>
      <c r="I40" s="36" t="s">
        <v>928</v>
      </c>
      <c r="J40" s="64" t="s">
        <v>929</v>
      </c>
      <c r="K40" s="21" t="s">
        <v>105</v>
      </c>
      <c r="L40" s="38">
        <v>12792</v>
      </c>
      <c r="M40" s="15">
        <v>1455</v>
      </c>
    </row>
    <row r="41" spans="1:13" x14ac:dyDescent="0.2">
      <c r="A41" s="14" t="s">
        <v>28</v>
      </c>
      <c r="B41" s="36" t="s">
        <v>123</v>
      </c>
      <c r="C41" s="36">
        <v>1</v>
      </c>
      <c r="D41" s="37" t="s">
        <v>1563</v>
      </c>
      <c r="E41" s="21" t="s">
        <v>29</v>
      </c>
      <c r="F41" s="21" t="s">
        <v>433</v>
      </c>
      <c r="G41" s="21" t="s">
        <v>1564</v>
      </c>
      <c r="H41" s="21" t="s">
        <v>1565</v>
      </c>
      <c r="I41" s="36" t="s">
        <v>1566</v>
      </c>
      <c r="J41" s="64" t="s">
        <v>1567</v>
      </c>
      <c r="K41" s="21" t="s">
        <v>111</v>
      </c>
      <c r="L41" s="38">
        <v>33070</v>
      </c>
      <c r="M41" s="15">
        <v>7937</v>
      </c>
    </row>
    <row r="42" spans="1:13" x14ac:dyDescent="0.2">
      <c r="A42" s="14" t="s">
        <v>30</v>
      </c>
      <c r="B42" s="36" t="s">
        <v>125</v>
      </c>
      <c r="C42" s="36">
        <v>10</v>
      </c>
      <c r="D42" s="37" t="s">
        <v>1502</v>
      </c>
      <c r="E42" s="21" t="s">
        <v>31</v>
      </c>
      <c r="F42" s="21" t="s">
        <v>1060</v>
      </c>
      <c r="G42" s="21" t="s">
        <v>103</v>
      </c>
      <c r="H42" s="21" t="s">
        <v>104</v>
      </c>
      <c r="I42" s="36" t="s">
        <v>1060</v>
      </c>
      <c r="J42" s="64" t="s">
        <v>1503</v>
      </c>
      <c r="K42" s="21" t="s">
        <v>124</v>
      </c>
      <c r="L42" s="38">
        <v>17692</v>
      </c>
      <c r="M42" s="15">
        <v>571</v>
      </c>
    </row>
    <row r="43" spans="1:13" x14ac:dyDescent="0.2">
      <c r="A43" s="14" t="s">
        <v>30</v>
      </c>
      <c r="B43" s="36" t="s">
        <v>125</v>
      </c>
      <c r="C43" s="36">
        <v>10</v>
      </c>
      <c r="D43" s="37" t="s">
        <v>1199</v>
      </c>
      <c r="E43" s="21" t="s">
        <v>31</v>
      </c>
      <c r="F43" s="21" t="s">
        <v>1200</v>
      </c>
      <c r="G43" s="21" t="s">
        <v>103</v>
      </c>
      <c r="H43" s="21" t="s">
        <v>104</v>
      </c>
      <c r="I43" s="36" t="s">
        <v>1200</v>
      </c>
      <c r="J43" s="64" t="s">
        <v>1201</v>
      </c>
      <c r="K43" s="21" t="s">
        <v>105</v>
      </c>
      <c r="L43" s="38">
        <v>17011</v>
      </c>
      <c r="M43" s="15">
        <v>8766</v>
      </c>
    </row>
    <row r="44" spans="1:13" x14ac:dyDescent="0.2">
      <c r="A44" s="14" t="s">
        <v>30</v>
      </c>
      <c r="B44" s="36" t="s">
        <v>125</v>
      </c>
      <c r="C44" s="36">
        <v>10</v>
      </c>
      <c r="D44" s="37" t="s">
        <v>1224</v>
      </c>
      <c r="E44" s="21" t="s">
        <v>31</v>
      </c>
      <c r="F44" s="21" t="s">
        <v>1225</v>
      </c>
      <c r="G44" s="21" t="s">
        <v>103</v>
      </c>
      <c r="H44" s="21" t="s">
        <v>104</v>
      </c>
      <c r="I44" s="36" t="s">
        <v>1225</v>
      </c>
      <c r="J44" s="64" t="s">
        <v>1226</v>
      </c>
      <c r="K44" s="21" t="s">
        <v>105</v>
      </c>
      <c r="L44" s="38">
        <v>278712</v>
      </c>
      <c r="M44" s="15">
        <v>30149</v>
      </c>
    </row>
    <row r="45" spans="1:13" x14ac:dyDescent="0.2">
      <c r="A45" s="14" t="s">
        <v>30</v>
      </c>
      <c r="B45" s="36" t="s">
        <v>125</v>
      </c>
      <c r="C45" s="36">
        <v>10</v>
      </c>
      <c r="D45" s="37" t="s">
        <v>1227</v>
      </c>
      <c r="E45" s="21" t="s">
        <v>31</v>
      </c>
      <c r="F45" s="21" t="s">
        <v>1228</v>
      </c>
      <c r="G45" s="21" t="s">
        <v>103</v>
      </c>
      <c r="H45" s="21" t="s">
        <v>104</v>
      </c>
      <c r="I45" s="36" t="s">
        <v>1228</v>
      </c>
      <c r="J45" s="64" t="s">
        <v>1229</v>
      </c>
      <c r="K45" s="21" t="s">
        <v>105</v>
      </c>
      <c r="L45" s="38">
        <v>211756</v>
      </c>
      <c r="M45" s="15">
        <v>211756</v>
      </c>
    </row>
    <row r="46" spans="1:13" x14ac:dyDescent="0.2">
      <c r="A46" s="14" t="s">
        <v>30</v>
      </c>
      <c r="B46" s="36" t="s">
        <v>125</v>
      </c>
      <c r="C46" s="36">
        <v>10</v>
      </c>
      <c r="D46" s="37" t="s">
        <v>646</v>
      </c>
      <c r="E46" s="21" t="s">
        <v>31</v>
      </c>
      <c r="F46" s="21" t="s">
        <v>647</v>
      </c>
      <c r="G46" s="21" t="s">
        <v>103</v>
      </c>
      <c r="H46" s="21" t="s">
        <v>104</v>
      </c>
      <c r="I46" s="36" t="s">
        <v>647</v>
      </c>
      <c r="J46" s="64" t="s">
        <v>648</v>
      </c>
      <c r="K46" s="21" t="s">
        <v>105</v>
      </c>
      <c r="L46" s="38">
        <v>1785093</v>
      </c>
      <c r="M46" s="15">
        <v>540326</v>
      </c>
    </row>
    <row r="47" spans="1:13" x14ac:dyDescent="0.2">
      <c r="A47" s="14" t="s">
        <v>30</v>
      </c>
      <c r="B47" s="36" t="s">
        <v>125</v>
      </c>
      <c r="C47" s="36">
        <v>10</v>
      </c>
      <c r="D47" s="37" t="s">
        <v>126</v>
      </c>
      <c r="E47" s="21" t="s">
        <v>31</v>
      </c>
      <c r="F47" s="21" t="s">
        <v>127</v>
      </c>
      <c r="G47" s="21" t="s">
        <v>103</v>
      </c>
      <c r="H47" s="21" t="s">
        <v>104</v>
      </c>
      <c r="I47" s="36" t="s">
        <v>127</v>
      </c>
      <c r="J47" s="64" t="s">
        <v>128</v>
      </c>
      <c r="K47" s="21" t="s">
        <v>105</v>
      </c>
      <c r="L47" s="38">
        <v>27490</v>
      </c>
      <c r="M47" s="15">
        <v>11201</v>
      </c>
    </row>
    <row r="48" spans="1:13" x14ac:dyDescent="0.2">
      <c r="A48" s="14" t="s">
        <v>30</v>
      </c>
      <c r="B48" s="36" t="s">
        <v>125</v>
      </c>
      <c r="C48" s="36">
        <v>10</v>
      </c>
      <c r="D48" s="37" t="s">
        <v>518</v>
      </c>
      <c r="E48" s="21" t="s">
        <v>31</v>
      </c>
      <c r="F48" s="21" t="s">
        <v>519</v>
      </c>
      <c r="G48" s="21" t="s">
        <v>103</v>
      </c>
      <c r="H48" s="21" t="s">
        <v>104</v>
      </c>
      <c r="I48" s="36" t="s">
        <v>519</v>
      </c>
      <c r="J48" s="64" t="s">
        <v>520</v>
      </c>
      <c r="K48" s="21" t="s">
        <v>105</v>
      </c>
      <c r="L48" s="38">
        <v>331787</v>
      </c>
      <c r="M48" s="15">
        <v>47496</v>
      </c>
    </row>
    <row r="49" spans="1:13" x14ac:dyDescent="0.2">
      <c r="A49" s="14" t="s">
        <v>30</v>
      </c>
      <c r="B49" s="20" t="s">
        <v>125</v>
      </c>
      <c r="C49" s="20">
        <v>10</v>
      </c>
      <c r="D49" s="32" t="s">
        <v>661</v>
      </c>
      <c r="E49" s="21" t="s">
        <v>31</v>
      </c>
      <c r="F49" s="21" t="s">
        <v>662</v>
      </c>
      <c r="G49" s="21" t="s">
        <v>103</v>
      </c>
      <c r="H49" s="21" t="s">
        <v>104</v>
      </c>
      <c r="I49" s="20" t="s">
        <v>662</v>
      </c>
      <c r="J49" s="64" t="s">
        <v>663</v>
      </c>
      <c r="K49" s="21" t="s">
        <v>105</v>
      </c>
      <c r="L49" s="22">
        <v>22727</v>
      </c>
      <c r="M49" s="15">
        <v>10208</v>
      </c>
    </row>
    <row r="50" spans="1:13" x14ac:dyDescent="0.2">
      <c r="A50" s="14" t="s">
        <v>30</v>
      </c>
      <c r="B50" s="36" t="s">
        <v>125</v>
      </c>
      <c r="C50" s="36">
        <v>10</v>
      </c>
      <c r="D50" s="37" t="s">
        <v>728</v>
      </c>
      <c r="E50" s="21" t="s">
        <v>31</v>
      </c>
      <c r="F50" s="21" t="s">
        <v>729</v>
      </c>
      <c r="G50" s="21" t="s">
        <v>103</v>
      </c>
      <c r="H50" s="21" t="s">
        <v>104</v>
      </c>
      <c r="I50" s="36" t="s">
        <v>729</v>
      </c>
      <c r="J50" s="64" t="s">
        <v>730</v>
      </c>
      <c r="K50" s="21" t="s">
        <v>105</v>
      </c>
      <c r="L50" s="38">
        <v>211212</v>
      </c>
      <c r="M50" s="15">
        <v>43078</v>
      </c>
    </row>
    <row r="51" spans="1:13" x14ac:dyDescent="0.2">
      <c r="A51" s="14" t="s">
        <v>30</v>
      </c>
      <c r="B51" s="36" t="s">
        <v>125</v>
      </c>
      <c r="C51" s="36">
        <v>10</v>
      </c>
      <c r="D51" s="37" t="s">
        <v>1014</v>
      </c>
      <c r="E51" s="21" t="s">
        <v>31</v>
      </c>
      <c r="F51" s="21" t="s">
        <v>1015</v>
      </c>
      <c r="G51" s="21" t="s">
        <v>103</v>
      </c>
      <c r="H51" s="21" t="s">
        <v>104</v>
      </c>
      <c r="I51" s="36" t="s">
        <v>1015</v>
      </c>
      <c r="J51" s="64" t="s">
        <v>1016</v>
      </c>
      <c r="K51" s="21" t="s">
        <v>105</v>
      </c>
      <c r="L51" s="38">
        <v>16603</v>
      </c>
      <c r="M51" s="15">
        <v>13107</v>
      </c>
    </row>
    <row r="52" spans="1:13" x14ac:dyDescent="0.2">
      <c r="A52" s="14" t="s">
        <v>30</v>
      </c>
      <c r="B52" s="36" t="s">
        <v>125</v>
      </c>
      <c r="C52" s="36">
        <v>10</v>
      </c>
      <c r="D52" s="37" t="s">
        <v>1490</v>
      </c>
      <c r="E52" s="21" t="s">
        <v>31</v>
      </c>
      <c r="F52" s="21" t="s">
        <v>1491</v>
      </c>
      <c r="G52" s="21" t="s">
        <v>103</v>
      </c>
      <c r="H52" s="21" t="s">
        <v>104</v>
      </c>
      <c r="I52" s="36" t="s">
        <v>1491</v>
      </c>
      <c r="J52" s="64" t="s">
        <v>1492</v>
      </c>
      <c r="K52" s="21" t="s">
        <v>105</v>
      </c>
      <c r="L52" s="38">
        <v>10751</v>
      </c>
      <c r="M52" s="15">
        <v>10751</v>
      </c>
    </row>
    <row r="53" spans="1:13" x14ac:dyDescent="0.2">
      <c r="A53" s="14" t="s">
        <v>30</v>
      </c>
      <c r="B53" s="36" t="s">
        <v>125</v>
      </c>
      <c r="C53" s="36">
        <v>10</v>
      </c>
      <c r="D53" s="37" t="s">
        <v>364</v>
      </c>
      <c r="E53" s="21" t="s">
        <v>31</v>
      </c>
      <c r="F53" s="21" t="s">
        <v>365</v>
      </c>
      <c r="G53" s="21" t="s">
        <v>103</v>
      </c>
      <c r="H53" s="21" t="s">
        <v>104</v>
      </c>
      <c r="I53" s="36" t="s">
        <v>365</v>
      </c>
      <c r="J53" s="64" t="s">
        <v>366</v>
      </c>
      <c r="K53" s="21" t="s">
        <v>105</v>
      </c>
      <c r="L53" s="38">
        <v>285245</v>
      </c>
      <c r="M53" s="15">
        <v>13580</v>
      </c>
    </row>
    <row r="54" spans="1:13" x14ac:dyDescent="0.2">
      <c r="A54" s="14" t="s">
        <v>30</v>
      </c>
      <c r="B54" s="36" t="s">
        <v>125</v>
      </c>
      <c r="C54" s="36">
        <v>10</v>
      </c>
      <c r="D54" s="37" t="s">
        <v>879</v>
      </c>
      <c r="E54" s="21" t="s">
        <v>31</v>
      </c>
      <c r="F54" s="21" t="s">
        <v>880</v>
      </c>
      <c r="G54" s="21" t="s">
        <v>103</v>
      </c>
      <c r="H54" s="21" t="s">
        <v>104</v>
      </c>
      <c r="I54" s="36" t="s">
        <v>880</v>
      </c>
      <c r="J54" s="64" t="s">
        <v>881</v>
      </c>
      <c r="K54" s="21" t="s">
        <v>105</v>
      </c>
      <c r="L54" s="38">
        <v>172834</v>
      </c>
      <c r="M54" s="15">
        <v>13003</v>
      </c>
    </row>
    <row r="55" spans="1:13" x14ac:dyDescent="0.2">
      <c r="A55" s="14" t="s">
        <v>30</v>
      </c>
      <c r="B55" s="36" t="s">
        <v>125</v>
      </c>
      <c r="C55" s="36">
        <v>10</v>
      </c>
      <c r="D55" s="37" t="s">
        <v>1059</v>
      </c>
      <c r="E55" s="21" t="s">
        <v>31</v>
      </c>
      <c r="F55" s="21" t="s">
        <v>1060</v>
      </c>
      <c r="G55" s="21" t="s">
        <v>1061</v>
      </c>
      <c r="H55" s="21" t="s">
        <v>1062</v>
      </c>
      <c r="I55" s="36" t="s">
        <v>1063</v>
      </c>
      <c r="J55" s="64" t="s">
        <v>1064</v>
      </c>
      <c r="K55" s="21" t="s">
        <v>111</v>
      </c>
      <c r="L55" s="38">
        <v>10071</v>
      </c>
      <c r="M55" s="15">
        <v>2518</v>
      </c>
    </row>
    <row r="56" spans="1:13" x14ac:dyDescent="0.2">
      <c r="A56" s="14" t="s">
        <v>30</v>
      </c>
      <c r="B56" s="36" t="s">
        <v>125</v>
      </c>
      <c r="C56" s="36">
        <v>10</v>
      </c>
      <c r="D56" s="37" t="s">
        <v>754</v>
      </c>
      <c r="E56" s="21" t="s">
        <v>31</v>
      </c>
      <c r="F56" s="21" t="s">
        <v>755</v>
      </c>
      <c r="G56" s="21" t="s">
        <v>756</v>
      </c>
      <c r="H56" s="21" t="s">
        <v>757</v>
      </c>
      <c r="I56" s="36" t="s">
        <v>758</v>
      </c>
      <c r="J56" s="64" t="s">
        <v>759</v>
      </c>
      <c r="K56" s="21" t="s">
        <v>111</v>
      </c>
      <c r="L56" s="38">
        <v>22047</v>
      </c>
      <c r="M56" s="15">
        <v>20</v>
      </c>
    </row>
    <row r="57" spans="1:13" x14ac:dyDescent="0.2">
      <c r="A57" s="14" t="s">
        <v>32</v>
      </c>
      <c r="B57" s="36" t="s">
        <v>129</v>
      </c>
      <c r="C57" s="36">
        <v>5</v>
      </c>
      <c r="D57" s="37" t="s">
        <v>130</v>
      </c>
      <c r="E57" s="21" t="s">
        <v>33</v>
      </c>
      <c r="F57" s="21" t="s">
        <v>131</v>
      </c>
      <c r="G57" s="21" t="s">
        <v>103</v>
      </c>
      <c r="H57" s="21" t="s">
        <v>104</v>
      </c>
      <c r="I57" s="36" t="s">
        <v>131</v>
      </c>
      <c r="J57" s="64" t="s">
        <v>132</v>
      </c>
      <c r="K57" s="21" t="s">
        <v>105</v>
      </c>
      <c r="L57" s="38">
        <v>75258</v>
      </c>
      <c r="M57" s="15">
        <v>9551</v>
      </c>
    </row>
    <row r="58" spans="1:13" x14ac:dyDescent="0.2">
      <c r="A58" s="14" t="s">
        <v>32</v>
      </c>
      <c r="B58" s="36" t="s">
        <v>129</v>
      </c>
      <c r="C58" s="36">
        <v>5</v>
      </c>
      <c r="D58" s="37" t="s">
        <v>133</v>
      </c>
      <c r="E58" s="21" t="s">
        <v>33</v>
      </c>
      <c r="F58" s="21" t="s">
        <v>134</v>
      </c>
      <c r="G58" s="21" t="s">
        <v>103</v>
      </c>
      <c r="H58" s="21" t="s">
        <v>104</v>
      </c>
      <c r="I58" s="36" t="s">
        <v>134</v>
      </c>
      <c r="J58" s="64" t="s">
        <v>135</v>
      </c>
      <c r="K58" s="21" t="s">
        <v>105</v>
      </c>
      <c r="L58" s="38">
        <v>27082</v>
      </c>
      <c r="M58" s="15">
        <v>6113</v>
      </c>
    </row>
    <row r="59" spans="1:13" x14ac:dyDescent="0.2">
      <c r="A59" s="14" t="s">
        <v>317</v>
      </c>
      <c r="B59" s="36" t="s">
        <v>318</v>
      </c>
      <c r="C59" s="36">
        <v>1</v>
      </c>
      <c r="D59" s="37" t="s">
        <v>1266</v>
      </c>
      <c r="E59" s="21" t="s">
        <v>319</v>
      </c>
      <c r="F59" s="21" t="s">
        <v>1267</v>
      </c>
      <c r="G59" s="21" t="s">
        <v>103</v>
      </c>
      <c r="H59" s="21" t="s">
        <v>104</v>
      </c>
      <c r="I59" s="36" t="s">
        <v>1267</v>
      </c>
      <c r="J59" s="64" t="s">
        <v>1268</v>
      </c>
      <c r="K59" s="21" t="s">
        <v>105</v>
      </c>
      <c r="L59" s="38">
        <v>75802</v>
      </c>
      <c r="M59" s="15">
        <v>7531</v>
      </c>
    </row>
    <row r="60" spans="1:13" x14ac:dyDescent="0.2">
      <c r="A60" s="14" t="s">
        <v>34</v>
      </c>
      <c r="B60" s="36" t="s">
        <v>136</v>
      </c>
      <c r="C60" s="36">
        <v>1</v>
      </c>
      <c r="D60" s="37" t="s">
        <v>1211</v>
      </c>
      <c r="E60" s="21" t="s">
        <v>35</v>
      </c>
      <c r="F60" s="21" t="s">
        <v>1212</v>
      </c>
      <c r="G60" s="21" t="s">
        <v>103</v>
      </c>
      <c r="H60" s="21" t="s">
        <v>104</v>
      </c>
      <c r="I60" s="36" t="s">
        <v>1212</v>
      </c>
      <c r="J60" s="64" t="s">
        <v>1213</v>
      </c>
      <c r="K60" s="21" t="s">
        <v>105</v>
      </c>
      <c r="L60" s="38">
        <v>39874</v>
      </c>
      <c r="M60" s="15">
        <v>22037</v>
      </c>
    </row>
    <row r="61" spans="1:13" x14ac:dyDescent="0.2">
      <c r="A61" s="14" t="s">
        <v>34</v>
      </c>
      <c r="B61" s="36" t="s">
        <v>136</v>
      </c>
      <c r="C61" s="36">
        <v>1</v>
      </c>
      <c r="D61" s="37" t="s">
        <v>504</v>
      </c>
      <c r="E61" s="21" t="s">
        <v>35</v>
      </c>
      <c r="F61" s="21" t="s">
        <v>505</v>
      </c>
      <c r="G61" s="21" t="s">
        <v>103</v>
      </c>
      <c r="H61" s="21" t="s">
        <v>104</v>
      </c>
      <c r="I61" s="36" t="s">
        <v>505</v>
      </c>
      <c r="J61" s="64" t="s">
        <v>506</v>
      </c>
      <c r="K61" s="21" t="s">
        <v>105</v>
      </c>
      <c r="L61" s="38">
        <v>78252</v>
      </c>
      <c r="M61" s="15">
        <v>10685</v>
      </c>
    </row>
    <row r="62" spans="1:13" x14ac:dyDescent="0.2">
      <c r="A62" s="14" t="s">
        <v>34</v>
      </c>
      <c r="B62" s="36" t="s">
        <v>136</v>
      </c>
      <c r="C62" s="36">
        <v>1</v>
      </c>
      <c r="D62" s="37" t="s">
        <v>1299</v>
      </c>
      <c r="E62" s="21" t="s">
        <v>35</v>
      </c>
      <c r="F62" s="21" t="s">
        <v>1300</v>
      </c>
      <c r="G62" s="21" t="s">
        <v>103</v>
      </c>
      <c r="H62" s="21" t="s">
        <v>104</v>
      </c>
      <c r="I62" s="36" t="s">
        <v>1300</v>
      </c>
      <c r="J62" s="64" t="s">
        <v>1301</v>
      </c>
      <c r="K62" s="21" t="s">
        <v>105</v>
      </c>
      <c r="L62" s="38">
        <v>77163</v>
      </c>
      <c r="M62" s="15">
        <v>20006</v>
      </c>
    </row>
    <row r="63" spans="1:13" x14ac:dyDescent="0.2">
      <c r="A63" s="14" t="s">
        <v>34</v>
      </c>
      <c r="B63" s="36" t="s">
        <v>136</v>
      </c>
      <c r="C63" s="36">
        <v>1</v>
      </c>
      <c r="D63" s="37" t="s">
        <v>1305</v>
      </c>
      <c r="E63" s="21" t="s">
        <v>35</v>
      </c>
      <c r="F63" s="21" t="s">
        <v>1306</v>
      </c>
      <c r="G63" s="21" t="s">
        <v>103</v>
      </c>
      <c r="H63" s="21" t="s">
        <v>104</v>
      </c>
      <c r="I63" s="36" t="s">
        <v>1306</v>
      </c>
      <c r="J63" s="64" t="s">
        <v>1307</v>
      </c>
      <c r="K63" s="21" t="s">
        <v>105</v>
      </c>
      <c r="L63" s="38">
        <v>152693</v>
      </c>
      <c r="M63" s="15">
        <v>11725</v>
      </c>
    </row>
    <row r="64" spans="1:13" x14ac:dyDescent="0.2">
      <c r="A64" s="14" t="s">
        <v>34</v>
      </c>
      <c r="B64" s="36" t="s">
        <v>136</v>
      </c>
      <c r="C64" s="36">
        <v>1</v>
      </c>
      <c r="D64" s="37" t="s">
        <v>1340</v>
      </c>
      <c r="E64" s="21" t="s">
        <v>35</v>
      </c>
      <c r="F64" s="21" t="s">
        <v>1341</v>
      </c>
      <c r="G64" s="21" t="s">
        <v>103</v>
      </c>
      <c r="H64" s="21" t="s">
        <v>104</v>
      </c>
      <c r="I64" s="36" t="s">
        <v>1341</v>
      </c>
      <c r="J64" s="64" t="s">
        <v>1342</v>
      </c>
      <c r="K64" s="21" t="s">
        <v>105</v>
      </c>
      <c r="L64" s="38">
        <v>26265</v>
      </c>
      <c r="M64" s="15">
        <v>2016</v>
      </c>
    </row>
    <row r="65" spans="1:13" x14ac:dyDescent="0.2">
      <c r="A65" s="14" t="s">
        <v>1181</v>
      </c>
      <c r="B65" s="36" t="s">
        <v>1182</v>
      </c>
      <c r="C65" s="36">
        <v>14</v>
      </c>
      <c r="D65" s="37" t="s">
        <v>1183</v>
      </c>
      <c r="E65" s="21" t="s">
        <v>1184</v>
      </c>
      <c r="F65" s="21" t="s">
        <v>1185</v>
      </c>
      <c r="G65" s="21" t="s">
        <v>103</v>
      </c>
      <c r="H65" s="21" t="s">
        <v>104</v>
      </c>
      <c r="I65" s="36" t="s">
        <v>1185</v>
      </c>
      <c r="J65" s="64" t="s">
        <v>1186</v>
      </c>
      <c r="K65" s="21" t="s">
        <v>105</v>
      </c>
      <c r="L65" s="38">
        <v>24632</v>
      </c>
      <c r="M65" s="15">
        <v>1363</v>
      </c>
    </row>
    <row r="66" spans="1:13" x14ac:dyDescent="0.2">
      <c r="A66" s="14" t="s">
        <v>1181</v>
      </c>
      <c r="B66" s="36" t="s">
        <v>1182</v>
      </c>
      <c r="C66" s="36">
        <v>14</v>
      </c>
      <c r="D66" s="37" t="s">
        <v>1728</v>
      </c>
      <c r="E66" s="21" t="s">
        <v>1184</v>
      </c>
      <c r="F66" s="21" t="s">
        <v>1729</v>
      </c>
      <c r="G66" s="21" t="s">
        <v>1730</v>
      </c>
      <c r="H66" s="21" t="s">
        <v>1731</v>
      </c>
      <c r="I66" s="36" t="s">
        <v>1732</v>
      </c>
      <c r="J66" s="64" t="s">
        <v>1733</v>
      </c>
      <c r="K66" s="21" t="s">
        <v>111</v>
      </c>
      <c r="L66" s="38">
        <v>17147</v>
      </c>
      <c r="M66" s="15">
        <v>7800</v>
      </c>
    </row>
    <row r="67" spans="1:13" x14ac:dyDescent="0.2">
      <c r="A67" s="14" t="s">
        <v>36</v>
      </c>
      <c r="B67" s="36" t="s">
        <v>137</v>
      </c>
      <c r="C67" s="36">
        <v>2</v>
      </c>
      <c r="D67" s="37" t="s">
        <v>1164</v>
      </c>
      <c r="E67" s="21" t="s">
        <v>37</v>
      </c>
      <c r="F67" s="21" t="s">
        <v>1165</v>
      </c>
      <c r="G67" s="21" t="s">
        <v>103</v>
      </c>
      <c r="H67" s="21" t="s">
        <v>104</v>
      </c>
      <c r="I67" s="36" t="s">
        <v>1165</v>
      </c>
      <c r="J67" s="64" t="s">
        <v>1166</v>
      </c>
      <c r="K67" s="21" t="s">
        <v>105</v>
      </c>
      <c r="L67" s="38">
        <v>225501</v>
      </c>
      <c r="M67" s="15">
        <v>17316</v>
      </c>
    </row>
    <row r="68" spans="1:13" x14ac:dyDescent="0.2">
      <c r="A68" s="14" t="s">
        <v>36</v>
      </c>
      <c r="B68" s="36" t="s">
        <v>137</v>
      </c>
      <c r="C68" s="36">
        <v>2</v>
      </c>
      <c r="D68" s="37" t="s">
        <v>1394</v>
      </c>
      <c r="E68" s="21" t="s">
        <v>37</v>
      </c>
      <c r="F68" s="21" t="s">
        <v>1395</v>
      </c>
      <c r="G68" s="21" t="s">
        <v>103</v>
      </c>
      <c r="H68" s="21" t="s">
        <v>104</v>
      </c>
      <c r="I68" s="36" t="s">
        <v>1395</v>
      </c>
      <c r="J68" s="64" t="s">
        <v>1396</v>
      </c>
      <c r="K68" s="21" t="s">
        <v>105</v>
      </c>
      <c r="L68" s="38">
        <v>357236</v>
      </c>
      <c r="M68" s="15">
        <v>27431</v>
      </c>
    </row>
    <row r="69" spans="1:13" x14ac:dyDescent="0.2">
      <c r="A69" s="14" t="s">
        <v>36</v>
      </c>
      <c r="B69" s="36" t="s">
        <v>137</v>
      </c>
      <c r="C69" s="36">
        <v>2</v>
      </c>
      <c r="D69" s="37" t="s">
        <v>1236</v>
      </c>
      <c r="E69" s="21" t="s">
        <v>37</v>
      </c>
      <c r="F69" s="21" t="s">
        <v>1237</v>
      </c>
      <c r="G69" s="21" t="s">
        <v>103</v>
      </c>
      <c r="H69" s="21" t="s">
        <v>104</v>
      </c>
      <c r="I69" s="36" t="s">
        <v>1237</v>
      </c>
      <c r="J69" s="64" t="s">
        <v>1238</v>
      </c>
      <c r="K69" s="21" t="s">
        <v>105</v>
      </c>
      <c r="L69" s="38">
        <v>116085</v>
      </c>
      <c r="M69" s="15">
        <v>33968</v>
      </c>
    </row>
    <row r="70" spans="1:13" x14ac:dyDescent="0.2">
      <c r="A70" s="14" t="s">
        <v>36</v>
      </c>
      <c r="B70" s="36" t="s">
        <v>137</v>
      </c>
      <c r="C70" s="36">
        <v>2</v>
      </c>
      <c r="D70" s="37" t="s">
        <v>1239</v>
      </c>
      <c r="E70" s="21" t="s">
        <v>37</v>
      </c>
      <c r="F70" s="21" t="s">
        <v>1240</v>
      </c>
      <c r="G70" s="21" t="s">
        <v>103</v>
      </c>
      <c r="H70" s="21" t="s">
        <v>104</v>
      </c>
      <c r="I70" s="36" t="s">
        <v>1240</v>
      </c>
      <c r="J70" s="64" t="s">
        <v>1241</v>
      </c>
      <c r="K70" s="21" t="s">
        <v>105</v>
      </c>
      <c r="L70" s="38">
        <v>10479</v>
      </c>
      <c r="M70" s="15">
        <v>2620</v>
      </c>
    </row>
    <row r="71" spans="1:13" x14ac:dyDescent="0.2">
      <c r="A71" s="14" t="s">
        <v>36</v>
      </c>
      <c r="B71" s="36" t="s">
        <v>137</v>
      </c>
      <c r="C71" s="36">
        <v>2</v>
      </c>
      <c r="D71" s="37" t="s">
        <v>652</v>
      </c>
      <c r="E71" s="21" t="s">
        <v>37</v>
      </c>
      <c r="F71" s="21" t="s">
        <v>653</v>
      </c>
      <c r="G71" s="21" t="s">
        <v>103</v>
      </c>
      <c r="H71" s="21" t="s">
        <v>104</v>
      </c>
      <c r="I71" s="36" t="s">
        <v>653</v>
      </c>
      <c r="J71" s="64" t="s">
        <v>654</v>
      </c>
      <c r="K71" s="21" t="s">
        <v>105</v>
      </c>
      <c r="L71" s="38">
        <v>272860</v>
      </c>
      <c r="M71" s="15">
        <v>84146</v>
      </c>
    </row>
    <row r="72" spans="1:13" x14ac:dyDescent="0.2">
      <c r="A72" s="14" t="s">
        <v>36</v>
      </c>
      <c r="B72" s="36" t="s">
        <v>137</v>
      </c>
      <c r="C72" s="36">
        <v>2</v>
      </c>
      <c r="D72" s="37" t="s">
        <v>882</v>
      </c>
      <c r="E72" s="21" t="s">
        <v>37</v>
      </c>
      <c r="F72" s="21" t="s">
        <v>883</v>
      </c>
      <c r="G72" s="21" t="s">
        <v>103</v>
      </c>
      <c r="H72" s="21" t="s">
        <v>104</v>
      </c>
      <c r="I72" s="36" t="s">
        <v>883</v>
      </c>
      <c r="J72" s="64" t="s">
        <v>884</v>
      </c>
      <c r="K72" s="21" t="s">
        <v>105</v>
      </c>
      <c r="L72" s="38">
        <v>558105</v>
      </c>
      <c r="M72" s="15">
        <v>79040</v>
      </c>
    </row>
    <row r="73" spans="1:13" x14ac:dyDescent="0.2">
      <c r="A73" s="14" t="s">
        <v>36</v>
      </c>
      <c r="B73" s="36" t="s">
        <v>137</v>
      </c>
      <c r="C73" s="36">
        <v>2</v>
      </c>
      <c r="D73" s="37" t="s">
        <v>897</v>
      </c>
      <c r="E73" s="21" t="s">
        <v>37</v>
      </c>
      <c r="F73" s="21" t="s">
        <v>898</v>
      </c>
      <c r="G73" s="21" t="s">
        <v>103</v>
      </c>
      <c r="H73" s="21" t="s">
        <v>104</v>
      </c>
      <c r="I73" s="36" t="s">
        <v>898</v>
      </c>
      <c r="J73" s="64" t="s">
        <v>899</v>
      </c>
      <c r="K73" s="21" t="s">
        <v>105</v>
      </c>
      <c r="L73" s="38">
        <v>170657</v>
      </c>
      <c r="M73" s="15">
        <v>38758</v>
      </c>
    </row>
    <row r="74" spans="1:13" x14ac:dyDescent="0.2">
      <c r="A74" s="14" t="s">
        <v>36</v>
      </c>
      <c r="B74" s="36" t="s">
        <v>137</v>
      </c>
      <c r="C74" s="36">
        <v>2</v>
      </c>
      <c r="D74" s="37" t="s">
        <v>1462</v>
      </c>
      <c r="E74" s="21" t="s">
        <v>37</v>
      </c>
      <c r="F74" s="21" t="s">
        <v>1463</v>
      </c>
      <c r="G74" s="21" t="s">
        <v>103</v>
      </c>
      <c r="H74" s="21" t="s">
        <v>104</v>
      </c>
      <c r="I74" s="36" t="s">
        <v>1463</v>
      </c>
      <c r="J74" s="64" t="s">
        <v>1464</v>
      </c>
      <c r="K74" s="21" t="s">
        <v>105</v>
      </c>
      <c r="L74" s="38">
        <v>70767</v>
      </c>
      <c r="M74" s="15">
        <v>4909</v>
      </c>
    </row>
    <row r="75" spans="1:13" x14ac:dyDescent="0.2">
      <c r="A75" s="14" t="s">
        <v>36</v>
      </c>
      <c r="B75" s="36" t="s">
        <v>137</v>
      </c>
      <c r="C75" s="36">
        <v>2</v>
      </c>
      <c r="D75" s="37" t="s">
        <v>555</v>
      </c>
      <c r="E75" s="21" t="s">
        <v>37</v>
      </c>
      <c r="F75" s="21" t="s">
        <v>556</v>
      </c>
      <c r="G75" s="21" t="s">
        <v>103</v>
      </c>
      <c r="H75" s="21" t="s">
        <v>104</v>
      </c>
      <c r="I75" s="36" t="s">
        <v>556</v>
      </c>
      <c r="J75" s="64" t="s">
        <v>557</v>
      </c>
      <c r="K75" s="21" t="s">
        <v>105</v>
      </c>
      <c r="L75" s="38">
        <v>38513</v>
      </c>
      <c r="M75" s="15">
        <v>1128</v>
      </c>
    </row>
    <row r="76" spans="1:13" x14ac:dyDescent="0.2">
      <c r="A76" s="14" t="s">
        <v>36</v>
      </c>
      <c r="B76" s="36" t="s">
        <v>137</v>
      </c>
      <c r="C76" s="36">
        <v>2</v>
      </c>
      <c r="D76" s="37" t="s">
        <v>1471</v>
      </c>
      <c r="E76" s="21" t="s">
        <v>37</v>
      </c>
      <c r="F76" s="21" t="s">
        <v>1472</v>
      </c>
      <c r="G76" s="21" t="s">
        <v>103</v>
      </c>
      <c r="H76" s="21" t="s">
        <v>104</v>
      </c>
      <c r="I76" s="36" t="s">
        <v>1472</v>
      </c>
      <c r="J76" s="64" t="s">
        <v>1473</v>
      </c>
      <c r="K76" s="21" t="s">
        <v>105</v>
      </c>
      <c r="L76" s="38">
        <v>141125</v>
      </c>
      <c r="M76" s="15">
        <v>12330</v>
      </c>
    </row>
    <row r="77" spans="1:13" x14ac:dyDescent="0.2">
      <c r="A77" s="14" t="s">
        <v>36</v>
      </c>
      <c r="B77" s="36" t="s">
        <v>137</v>
      </c>
      <c r="C77" s="36">
        <v>2</v>
      </c>
      <c r="D77" s="37" t="s">
        <v>558</v>
      </c>
      <c r="E77" s="21" t="s">
        <v>37</v>
      </c>
      <c r="F77" s="21" t="s">
        <v>559</v>
      </c>
      <c r="G77" s="21" t="s">
        <v>103</v>
      </c>
      <c r="H77" s="21" t="s">
        <v>104</v>
      </c>
      <c r="I77" s="36" t="s">
        <v>559</v>
      </c>
      <c r="J77" s="64" t="s">
        <v>560</v>
      </c>
      <c r="K77" s="21" t="s">
        <v>105</v>
      </c>
      <c r="L77" s="38">
        <v>29259</v>
      </c>
      <c r="M77" s="15">
        <v>4364</v>
      </c>
    </row>
    <row r="78" spans="1:13" x14ac:dyDescent="0.2">
      <c r="A78" s="14" t="s">
        <v>36</v>
      </c>
      <c r="B78" s="36" t="s">
        <v>137</v>
      </c>
      <c r="C78" s="36">
        <v>2</v>
      </c>
      <c r="D78" s="37" t="s">
        <v>1418</v>
      </c>
      <c r="E78" s="21" t="s">
        <v>37</v>
      </c>
      <c r="F78" s="21" t="s">
        <v>1419</v>
      </c>
      <c r="G78" s="21" t="s">
        <v>103</v>
      </c>
      <c r="H78" s="21" t="s">
        <v>104</v>
      </c>
      <c r="I78" s="36" t="s">
        <v>1419</v>
      </c>
      <c r="J78" s="64" t="s">
        <v>1420</v>
      </c>
      <c r="K78" s="21" t="s">
        <v>105</v>
      </c>
      <c r="L78" s="38">
        <v>11023</v>
      </c>
      <c r="M78" s="15">
        <v>9503</v>
      </c>
    </row>
    <row r="79" spans="1:13" x14ac:dyDescent="0.2">
      <c r="A79" s="14" t="s">
        <v>36</v>
      </c>
      <c r="B79" s="36" t="s">
        <v>137</v>
      </c>
      <c r="C79" s="36">
        <v>2</v>
      </c>
      <c r="D79" s="37" t="s">
        <v>731</v>
      </c>
      <c r="E79" s="21" t="s">
        <v>37</v>
      </c>
      <c r="F79" s="21" t="s">
        <v>732</v>
      </c>
      <c r="G79" s="21" t="s">
        <v>103</v>
      </c>
      <c r="H79" s="21" t="s">
        <v>104</v>
      </c>
      <c r="I79" s="36" t="s">
        <v>732</v>
      </c>
      <c r="J79" s="64" t="s">
        <v>733</v>
      </c>
      <c r="K79" s="21" t="s">
        <v>105</v>
      </c>
      <c r="L79" s="38">
        <v>39874</v>
      </c>
      <c r="M79" s="15">
        <v>14624</v>
      </c>
    </row>
    <row r="80" spans="1:13" x14ac:dyDescent="0.2">
      <c r="A80" s="14" t="s">
        <v>36</v>
      </c>
      <c r="B80" s="36" t="s">
        <v>137</v>
      </c>
      <c r="C80" s="36">
        <v>2</v>
      </c>
      <c r="D80" s="37" t="s">
        <v>673</v>
      </c>
      <c r="E80" s="21" t="s">
        <v>37</v>
      </c>
      <c r="F80" s="21" t="s">
        <v>674</v>
      </c>
      <c r="G80" s="21" t="s">
        <v>103</v>
      </c>
      <c r="H80" s="21" t="s">
        <v>104</v>
      </c>
      <c r="I80" s="36" t="s">
        <v>674</v>
      </c>
      <c r="J80" s="64" t="s">
        <v>675</v>
      </c>
      <c r="K80" s="21" t="s">
        <v>105</v>
      </c>
      <c r="L80" s="38">
        <v>138540</v>
      </c>
      <c r="M80" s="15">
        <v>11864</v>
      </c>
    </row>
    <row r="81" spans="1:13" x14ac:dyDescent="0.2">
      <c r="A81" s="14" t="s">
        <v>36</v>
      </c>
      <c r="B81" s="36" t="s">
        <v>137</v>
      </c>
      <c r="C81" s="36">
        <v>2</v>
      </c>
      <c r="D81" s="37" t="s">
        <v>841</v>
      </c>
      <c r="E81" s="21" t="s">
        <v>37</v>
      </c>
      <c r="F81" s="21" t="s">
        <v>842</v>
      </c>
      <c r="G81" s="21" t="s">
        <v>103</v>
      </c>
      <c r="H81" s="21" t="s">
        <v>104</v>
      </c>
      <c r="I81" s="36" t="s">
        <v>842</v>
      </c>
      <c r="J81" s="64" t="s">
        <v>843</v>
      </c>
      <c r="K81" s="21" t="s">
        <v>105</v>
      </c>
      <c r="L81" s="38">
        <v>10887</v>
      </c>
      <c r="M81" s="15">
        <v>8834</v>
      </c>
    </row>
    <row r="82" spans="1:13" x14ac:dyDescent="0.2">
      <c r="A82" s="14" t="s">
        <v>36</v>
      </c>
      <c r="B82" s="36" t="s">
        <v>137</v>
      </c>
      <c r="C82" s="36">
        <v>2</v>
      </c>
      <c r="D82" s="37" t="s">
        <v>760</v>
      </c>
      <c r="E82" s="21" t="s">
        <v>37</v>
      </c>
      <c r="F82" s="21" t="s">
        <v>761</v>
      </c>
      <c r="G82" s="21" t="s">
        <v>762</v>
      </c>
      <c r="H82" s="21" t="s">
        <v>763</v>
      </c>
      <c r="I82" s="36" t="s">
        <v>764</v>
      </c>
      <c r="J82" s="64" t="s">
        <v>765</v>
      </c>
      <c r="K82" s="21" t="s">
        <v>111</v>
      </c>
      <c r="L82" s="38">
        <v>17692</v>
      </c>
      <c r="M82" s="15">
        <v>4207</v>
      </c>
    </row>
    <row r="83" spans="1:13" x14ac:dyDescent="0.2">
      <c r="A83" s="14" t="s">
        <v>38</v>
      </c>
      <c r="B83" s="36" t="s">
        <v>138</v>
      </c>
      <c r="C83" s="36">
        <v>22</v>
      </c>
      <c r="D83" s="37" t="s">
        <v>1159</v>
      </c>
      <c r="E83" s="21" t="s">
        <v>39</v>
      </c>
      <c r="F83" s="21" t="s">
        <v>288</v>
      </c>
      <c r="G83" s="21" t="s">
        <v>103</v>
      </c>
      <c r="H83" s="21" t="s">
        <v>104</v>
      </c>
      <c r="I83" s="36" t="s">
        <v>288</v>
      </c>
      <c r="J83" s="64" t="s">
        <v>1160</v>
      </c>
      <c r="K83" s="21" t="s">
        <v>105</v>
      </c>
      <c r="L83" s="38">
        <v>28987</v>
      </c>
      <c r="M83" s="15">
        <v>17328</v>
      </c>
    </row>
    <row r="84" spans="1:13" x14ac:dyDescent="0.2">
      <c r="A84" s="14" t="s">
        <v>38</v>
      </c>
      <c r="B84" s="36" t="s">
        <v>138</v>
      </c>
      <c r="C84" s="36">
        <v>22</v>
      </c>
      <c r="D84" s="37" t="s">
        <v>476</v>
      </c>
      <c r="E84" s="21" t="s">
        <v>39</v>
      </c>
      <c r="F84" s="21" t="s">
        <v>477</v>
      </c>
      <c r="G84" s="21" t="s">
        <v>103</v>
      </c>
      <c r="H84" s="21" t="s">
        <v>104</v>
      </c>
      <c r="I84" s="36" t="s">
        <v>477</v>
      </c>
      <c r="J84" s="64" t="s">
        <v>478</v>
      </c>
      <c r="K84" s="21" t="s">
        <v>105</v>
      </c>
      <c r="L84" s="38">
        <v>73761</v>
      </c>
      <c r="M84" s="15">
        <v>47443</v>
      </c>
    </row>
    <row r="85" spans="1:13" x14ac:dyDescent="0.2">
      <c r="A85" s="14" t="s">
        <v>38</v>
      </c>
      <c r="B85" s="36" t="s">
        <v>138</v>
      </c>
      <c r="C85" s="36">
        <v>22</v>
      </c>
      <c r="D85" s="37" t="s">
        <v>376</v>
      </c>
      <c r="E85" s="21" t="s">
        <v>39</v>
      </c>
      <c r="F85" s="21" t="s">
        <v>377</v>
      </c>
      <c r="G85" s="21" t="s">
        <v>103</v>
      </c>
      <c r="H85" s="21" t="s">
        <v>104</v>
      </c>
      <c r="I85" s="36" t="s">
        <v>377</v>
      </c>
      <c r="J85" s="64" t="s">
        <v>378</v>
      </c>
      <c r="K85" s="21" t="s">
        <v>105</v>
      </c>
      <c r="L85" s="38">
        <v>62737</v>
      </c>
      <c r="M85" s="15">
        <v>720</v>
      </c>
    </row>
    <row r="86" spans="1:13" x14ac:dyDescent="0.2">
      <c r="A86" s="14" t="s">
        <v>38</v>
      </c>
      <c r="B86" s="20" t="s">
        <v>138</v>
      </c>
      <c r="C86" s="20">
        <v>22</v>
      </c>
      <c r="D86" s="32" t="s">
        <v>894</v>
      </c>
      <c r="E86" s="21" t="s">
        <v>39</v>
      </c>
      <c r="F86" s="21" t="s">
        <v>895</v>
      </c>
      <c r="G86" s="21" t="s">
        <v>103</v>
      </c>
      <c r="H86" s="21" t="s">
        <v>104</v>
      </c>
      <c r="I86" s="20" t="s">
        <v>895</v>
      </c>
      <c r="J86" s="64" t="s">
        <v>896</v>
      </c>
      <c r="K86" s="21" t="s">
        <v>105</v>
      </c>
      <c r="L86" s="22">
        <v>11976</v>
      </c>
      <c r="M86" s="15">
        <v>2994</v>
      </c>
    </row>
    <row r="87" spans="1:13" x14ac:dyDescent="0.2">
      <c r="A87" s="14" t="s">
        <v>38</v>
      </c>
      <c r="B87" s="36" t="s">
        <v>138</v>
      </c>
      <c r="C87" s="36">
        <v>22</v>
      </c>
      <c r="D87" s="37" t="s">
        <v>903</v>
      </c>
      <c r="E87" s="21" t="s">
        <v>39</v>
      </c>
      <c r="F87" s="21" t="s">
        <v>904</v>
      </c>
      <c r="G87" s="21" t="s">
        <v>103</v>
      </c>
      <c r="H87" s="21" t="s">
        <v>104</v>
      </c>
      <c r="I87" s="36" t="s">
        <v>904</v>
      </c>
      <c r="J87" s="64" t="s">
        <v>905</v>
      </c>
      <c r="K87" s="21" t="s">
        <v>105</v>
      </c>
      <c r="L87" s="38">
        <v>55661</v>
      </c>
      <c r="M87" s="15">
        <v>17474</v>
      </c>
    </row>
    <row r="88" spans="1:13" x14ac:dyDescent="0.2">
      <c r="A88" s="14" t="s">
        <v>38</v>
      </c>
      <c r="B88" s="20" t="s">
        <v>138</v>
      </c>
      <c r="C88" s="20">
        <v>22</v>
      </c>
      <c r="D88" s="32" t="s">
        <v>139</v>
      </c>
      <c r="E88" s="21" t="s">
        <v>39</v>
      </c>
      <c r="F88" s="21" t="s">
        <v>140</v>
      </c>
      <c r="G88" s="21" t="s">
        <v>103</v>
      </c>
      <c r="H88" s="21" t="s">
        <v>104</v>
      </c>
      <c r="I88" s="20" t="s">
        <v>140</v>
      </c>
      <c r="J88" s="64" t="s">
        <v>141</v>
      </c>
      <c r="K88" s="21" t="s">
        <v>105</v>
      </c>
      <c r="L88" s="22">
        <v>16603</v>
      </c>
      <c r="M88" s="15">
        <v>1923</v>
      </c>
    </row>
    <row r="89" spans="1:13" x14ac:dyDescent="0.2">
      <c r="A89" s="14" t="s">
        <v>38</v>
      </c>
      <c r="B89" s="36" t="s">
        <v>138</v>
      </c>
      <c r="C89" s="36">
        <v>22</v>
      </c>
      <c r="D89" s="37" t="s">
        <v>1415</v>
      </c>
      <c r="E89" s="21" t="s">
        <v>39</v>
      </c>
      <c r="F89" s="21" t="s">
        <v>1416</v>
      </c>
      <c r="G89" s="21" t="s">
        <v>103</v>
      </c>
      <c r="H89" s="21" t="s">
        <v>104</v>
      </c>
      <c r="I89" s="36" t="s">
        <v>1416</v>
      </c>
      <c r="J89" s="64" t="s">
        <v>1417</v>
      </c>
      <c r="K89" s="21" t="s">
        <v>105</v>
      </c>
      <c r="L89" s="38">
        <v>189573</v>
      </c>
      <c r="M89" s="15">
        <v>12021</v>
      </c>
    </row>
    <row r="90" spans="1:13" x14ac:dyDescent="0.2">
      <c r="A90" s="14" t="s">
        <v>876</v>
      </c>
      <c r="B90" s="36" t="s">
        <v>877</v>
      </c>
      <c r="C90" s="36">
        <v>5</v>
      </c>
      <c r="D90" s="37" t="s">
        <v>1314</v>
      </c>
      <c r="E90" s="21" t="s">
        <v>878</v>
      </c>
      <c r="F90" s="21" t="s">
        <v>1315</v>
      </c>
      <c r="G90" s="21" t="s">
        <v>103</v>
      </c>
      <c r="H90" s="21" t="s">
        <v>104</v>
      </c>
      <c r="I90" s="36" t="s">
        <v>1315</v>
      </c>
      <c r="J90" s="64" t="s">
        <v>1316</v>
      </c>
      <c r="K90" s="21" t="s">
        <v>105</v>
      </c>
      <c r="L90" s="38">
        <v>151468</v>
      </c>
      <c r="M90" s="15">
        <v>110766</v>
      </c>
    </row>
    <row r="91" spans="1:13" x14ac:dyDescent="0.2">
      <c r="A91" s="14" t="s">
        <v>876</v>
      </c>
      <c r="B91" s="36" t="s">
        <v>877</v>
      </c>
      <c r="C91" s="36">
        <v>5</v>
      </c>
      <c r="D91" s="37" t="s">
        <v>924</v>
      </c>
      <c r="E91" s="21" t="s">
        <v>878</v>
      </c>
      <c r="F91" s="21" t="s">
        <v>925</v>
      </c>
      <c r="G91" s="21" t="s">
        <v>103</v>
      </c>
      <c r="H91" s="21" t="s">
        <v>104</v>
      </c>
      <c r="I91" s="36" t="s">
        <v>925</v>
      </c>
      <c r="J91" s="64" t="s">
        <v>926</v>
      </c>
      <c r="K91" s="21" t="s">
        <v>105</v>
      </c>
      <c r="L91" s="38">
        <v>15786</v>
      </c>
      <c r="M91" s="15">
        <v>3091</v>
      </c>
    </row>
    <row r="92" spans="1:13" x14ac:dyDescent="0.2">
      <c r="A92" s="14" t="s">
        <v>40</v>
      </c>
      <c r="B92" s="36" t="s">
        <v>142</v>
      </c>
      <c r="C92" s="36">
        <v>1</v>
      </c>
      <c r="D92" s="37" t="s">
        <v>573</v>
      </c>
      <c r="E92" s="21" t="s">
        <v>41</v>
      </c>
      <c r="F92" s="21" t="s">
        <v>143</v>
      </c>
      <c r="G92" s="21" t="s">
        <v>103</v>
      </c>
      <c r="H92" s="21" t="s">
        <v>104</v>
      </c>
      <c r="I92" s="36" t="s">
        <v>143</v>
      </c>
      <c r="J92" s="64" t="s">
        <v>574</v>
      </c>
      <c r="K92" s="21" t="s">
        <v>124</v>
      </c>
      <c r="L92" s="38">
        <v>15106</v>
      </c>
      <c r="M92" s="15">
        <v>114</v>
      </c>
    </row>
    <row r="93" spans="1:13" x14ac:dyDescent="0.2">
      <c r="A93" s="14" t="s">
        <v>40</v>
      </c>
      <c r="B93" s="36" t="s">
        <v>142</v>
      </c>
      <c r="C93" s="36">
        <v>1</v>
      </c>
      <c r="D93" s="37" t="s">
        <v>1141</v>
      </c>
      <c r="E93" s="21" t="s">
        <v>41</v>
      </c>
      <c r="F93" s="21" t="s">
        <v>1142</v>
      </c>
      <c r="G93" s="21" t="s">
        <v>103</v>
      </c>
      <c r="H93" s="21" t="s">
        <v>104</v>
      </c>
      <c r="I93" s="36" t="s">
        <v>1142</v>
      </c>
      <c r="J93" s="64" t="s">
        <v>1143</v>
      </c>
      <c r="K93" s="21" t="s">
        <v>105</v>
      </c>
      <c r="L93" s="38">
        <v>234755</v>
      </c>
      <c r="M93" s="15">
        <v>53412</v>
      </c>
    </row>
    <row r="94" spans="1:13" x14ac:dyDescent="0.2">
      <c r="A94" s="14" t="s">
        <v>40</v>
      </c>
      <c r="B94" s="36" t="s">
        <v>142</v>
      </c>
      <c r="C94" s="36">
        <v>1</v>
      </c>
      <c r="D94" s="37" t="s">
        <v>809</v>
      </c>
      <c r="E94" s="21" t="s">
        <v>41</v>
      </c>
      <c r="F94" s="21" t="s">
        <v>810</v>
      </c>
      <c r="G94" s="21" t="s">
        <v>103</v>
      </c>
      <c r="H94" s="21" t="s">
        <v>104</v>
      </c>
      <c r="I94" s="36" t="s">
        <v>810</v>
      </c>
      <c r="J94" s="64" t="s">
        <v>811</v>
      </c>
      <c r="K94" s="21" t="s">
        <v>105</v>
      </c>
      <c r="L94" s="38">
        <v>278304</v>
      </c>
      <c r="M94" s="15">
        <v>43572</v>
      </c>
    </row>
    <row r="95" spans="1:13" x14ac:dyDescent="0.2">
      <c r="A95" s="14" t="s">
        <v>40</v>
      </c>
      <c r="B95" s="20" t="s">
        <v>142</v>
      </c>
      <c r="C95" s="20">
        <v>1</v>
      </c>
      <c r="D95" s="32" t="s">
        <v>1156</v>
      </c>
      <c r="E95" s="21" t="s">
        <v>41</v>
      </c>
      <c r="F95" s="21" t="s">
        <v>1157</v>
      </c>
      <c r="G95" s="21" t="s">
        <v>103</v>
      </c>
      <c r="H95" s="21" t="s">
        <v>104</v>
      </c>
      <c r="I95" s="20" t="s">
        <v>1157</v>
      </c>
      <c r="J95" s="64" t="s">
        <v>1158</v>
      </c>
      <c r="K95" s="21" t="s">
        <v>105</v>
      </c>
      <c r="L95" s="22">
        <v>175964</v>
      </c>
      <c r="M95" s="15">
        <v>69628</v>
      </c>
    </row>
    <row r="96" spans="1:13" x14ac:dyDescent="0.2">
      <c r="A96" s="14" t="s">
        <v>40</v>
      </c>
      <c r="B96" s="36" t="s">
        <v>142</v>
      </c>
      <c r="C96" s="36">
        <v>1</v>
      </c>
      <c r="D96" s="37" t="s">
        <v>144</v>
      </c>
      <c r="E96" s="21" t="s">
        <v>41</v>
      </c>
      <c r="F96" s="21" t="s">
        <v>145</v>
      </c>
      <c r="G96" s="21" t="s">
        <v>103</v>
      </c>
      <c r="H96" s="21" t="s">
        <v>104</v>
      </c>
      <c r="I96" s="36" t="s">
        <v>145</v>
      </c>
      <c r="J96" s="64" t="s">
        <v>146</v>
      </c>
      <c r="K96" s="21" t="s">
        <v>105</v>
      </c>
      <c r="L96" s="38">
        <v>189029</v>
      </c>
      <c r="M96" s="15">
        <v>58583</v>
      </c>
    </row>
    <row r="97" spans="1:13" x14ac:dyDescent="0.2">
      <c r="A97" s="14" t="s">
        <v>40</v>
      </c>
      <c r="B97" s="36" t="s">
        <v>142</v>
      </c>
      <c r="C97" s="36">
        <v>1</v>
      </c>
      <c r="D97" s="37" t="s">
        <v>624</v>
      </c>
      <c r="E97" s="21" t="s">
        <v>41</v>
      </c>
      <c r="F97" s="21" t="s">
        <v>625</v>
      </c>
      <c r="G97" s="21" t="s">
        <v>103</v>
      </c>
      <c r="H97" s="21" t="s">
        <v>104</v>
      </c>
      <c r="I97" s="36" t="s">
        <v>625</v>
      </c>
      <c r="J97" s="64" t="s">
        <v>626</v>
      </c>
      <c r="K97" s="21" t="s">
        <v>105</v>
      </c>
      <c r="L97" s="38">
        <v>68181</v>
      </c>
      <c r="M97" s="15">
        <v>2487</v>
      </c>
    </row>
    <row r="98" spans="1:13" x14ac:dyDescent="0.2">
      <c r="A98" s="14" t="s">
        <v>40</v>
      </c>
      <c r="B98" s="20" t="s">
        <v>142</v>
      </c>
      <c r="C98" s="20">
        <v>1</v>
      </c>
      <c r="D98" s="32" t="s">
        <v>821</v>
      </c>
      <c r="E98" s="21" t="s">
        <v>41</v>
      </c>
      <c r="F98" s="21" t="s">
        <v>822</v>
      </c>
      <c r="G98" s="21" t="s">
        <v>103</v>
      </c>
      <c r="H98" s="21" t="s">
        <v>104</v>
      </c>
      <c r="I98" s="20" t="s">
        <v>822</v>
      </c>
      <c r="J98" s="64" t="s">
        <v>823</v>
      </c>
      <c r="K98" s="21" t="s">
        <v>105</v>
      </c>
      <c r="L98" s="22">
        <v>244145</v>
      </c>
      <c r="M98" s="15">
        <v>120873</v>
      </c>
    </row>
    <row r="99" spans="1:13" x14ac:dyDescent="0.2">
      <c r="A99" s="14" t="s">
        <v>40</v>
      </c>
      <c r="B99" s="36" t="s">
        <v>142</v>
      </c>
      <c r="C99" s="36">
        <v>1</v>
      </c>
      <c r="D99" s="37" t="s">
        <v>634</v>
      </c>
      <c r="E99" s="21" t="s">
        <v>41</v>
      </c>
      <c r="F99" s="21" t="s">
        <v>635</v>
      </c>
      <c r="G99" s="21" t="s">
        <v>103</v>
      </c>
      <c r="H99" s="21" t="s">
        <v>104</v>
      </c>
      <c r="I99" s="36" t="s">
        <v>635</v>
      </c>
      <c r="J99" s="64" t="s">
        <v>636</v>
      </c>
      <c r="K99" s="21" t="s">
        <v>105</v>
      </c>
      <c r="L99" s="38">
        <v>45726</v>
      </c>
      <c r="M99" s="15">
        <v>8895</v>
      </c>
    </row>
    <row r="100" spans="1:13" x14ac:dyDescent="0.2">
      <c r="A100" s="14" t="s">
        <v>40</v>
      </c>
      <c r="B100" s="36" t="s">
        <v>142</v>
      </c>
      <c r="C100" s="36">
        <v>1</v>
      </c>
      <c r="D100" s="37" t="s">
        <v>1221</v>
      </c>
      <c r="E100" s="21" t="s">
        <v>41</v>
      </c>
      <c r="F100" s="21" t="s">
        <v>1222</v>
      </c>
      <c r="G100" s="21" t="s">
        <v>103</v>
      </c>
      <c r="H100" s="21" t="s">
        <v>104</v>
      </c>
      <c r="I100" s="36" t="s">
        <v>1222</v>
      </c>
      <c r="J100" s="64" t="s">
        <v>1223</v>
      </c>
      <c r="K100" s="21" t="s">
        <v>105</v>
      </c>
      <c r="L100" s="38">
        <v>45862</v>
      </c>
      <c r="M100" s="15">
        <v>15870</v>
      </c>
    </row>
    <row r="101" spans="1:13" x14ac:dyDescent="0.2">
      <c r="A101" s="14" t="s">
        <v>40</v>
      </c>
      <c r="B101" s="36" t="s">
        <v>142</v>
      </c>
      <c r="C101" s="36">
        <v>1</v>
      </c>
      <c r="D101" s="37" t="s">
        <v>1230</v>
      </c>
      <c r="E101" s="21" t="s">
        <v>41</v>
      </c>
      <c r="F101" s="21" t="s">
        <v>1231</v>
      </c>
      <c r="G101" s="21" t="s">
        <v>103</v>
      </c>
      <c r="H101" s="21" t="s">
        <v>104</v>
      </c>
      <c r="I101" s="36" t="s">
        <v>1231</v>
      </c>
      <c r="J101" s="64" t="s">
        <v>1232</v>
      </c>
      <c r="K101" s="21" t="s">
        <v>105</v>
      </c>
      <c r="L101" s="38">
        <v>146161</v>
      </c>
      <c r="M101" s="15">
        <v>3737</v>
      </c>
    </row>
    <row r="102" spans="1:13" x14ac:dyDescent="0.2">
      <c r="A102" s="14" t="s">
        <v>40</v>
      </c>
      <c r="B102" s="36" t="s">
        <v>142</v>
      </c>
      <c r="C102" s="36">
        <v>1</v>
      </c>
      <c r="D102" s="37" t="s">
        <v>1242</v>
      </c>
      <c r="E102" s="21" t="s">
        <v>41</v>
      </c>
      <c r="F102" s="21" t="s">
        <v>1243</v>
      </c>
      <c r="G102" s="21" t="s">
        <v>103</v>
      </c>
      <c r="H102" s="21" t="s">
        <v>104</v>
      </c>
      <c r="I102" s="36" t="s">
        <v>1243</v>
      </c>
      <c r="J102" s="64" t="s">
        <v>1244</v>
      </c>
      <c r="K102" s="21" t="s">
        <v>105</v>
      </c>
      <c r="L102" s="38">
        <v>73897</v>
      </c>
      <c r="M102" s="15">
        <v>73897</v>
      </c>
    </row>
    <row r="103" spans="1:13" x14ac:dyDescent="0.2">
      <c r="A103" s="14" t="s">
        <v>40</v>
      </c>
      <c r="B103" s="36" t="s">
        <v>142</v>
      </c>
      <c r="C103" s="36">
        <v>1</v>
      </c>
      <c r="D103" s="37" t="s">
        <v>1248</v>
      </c>
      <c r="E103" s="21" t="s">
        <v>41</v>
      </c>
      <c r="F103" s="21" t="s">
        <v>1249</v>
      </c>
      <c r="G103" s="21" t="s">
        <v>103</v>
      </c>
      <c r="H103" s="21" t="s">
        <v>104</v>
      </c>
      <c r="I103" s="36" t="s">
        <v>1249</v>
      </c>
      <c r="J103" s="64" t="s">
        <v>1250</v>
      </c>
      <c r="K103" s="21" t="s">
        <v>105</v>
      </c>
      <c r="L103" s="38">
        <v>83151</v>
      </c>
      <c r="M103" s="15">
        <v>6385</v>
      </c>
    </row>
    <row r="104" spans="1:13" x14ac:dyDescent="0.2">
      <c r="A104" s="14" t="s">
        <v>40</v>
      </c>
      <c r="B104" s="36" t="s">
        <v>142</v>
      </c>
      <c r="C104" s="36">
        <v>1</v>
      </c>
      <c r="D104" s="37" t="s">
        <v>838</v>
      </c>
      <c r="E104" s="21" t="s">
        <v>41</v>
      </c>
      <c r="F104" s="21" t="s">
        <v>839</v>
      </c>
      <c r="G104" s="21" t="s">
        <v>103</v>
      </c>
      <c r="H104" s="21" t="s">
        <v>104</v>
      </c>
      <c r="I104" s="36" t="s">
        <v>839</v>
      </c>
      <c r="J104" s="64" t="s">
        <v>840</v>
      </c>
      <c r="K104" s="21" t="s">
        <v>105</v>
      </c>
      <c r="L104" s="38">
        <v>85056</v>
      </c>
      <c r="M104" s="15">
        <v>21264</v>
      </c>
    </row>
    <row r="105" spans="1:13" x14ac:dyDescent="0.2">
      <c r="A105" s="14" t="s">
        <v>40</v>
      </c>
      <c r="B105" s="36" t="s">
        <v>142</v>
      </c>
      <c r="C105" s="36">
        <v>1</v>
      </c>
      <c r="D105" s="37" t="s">
        <v>147</v>
      </c>
      <c r="E105" s="21" t="s">
        <v>41</v>
      </c>
      <c r="F105" s="21" t="s">
        <v>148</v>
      </c>
      <c r="G105" s="21" t="s">
        <v>103</v>
      </c>
      <c r="H105" s="21" t="s">
        <v>104</v>
      </c>
      <c r="I105" s="36" t="s">
        <v>148</v>
      </c>
      <c r="J105" s="64" t="s">
        <v>149</v>
      </c>
      <c r="K105" s="21" t="s">
        <v>105</v>
      </c>
      <c r="L105" s="38">
        <v>195289</v>
      </c>
      <c r="M105" s="15">
        <v>50868</v>
      </c>
    </row>
    <row r="106" spans="1:13" x14ac:dyDescent="0.2">
      <c r="A106" s="14" t="s">
        <v>40</v>
      </c>
      <c r="B106" s="36" t="s">
        <v>142</v>
      </c>
      <c r="C106" s="36">
        <v>1</v>
      </c>
      <c r="D106" s="37" t="s">
        <v>1287</v>
      </c>
      <c r="E106" s="21" t="s">
        <v>41</v>
      </c>
      <c r="F106" s="21" t="s">
        <v>1288</v>
      </c>
      <c r="G106" s="21" t="s">
        <v>103</v>
      </c>
      <c r="H106" s="21" t="s">
        <v>104</v>
      </c>
      <c r="I106" s="36" t="s">
        <v>1288</v>
      </c>
      <c r="J106" s="64" t="s">
        <v>1289</v>
      </c>
      <c r="K106" s="21" t="s">
        <v>105</v>
      </c>
      <c r="L106" s="38">
        <v>767820</v>
      </c>
      <c r="M106" s="15">
        <v>255325</v>
      </c>
    </row>
    <row r="107" spans="1:13" x14ac:dyDescent="0.2">
      <c r="A107" s="14" t="s">
        <v>40</v>
      </c>
      <c r="B107" s="36" t="s">
        <v>142</v>
      </c>
      <c r="C107" s="36">
        <v>1</v>
      </c>
      <c r="D107" s="37" t="s">
        <v>865</v>
      </c>
      <c r="E107" s="21" t="s">
        <v>41</v>
      </c>
      <c r="F107" s="21" t="s">
        <v>866</v>
      </c>
      <c r="G107" s="21" t="s">
        <v>103</v>
      </c>
      <c r="H107" s="21" t="s">
        <v>104</v>
      </c>
      <c r="I107" s="36" t="s">
        <v>866</v>
      </c>
      <c r="J107" s="64" t="s">
        <v>867</v>
      </c>
      <c r="K107" s="21" t="s">
        <v>105</v>
      </c>
      <c r="L107" s="38">
        <v>51850</v>
      </c>
      <c r="M107" s="15">
        <v>6327</v>
      </c>
    </row>
    <row r="108" spans="1:13" x14ac:dyDescent="0.2">
      <c r="A108" s="14" t="s">
        <v>40</v>
      </c>
      <c r="B108" s="36" t="s">
        <v>142</v>
      </c>
      <c r="C108" s="36">
        <v>1</v>
      </c>
      <c r="D108" s="37" t="s">
        <v>501</v>
      </c>
      <c r="E108" s="21" t="s">
        <v>41</v>
      </c>
      <c r="F108" s="21" t="s">
        <v>502</v>
      </c>
      <c r="G108" s="21" t="s">
        <v>103</v>
      </c>
      <c r="H108" s="21" t="s">
        <v>104</v>
      </c>
      <c r="I108" s="36" t="s">
        <v>502</v>
      </c>
      <c r="J108" s="64" t="s">
        <v>503</v>
      </c>
      <c r="K108" s="21" t="s">
        <v>105</v>
      </c>
      <c r="L108" s="38">
        <v>238838</v>
      </c>
      <c r="M108" s="15">
        <v>57080</v>
      </c>
    </row>
    <row r="109" spans="1:13" x14ac:dyDescent="0.2">
      <c r="A109" s="14" t="s">
        <v>40</v>
      </c>
      <c r="B109" s="36" t="s">
        <v>142</v>
      </c>
      <c r="C109" s="36">
        <v>1</v>
      </c>
      <c r="D109" s="37" t="s">
        <v>512</v>
      </c>
      <c r="E109" s="21" t="s">
        <v>41</v>
      </c>
      <c r="F109" s="21" t="s">
        <v>513</v>
      </c>
      <c r="G109" s="21" t="s">
        <v>103</v>
      </c>
      <c r="H109" s="21" t="s">
        <v>104</v>
      </c>
      <c r="I109" s="36" t="s">
        <v>513</v>
      </c>
      <c r="J109" s="64" t="s">
        <v>514</v>
      </c>
      <c r="K109" s="21" t="s">
        <v>105</v>
      </c>
      <c r="L109" s="38">
        <v>221010</v>
      </c>
      <c r="M109" s="15">
        <v>58839</v>
      </c>
    </row>
    <row r="110" spans="1:13" x14ac:dyDescent="0.2">
      <c r="A110" s="14" t="s">
        <v>40</v>
      </c>
      <c r="B110" s="36" t="s">
        <v>142</v>
      </c>
      <c r="C110" s="36">
        <v>1</v>
      </c>
      <c r="D110" s="37" t="s">
        <v>150</v>
      </c>
      <c r="E110" s="21" t="s">
        <v>41</v>
      </c>
      <c r="F110" s="21" t="s">
        <v>151</v>
      </c>
      <c r="G110" s="21" t="s">
        <v>103</v>
      </c>
      <c r="H110" s="21" t="s">
        <v>104</v>
      </c>
      <c r="I110" s="36" t="s">
        <v>151</v>
      </c>
      <c r="J110" s="64" t="s">
        <v>152</v>
      </c>
      <c r="K110" s="21" t="s">
        <v>105</v>
      </c>
      <c r="L110" s="38">
        <v>13881</v>
      </c>
      <c r="M110" s="15">
        <v>1977</v>
      </c>
    </row>
    <row r="111" spans="1:13" x14ac:dyDescent="0.2">
      <c r="A111" s="14" t="s">
        <v>40</v>
      </c>
      <c r="B111" s="36" t="s">
        <v>142</v>
      </c>
      <c r="C111" s="36">
        <v>1</v>
      </c>
      <c r="D111" s="37" t="s">
        <v>664</v>
      </c>
      <c r="E111" s="21" t="s">
        <v>41</v>
      </c>
      <c r="F111" s="21" t="s">
        <v>665</v>
      </c>
      <c r="G111" s="21" t="s">
        <v>103</v>
      </c>
      <c r="H111" s="21" t="s">
        <v>104</v>
      </c>
      <c r="I111" s="36" t="s">
        <v>665</v>
      </c>
      <c r="J111" s="64" t="s">
        <v>666</v>
      </c>
      <c r="K111" s="21" t="s">
        <v>105</v>
      </c>
      <c r="L111" s="38">
        <v>159770</v>
      </c>
      <c r="M111" s="15">
        <v>22080</v>
      </c>
    </row>
    <row r="112" spans="1:13" x14ac:dyDescent="0.2">
      <c r="A112" s="14" t="s">
        <v>40</v>
      </c>
      <c r="B112" s="36" t="s">
        <v>142</v>
      </c>
      <c r="C112" s="36">
        <v>1</v>
      </c>
      <c r="D112" s="37" t="s">
        <v>1328</v>
      </c>
      <c r="E112" s="21" t="s">
        <v>41</v>
      </c>
      <c r="F112" s="21" t="s">
        <v>1329</v>
      </c>
      <c r="G112" s="21" t="s">
        <v>103</v>
      </c>
      <c r="H112" s="21" t="s">
        <v>104</v>
      </c>
      <c r="I112" s="36" t="s">
        <v>1329</v>
      </c>
      <c r="J112" s="64" t="s">
        <v>1330</v>
      </c>
      <c r="K112" s="21" t="s">
        <v>105</v>
      </c>
      <c r="L112" s="38">
        <v>212709</v>
      </c>
      <c r="M112" s="15">
        <v>87521</v>
      </c>
    </row>
    <row r="113" spans="1:13" x14ac:dyDescent="0.2">
      <c r="A113" s="14" t="s">
        <v>40</v>
      </c>
      <c r="B113" s="36" t="s">
        <v>142</v>
      </c>
      <c r="C113" s="36">
        <v>1</v>
      </c>
      <c r="D113" s="37" t="s">
        <v>1331</v>
      </c>
      <c r="E113" s="21" t="s">
        <v>41</v>
      </c>
      <c r="F113" s="21" t="s">
        <v>1332</v>
      </c>
      <c r="G113" s="21" t="s">
        <v>103</v>
      </c>
      <c r="H113" s="21" t="s">
        <v>104</v>
      </c>
      <c r="I113" s="36" t="s">
        <v>1332</v>
      </c>
      <c r="J113" s="64" t="s">
        <v>1333</v>
      </c>
      <c r="K113" s="21" t="s">
        <v>105</v>
      </c>
      <c r="L113" s="38">
        <v>389626</v>
      </c>
      <c r="M113" s="15">
        <v>389626</v>
      </c>
    </row>
    <row r="114" spans="1:13" x14ac:dyDescent="0.2">
      <c r="A114" s="14" t="s">
        <v>40</v>
      </c>
      <c r="B114" s="36" t="s">
        <v>142</v>
      </c>
      <c r="C114" s="36">
        <v>1</v>
      </c>
      <c r="D114" s="37" t="s">
        <v>1356</v>
      </c>
      <c r="E114" s="21" t="s">
        <v>41</v>
      </c>
      <c r="F114" s="21" t="s">
        <v>1357</v>
      </c>
      <c r="G114" s="21" t="s">
        <v>103</v>
      </c>
      <c r="H114" s="21" t="s">
        <v>104</v>
      </c>
      <c r="I114" s="36" t="s">
        <v>1357</v>
      </c>
      <c r="J114" s="64" t="s">
        <v>1358</v>
      </c>
      <c r="K114" s="21" t="s">
        <v>105</v>
      </c>
      <c r="L114" s="38">
        <v>68181</v>
      </c>
      <c r="M114" s="15">
        <v>5235</v>
      </c>
    </row>
    <row r="115" spans="1:13" x14ac:dyDescent="0.2">
      <c r="A115" s="14" t="s">
        <v>40</v>
      </c>
      <c r="B115" s="36" t="s">
        <v>142</v>
      </c>
      <c r="C115" s="36">
        <v>1</v>
      </c>
      <c r="D115" s="37" t="s">
        <v>1359</v>
      </c>
      <c r="E115" s="21" t="s">
        <v>41</v>
      </c>
      <c r="F115" s="21" t="s">
        <v>1360</v>
      </c>
      <c r="G115" s="21" t="s">
        <v>103</v>
      </c>
      <c r="H115" s="21" t="s">
        <v>104</v>
      </c>
      <c r="I115" s="36" t="s">
        <v>1360</v>
      </c>
      <c r="J115" s="64" t="s">
        <v>1361</v>
      </c>
      <c r="K115" s="21" t="s">
        <v>105</v>
      </c>
      <c r="L115" s="38">
        <v>654457</v>
      </c>
      <c r="M115" s="15">
        <v>160776</v>
      </c>
    </row>
    <row r="116" spans="1:13" x14ac:dyDescent="0.2">
      <c r="A116" s="14" t="s">
        <v>40</v>
      </c>
      <c r="B116" s="36" t="s">
        <v>142</v>
      </c>
      <c r="C116" s="36">
        <v>1</v>
      </c>
      <c r="D116" s="37" t="s">
        <v>154</v>
      </c>
      <c r="E116" s="21" t="s">
        <v>41</v>
      </c>
      <c r="F116" s="21" t="s">
        <v>155</v>
      </c>
      <c r="G116" s="21" t="s">
        <v>103</v>
      </c>
      <c r="H116" s="21" t="s">
        <v>104</v>
      </c>
      <c r="I116" s="36" t="s">
        <v>155</v>
      </c>
      <c r="J116" s="64" t="s">
        <v>156</v>
      </c>
      <c r="K116" s="21" t="s">
        <v>105</v>
      </c>
      <c r="L116" s="38">
        <v>258299</v>
      </c>
      <c r="M116" s="15">
        <v>26653</v>
      </c>
    </row>
    <row r="117" spans="1:13" x14ac:dyDescent="0.2">
      <c r="A117" s="14" t="s">
        <v>40</v>
      </c>
      <c r="B117" s="36" t="s">
        <v>142</v>
      </c>
      <c r="C117" s="36">
        <v>1</v>
      </c>
      <c r="D117" s="37" t="s">
        <v>1371</v>
      </c>
      <c r="E117" s="21" t="s">
        <v>41</v>
      </c>
      <c r="F117" s="21" t="s">
        <v>1372</v>
      </c>
      <c r="G117" s="21" t="s">
        <v>103</v>
      </c>
      <c r="H117" s="21" t="s">
        <v>104</v>
      </c>
      <c r="I117" s="36" t="s">
        <v>1372</v>
      </c>
      <c r="J117" s="64" t="s">
        <v>1373</v>
      </c>
      <c r="K117" s="21" t="s">
        <v>105</v>
      </c>
      <c r="L117" s="38">
        <v>150379</v>
      </c>
      <c r="M117" s="15">
        <v>10345</v>
      </c>
    </row>
    <row r="118" spans="1:13" x14ac:dyDescent="0.2">
      <c r="A118" s="14" t="s">
        <v>40</v>
      </c>
      <c r="B118" s="36" t="s">
        <v>142</v>
      </c>
      <c r="C118" s="36">
        <v>1</v>
      </c>
      <c r="D118" s="37" t="s">
        <v>1374</v>
      </c>
      <c r="E118" s="21" t="s">
        <v>41</v>
      </c>
      <c r="F118" s="21" t="s">
        <v>1375</v>
      </c>
      <c r="G118" s="21" t="s">
        <v>103</v>
      </c>
      <c r="H118" s="21" t="s">
        <v>104</v>
      </c>
      <c r="I118" s="36" t="s">
        <v>1375</v>
      </c>
      <c r="J118" s="64" t="s">
        <v>1376</v>
      </c>
      <c r="K118" s="21" t="s">
        <v>105</v>
      </c>
      <c r="L118" s="38">
        <v>279529</v>
      </c>
      <c r="M118" s="15">
        <v>111894</v>
      </c>
    </row>
    <row r="119" spans="1:13" x14ac:dyDescent="0.2">
      <c r="A119" s="14" t="s">
        <v>40</v>
      </c>
      <c r="B119" s="36" t="s">
        <v>142</v>
      </c>
      <c r="C119" s="36">
        <v>1</v>
      </c>
      <c r="D119" s="37" t="s">
        <v>1391</v>
      </c>
      <c r="E119" s="21" t="s">
        <v>41</v>
      </c>
      <c r="F119" s="21" t="s">
        <v>1392</v>
      </c>
      <c r="G119" s="21" t="s">
        <v>103</v>
      </c>
      <c r="H119" s="21" t="s">
        <v>104</v>
      </c>
      <c r="I119" s="36" t="s">
        <v>1392</v>
      </c>
      <c r="J119" s="64" t="s">
        <v>1393</v>
      </c>
      <c r="K119" s="21" t="s">
        <v>105</v>
      </c>
      <c r="L119" s="38">
        <v>70359</v>
      </c>
      <c r="M119" s="15">
        <v>5403</v>
      </c>
    </row>
    <row r="120" spans="1:13" x14ac:dyDescent="0.2">
      <c r="A120" s="14" t="s">
        <v>40</v>
      </c>
      <c r="B120" s="36" t="s">
        <v>142</v>
      </c>
      <c r="C120" s="36">
        <v>1</v>
      </c>
      <c r="D120" s="37" t="s">
        <v>690</v>
      </c>
      <c r="E120" s="21" t="s">
        <v>41</v>
      </c>
      <c r="F120" s="21" t="s">
        <v>691</v>
      </c>
      <c r="G120" s="21" t="s">
        <v>103</v>
      </c>
      <c r="H120" s="21" t="s">
        <v>104</v>
      </c>
      <c r="I120" s="36" t="s">
        <v>691</v>
      </c>
      <c r="J120" s="64" t="s">
        <v>692</v>
      </c>
      <c r="K120" s="21" t="s">
        <v>105</v>
      </c>
      <c r="L120" s="38">
        <v>328385</v>
      </c>
      <c r="M120" s="15">
        <v>48538</v>
      </c>
    </row>
    <row r="121" spans="1:13" x14ac:dyDescent="0.2">
      <c r="A121" s="14" t="s">
        <v>40</v>
      </c>
      <c r="B121" s="36" t="s">
        <v>142</v>
      </c>
      <c r="C121" s="36">
        <v>1</v>
      </c>
      <c r="D121" s="37" t="s">
        <v>693</v>
      </c>
      <c r="E121" s="21" t="s">
        <v>41</v>
      </c>
      <c r="F121" s="21" t="s">
        <v>694</v>
      </c>
      <c r="G121" s="21" t="s">
        <v>103</v>
      </c>
      <c r="H121" s="21" t="s">
        <v>104</v>
      </c>
      <c r="I121" s="36" t="s">
        <v>694</v>
      </c>
      <c r="J121" s="64" t="s">
        <v>695</v>
      </c>
      <c r="K121" s="21" t="s">
        <v>105</v>
      </c>
      <c r="L121" s="38">
        <v>231489</v>
      </c>
      <c r="M121" s="15">
        <v>36960</v>
      </c>
    </row>
    <row r="122" spans="1:13" x14ac:dyDescent="0.2">
      <c r="A122" s="14" t="s">
        <v>40</v>
      </c>
      <c r="B122" s="36" t="s">
        <v>142</v>
      </c>
      <c r="C122" s="36">
        <v>1</v>
      </c>
      <c r="D122" s="37" t="s">
        <v>699</v>
      </c>
      <c r="E122" s="21" t="s">
        <v>41</v>
      </c>
      <c r="F122" s="21" t="s">
        <v>700</v>
      </c>
      <c r="G122" s="21" t="s">
        <v>103</v>
      </c>
      <c r="H122" s="21" t="s">
        <v>104</v>
      </c>
      <c r="I122" s="36" t="s">
        <v>700</v>
      </c>
      <c r="J122" s="64" t="s">
        <v>701</v>
      </c>
      <c r="K122" s="21" t="s">
        <v>105</v>
      </c>
      <c r="L122" s="38">
        <v>639623</v>
      </c>
      <c r="M122" s="15">
        <v>102110</v>
      </c>
    </row>
    <row r="123" spans="1:13" x14ac:dyDescent="0.2">
      <c r="A123" s="14" t="s">
        <v>40</v>
      </c>
      <c r="B123" s="36" t="s">
        <v>142</v>
      </c>
      <c r="C123" s="36">
        <v>1</v>
      </c>
      <c r="D123" s="37" t="s">
        <v>970</v>
      </c>
      <c r="E123" s="21" t="s">
        <v>41</v>
      </c>
      <c r="F123" s="21" t="s">
        <v>971</v>
      </c>
      <c r="G123" s="21" t="s">
        <v>103</v>
      </c>
      <c r="H123" s="21" t="s">
        <v>104</v>
      </c>
      <c r="I123" s="36" t="s">
        <v>971</v>
      </c>
      <c r="J123" s="64" t="s">
        <v>972</v>
      </c>
      <c r="K123" s="21" t="s">
        <v>105</v>
      </c>
      <c r="L123" s="38">
        <v>40419</v>
      </c>
      <c r="M123" s="15">
        <v>7174</v>
      </c>
    </row>
    <row r="124" spans="1:13" x14ac:dyDescent="0.2">
      <c r="A124" s="14" t="s">
        <v>40</v>
      </c>
      <c r="B124" s="36" t="s">
        <v>142</v>
      </c>
      <c r="C124" s="36">
        <v>1</v>
      </c>
      <c r="D124" s="37" t="s">
        <v>976</v>
      </c>
      <c r="E124" s="21" t="s">
        <v>41</v>
      </c>
      <c r="F124" s="21" t="s">
        <v>977</v>
      </c>
      <c r="G124" s="21" t="s">
        <v>103</v>
      </c>
      <c r="H124" s="21" t="s">
        <v>104</v>
      </c>
      <c r="I124" s="36" t="s">
        <v>977</v>
      </c>
      <c r="J124" s="64" t="s">
        <v>978</v>
      </c>
      <c r="K124" s="21" t="s">
        <v>105</v>
      </c>
      <c r="L124" s="38">
        <v>83968</v>
      </c>
      <c r="M124" s="15">
        <v>11221</v>
      </c>
    </row>
    <row r="125" spans="1:13" x14ac:dyDescent="0.2">
      <c r="A125" s="14" t="s">
        <v>40</v>
      </c>
      <c r="B125" s="36" t="s">
        <v>142</v>
      </c>
      <c r="C125" s="36">
        <v>1</v>
      </c>
      <c r="D125" s="37" t="s">
        <v>981</v>
      </c>
      <c r="E125" s="21" t="s">
        <v>41</v>
      </c>
      <c r="F125" s="21" t="s">
        <v>982</v>
      </c>
      <c r="G125" s="21" t="s">
        <v>103</v>
      </c>
      <c r="H125" s="21" t="s">
        <v>104</v>
      </c>
      <c r="I125" s="36" t="s">
        <v>982</v>
      </c>
      <c r="J125" s="64" t="s">
        <v>983</v>
      </c>
      <c r="K125" s="21" t="s">
        <v>105</v>
      </c>
      <c r="L125" s="38">
        <v>32798</v>
      </c>
      <c r="M125" s="15">
        <v>17336</v>
      </c>
    </row>
    <row r="126" spans="1:13" x14ac:dyDescent="0.2">
      <c r="A126" s="14" t="s">
        <v>40</v>
      </c>
      <c r="B126" s="36" t="s">
        <v>142</v>
      </c>
      <c r="C126" s="36">
        <v>1</v>
      </c>
      <c r="D126" s="37" t="s">
        <v>1465</v>
      </c>
      <c r="E126" s="21" t="s">
        <v>41</v>
      </c>
      <c r="F126" s="21" t="s">
        <v>1466</v>
      </c>
      <c r="G126" s="21" t="s">
        <v>103</v>
      </c>
      <c r="H126" s="21" t="s">
        <v>104</v>
      </c>
      <c r="I126" s="36" t="s">
        <v>1466</v>
      </c>
      <c r="J126" s="64" t="s">
        <v>1467</v>
      </c>
      <c r="K126" s="21" t="s">
        <v>105</v>
      </c>
      <c r="L126" s="38">
        <v>112683</v>
      </c>
      <c r="M126" s="15">
        <v>32527</v>
      </c>
    </row>
    <row r="127" spans="1:13" x14ac:dyDescent="0.2">
      <c r="A127" s="14" t="s">
        <v>40</v>
      </c>
      <c r="B127" s="36" t="s">
        <v>142</v>
      </c>
      <c r="C127" s="36">
        <v>1</v>
      </c>
      <c r="D127" s="37" t="s">
        <v>740</v>
      </c>
      <c r="E127" s="21" t="s">
        <v>41</v>
      </c>
      <c r="F127" s="21" t="s">
        <v>741</v>
      </c>
      <c r="G127" s="21" t="s">
        <v>103</v>
      </c>
      <c r="H127" s="21" t="s">
        <v>104</v>
      </c>
      <c r="I127" s="36" t="s">
        <v>741</v>
      </c>
      <c r="J127" s="64" t="s">
        <v>742</v>
      </c>
      <c r="K127" s="21" t="s">
        <v>105</v>
      </c>
      <c r="L127" s="38">
        <v>358733</v>
      </c>
      <c r="M127" s="15">
        <v>99894</v>
      </c>
    </row>
    <row r="128" spans="1:13" x14ac:dyDescent="0.2">
      <c r="A128" s="14" t="s">
        <v>40</v>
      </c>
      <c r="B128" s="36" t="s">
        <v>142</v>
      </c>
      <c r="C128" s="36">
        <v>1</v>
      </c>
      <c r="D128" s="37" t="s">
        <v>746</v>
      </c>
      <c r="E128" s="21" t="s">
        <v>41</v>
      </c>
      <c r="F128" s="21" t="s">
        <v>747</v>
      </c>
      <c r="G128" s="21" t="s">
        <v>103</v>
      </c>
      <c r="H128" s="21" t="s">
        <v>104</v>
      </c>
      <c r="I128" s="36" t="s">
        <v>747</v>
      </c>
      <c r="J128" s="64" t="s">
        <v>748</v>
      </c>
      <c r="K128" s="21" t="s">
        <v>105</v>
      </c>
      <c r="L128" s="38">
        <v>20686</v>
      </c>
      <c r="M128" s="15">
        <v>6065</v>
      </c>
    </row>
    <row r="129" spans="1:13" x14ac:dyDescent="0.2">
      <c r="A129" s="14" t="s">
        <v>40</v>
      </c>
      <c r="B129" s="36" t="s">
        <v>142</v>
      </c>
      <c r="C129" s="36">
        <v>1</v>
      </c>
      <c r="D129" s="37" t="s">
        <v>1493</v>
      </c>
      <c r="E129" s="21" t="s">
        <v>41</v>
      </c>
      <c r="F129" s="21" t="s">
        <v>1494</v>
      </c>
      <c r="G129" s="21" t="s">
        <v>103</v>
      </c>
      <c r="H129" s="21" t="s">
        <v>104</v>
      </c>
      <c r="I129" s="36" t="s">
        <v>1494</v>
      </c>
      <c r="J129" s="64" t="s">
        <v>1495</v>
      </c>
      <c r="K129" s="21" t="s">
        <v>105</v>
      </c>
      <c r="L129" s="38">
        <v>82334</v>
      </c>
      <c r="M129" s="15">
        <v>25267</v>
      </c>
    </row>
    <row r="130" spans="1:13" x14ac:dyDescent="0.2">
      <c r="A130" s="14" t="s">
        <v>40</v>
      </c>
      <c r="B130" s="36" t="s">
        <v>142</v>
      </c>
      <c r="C130" s="36">
        <v>1</v>
      </c>
      <c r="D130" s="37" t="s">
        <v>1017</v>
      </c>
      <c r="E130" s="21" t="s">
        <v>41</v>
      </c>
      <c r="F130" s="21" t="s">
        <v>1018</v>
      </c>
      <c r="G130" s="21" t="s">
        <v>103</v>
      </c>
      <c r="H130" s="21" t="s">
        <v>104</v>
      </c>
      <c r="I130" s="36" t="s">
        <v>1018</v>
      </c>
      <c r="J130" s="64" t="s">
        <v>1019</v>
      </c>
      <c r="K130" s="21" t="s">
        <v>105</v>
      </c>
      <c r="L130" s="38">
        <v>114316</v>
      </c>
      <c r="M130" s="15">
        <v>30865</v>
      </c>
    </row>
    <row r="131" spans="1:13" x14ac:dyDescent="0.2">
      <c r="A131" s="14" t="s">
        <v>40</v>
      </c>
      <c r="B131" s="36" t="s">
        <v>142</v>
      </c>
      <c r="C131" s="36">
        <v>1</v>
      </c>
      <c r="D131" s="37" t="s">
        <v>158</v>
      </c>
      <c r="E131" s="21" t="s">
        <v>41</v>
      </c>
      <c r="F131" s="21" t="s">
        <v>159</v>
      </c>
      <c r="G131" s="21" t="s">
        <v>103</v>
      </c>
      <c r="H131" s="21" t="s">
        <v>104</v>
      </c>
      <c r="I131" s="36" t="s">
        <v>159</v>
      </c>
      <c r="J131" s="64" t="s">
        <v>160</v>
      </c>
      <c r="K131" s="21" t="s">
        <v>105</v>
      </c>
      <c r="L131" s="38">
        <v>141261</v>
      </c>
      <c r="M131" s="15">
        <v>11384</v>
      </c>
    </row>
    <row r="132" spans="1:13" x14ac:dyDescent="0.2">
      <c r="A132" s="14" t="s">
        <v>40</v>
      </c>
      <c r="B132" s="36" t="s">
        <v>142</v>
      </c>
      <c r="C132" s="36">
        <v>1</v>
      </c>
      <c r="D132" s="37" t="s">
        <v>474</v>
      </c>
      <c r="E132" s="21" t="s">
        <v>41</v>
      </c>
      <c r="F132" s="21" t="s">
        <v>161</v>
      </c>
      <c r="G132" s="21" t="s">
        <v>103</v>
      </c>
      <c r="H132" s="21" t="s">
        <v>104</v>
      </c>
      <c r="I132" s="36" t="s">
        <v>161</v>
      </c>
      <c r="J132" s="64" t="s">
        <v>475</v>
      </c>
      <c r="K132" s="21" t="s">
        <v>105</v>
      </c>
      <c r="L132" s="38">
        <v>516734</v>
      </c>
      <c r="M132" s="15">
        <v>137496</v>
      </c>
    </row>
    <row r="133" spans="1:13" x14ac:dyDescent="0.2">
      <c r="A133" s="14" t="s">
        <v>40</v>
      </c>
      <c r="B133" s="36" t="s">
        <v>142</v>
      </c>
      <c r="C133" s="36">
        <v>1</v>
      </c>
      <c r="D133" s="37" t="s">
        <v>330</v>
      </c>
      <c r="E133" s="21" t="s">
        <v>41</v>
      </c>
      <c r="F133" s="21" t="s">
        <v>162</v>
      </c>
      <c r="G133" s="21" t="s">
        <v>103</v>
      </c>
      <c r="H133" s="21" t="s">
        <v>104</v>
      </c>
      <c r="I133" s="36" t="s">
        <v>162</v>
      </c>
      <c r="J133" s="64" t="s">
        <v>331</v>
      </c>
      <c r="K133" s="21" t="s">
        <v>105</v>
      </c>
      <c r="L133" s="38">
        <v>395341</v>
      </c>
      <c r="M133" s="15">
        <v>126507</v>
      </c>
    </row>
    <row r="134" spans="1:13" x14ac:dyDescent="0.2">
      <c r="A134" s="14" t="s">
        <v>40</v>
      </c>
      <c r="B134" s="36" t="s">
        <v>142</v>
      </c>
      <c r="C134" s="36">
        <v>1</v>
      </c>
      <c r="D134" s="37" t="s">
        <v>1011</v>
      </c>
      <c r="E134" s="21" t="s">
        <v>41</v>
      </c>
      <c r="F134" s="21" t="s">
        <v>1012</v>
      </c>
      <c r="G134" s="21" t="s">
        <v>103</v>
      </c>
      <c r="H134" s="21" t="s">
        <v>104</v>
      </c>
      <c r="I134" s="36" t="s">
        <v>1012</v>
      </c>
      <c r="J134" s="64" t="s">
        <v>1013</v>
      </c>
      <c r="K134" s="21" t="s">
        <v>105</v>
      </c>
      <c r="L134" s="38">
        <v>275446</v>
      </c>
      <c r="M134" s="15">
        <v>99682</v>
      </c>
    </row>
    <row r="135" spans="1:13" x14ac:dyDescent="0.2">
      <c r="A135" s="14" t="s">
        <v>40</v>
      </c>
      <c r="B135" s="36" t="s">
        <v>142</v>
      </c>
      <c r="C135" s="36">
        <v>1</v>
      </c>
      <c r="D135" s="37" t="s">
        <v>1144</v>
      </c>
      <c r="E135" s="21" t="s">
        <v>41</v>
      </c>
      <c r="F135" s="21" t="s">
        <v>1145</v>
      </c>
      <c r="G135" s="21" t="s">
        <v>103</v>
      </c>
      <c r="H135" s="21" t="s">
        <v>104</v>
      </c>
      <c r="I135" s="36" t="s">
        <v>1145</v>
      </c>
      <c r="J135" s="64" t="s">
        <v>1146</v>
      </c>
      <c r="K135" s="21" t="s">
        <v>105</v>
      </c>
      <c r="L135" s="38">
        <v>505302</v>
      </c>
      <c r="M135" s="15">
        <v>77246</v>
      </c>
    </row>
    <row r="136" spans="1:13" x14ac:dyDescent="0.2">
      <c r="A136" s="14" t="s">
        <v>40</v>
      </c>
      <c r="B136" s="36" t="s">
        <v>142</v>
      </c>
      <c r="C136" s="36">
        <v>1</v>
      </c>
      <c r="D136" s="37" t="s">
        <v>163</v>
      </c>
      <c r="E136" s="21" t="s">
        <v>41</v>
      </c>
      <c r="F136" s="21" t="s">
        <v>153</v>
      </c>
      <c r="G136" s="21" t="s">
        <v>164</v>
      </c>
      <c r="H136" s="21" t="s">
        <v>165</v>
      </c>
      <c r="I136" s="36" t="s">
        <v>166</v>
      </c>
      <c r="J136" s="64" t="s">
        <v>167</v>
      </c>
      <c r="K136" s="21" t="s">
        <v>111</v>
      </c>
      <c r="L136" s="38">
        <v>29940</v>
      </c>
      <c r="M136" s="15">
        <v>1886</v>
      </c>
    </row>
    <row r="137" spans="1:13" x14ac:dyDescent="0.2">
      <c r="A137" s="14" t="s">
        <v>40</v>
      </c>
      <c r="B137" s="36" t="s">
        <v>142</v>
      </c>
      <c r="C137" s="36">
        <v>1</v>
      </c>
      <c r="D137" s="37" t="s">
        <v>1537</v>
      </c>
      <c r="E137" s="21" t="s">
        <v>41</v>
      </c>
      <c r="F137" s="21" t="s">
        <v>1329</v>
      </c>
      <c r="G137" s="21" t="s">
        <v>1538</v>
      </c>
      <c r="H137" s="21" t="s">
        <v>1539</v>
      </c>
      <c r="I137" s="36" t="s">
        <v>1540</v>
      </c>
      <c r="J137" s="64" t="s">
        <v>1541</v>
      </c>
      <c r="K137" s="21" t="s">
        <v>111</v>
      </c>
      <c r="L137" s="38">
        <v>12520</v>
      </c>
      <c r="M137" s="15">
        <v>812</v>
      </c>
    </row>
    <row r="138" spans="1:13" x14ac:dyDescent="0.2">
      <c r="A138" s="14" t="s">
        <v>40</v>
      </c>
      <c r="B138" s="36" t="s">
        <v>142</v>
      </c>
      <c r="C138" s="36">
        <v>1</v>
      </c>
      <c r="D138" s="37" t="s">
        <v>296</v>
      </c>
      <c r="E138" s="21" t="s">
        <v>41</v>
      </c>
      <c r="F138" s="21" t="s">
        <v>153</v>
      </c>
      <c r="G138" s="21" t="s">
        <v>297</v>
      </c>
      <c r="H138" s="21" t="s">
        <v>298</v>
      </c>
      <c r="I138" s="36" t="s">
        <v>299</v>
      </c>
      <c r="J138" s="64" t="s">
        <v>300</v>
      </c>
      <c r="K138" s="21" t="s">
        <v>111</v>
      </c>
      <c r="L138" s="38">
        <v>48856</v>
      </c>
      <c r="M138" s="15">
        <v>23700</v>
      </c>
    </row>
    <row r="139" spans="1:13" x14ac:dyDescent="0.2">
      <c r="A139" s="14" t="s">
        <v>40</v>
      </c>
      <c r="B139" s="36" t="s">
        <v>142</v>
      </c>
      <c r="C139" s="36">
        <v>1</v>
      </c>
      <c r="D139" s="37" t="s">
        <v>454</v>
      </c>
      <c r="E139" s="21" t="s">
        <v>41</v>
      </c>
      <c r="F139" s="21" t="s">
        <v>143</v>
      </c>
      <c r="G139" s="21" t="s">
        <v>455</v>
      </c>
      <c r="H139" s="21" t="s">
        <v>456</v>
      </c>
      <c r="I139" s="36" t="s">
        <v>457</v>
      </c>
      <c r="J139" s="64" t="s">
        <v>458</v>
      </c>
      <c r="K139" s="21" t="s">
        <v>111</v>
      </c>
      <c r="L139" s="38">
        <v>97713</v>
      </c>
      <c r="M139" s="15">
        <v>44271</v>
      </c>
    </row>
    <row r="140" spans="1:13" x14ac:dyDescent="0.2">
      <c r="A140" s="14" t="s">
        <v>40</v>
      </c>
      <c r="B140" s="36" t="s">
        <v>142</v>
      </c>
      <c r="C140" s="36">
        <v>1</v>
      </c>
      <c r="D140" s="37" t="s">
        <v>168</v>
      </c>
      <c r="E140" s="21" t="s">
        <v>41</v>
      </c>
      <c r="F140" s="21" t="s">
        <v>153</v>
      </c>
      <c r="G140" s="21" t="s">
        <v>169</v>
      </c>
      <c r="H140" s="21" t="s">
        <v>170</v>
      </c>
      <c r="I140" s="36" t="s">
        <v>171</v>
      </c>
      <c r="J140" s="64" t="s">
        <v>172</v>
      </c>
      <c r="K140" s="21" t="s">
        <v>111</v>
      </c>
      <c r="L140" s="38">
        <v>54844</v>
      </c>
      <c r="M140" s="15">
        <v>3485</v>
      </c>
    </row>
    <row r="141" spans="1:13" x14ac:dyDescent="0.2">
      <c r="A141" s="14" t="s">
        <v>40</v>
      </c>
      <c r="B141" s="36" t="s">
        <v>142</v>
      </c>
      <c r="C141" s="36">
        <v>1</v>
      </c>
      <c r="D141" s="37" t="s">
        <v>355</v>
      </c>
      <c r="E141" s="21" t="s">
        <v>41</v>
      </c>
      <c r="F141" s="21" t="s">
        <v>153</v>
      </c>
      <c r="G141" s="21" t="s">
        <v>356</v>
      </c>
      <c r="H141" s="21" t="s">
        <v>357</v>
      </c>
      <c r="I141" s="36" t="s">
        <v>358</v>
      </c>
      <c r="J141" s="64" t="s">
        <v>359</v>
      </c>
      <c r="K141" s="21" t="s">
        <v>111</v>
      </c>
      <c r="L141" s="38">
        <v>34023</v>
      </c>
      <c r="M141" s="15">
        <v>1439</v>
      </c>
    </row>
    <row r="142" spans="1:13" x14ac:dyDescent="0.2">
      <c r="A142" s="14" t="s">
        <v>40</v>
      </c>
      <c r="B142" s="36" t="s">
        <v>142</v>
      </c>
      <c r="C142" s="36">
        <v>1</v>
      </c>
      <c r="D142" s="37" t="s">
        <v>591</v>
      </c>
      <c r="E142" s="21" t="s">
        <v>41</v>
      </c>
      <c r="F142" s="21" t="s">
        <v>153</v>
      </c>
      <c r="G142" s="21" t="s">
        <v>592</v>
      </c>
      <c r="H142" s="21" t="s">
        <v>593</v>
      </c>
      <c r="I142" s="36" t="s">
        <v>594</v>
      </c>
      <c r="J142" s="64" t="s">
        <v>595</v>
      </c>
      <c r="K142" s="21" t="s">
        <v>111</v>
      </c>
      <c r="L142" s="38">
        <v>17556</v>
      </c>
      <c r="M142" s="15">
        <v>9219</v>
      </c>
    </row>
    <row r="143" spans="1:13" x14ac:dyDescent="0.2">
      <c r="A143" s="14" t="s">
        <v>40</v>
      </c>
      <c r="B143" s="20" t="s">
        <v>142</v>
      </c>
      <c r="C143" s="20">
        <v>1</v>
      </c>
      <c r="D143" s="32" t="s">
        <v>301</v>
      </c>
      <c r="E143" s="21" t="s">
        <v>41</v>
      </c>
      <c r="F143" s="21" t="s">
        <v>153</v>
      </c>
      <c r="G143" s="21" t="s">
        <v>302</v>
      </c>
      <c r="H143" s="21" t="s">
        <v>303</v>
      </c>
      <c r="I143" s="20" t="s">
        <v>304</v>
      </c>
      <c r="J143" s="64" t="s">
        <v>305</v>
      </c>
      <c r="K143" s="21" t="s">
        <v>111</v>
      </c>
      <c r="L143" s="22">
        <v>31845</v>
      </c>
      <c r="M143" s="15">
        <v>8493</v>
      </c>
    </row>
    <row r="144" spans="1:13" x14ac:dyDescent="0.2">
      <c r="A144" s="14" t="s">
        <v>40</v>
      </c>
      <c r="B144" s="36" t="s">
        <v>142</v>
      </c>
      <c r="C144" s="36">
        <v>1</v>
      </c>
      <c r="D144" s="37" t="s">
        <v>1648</v>
      </c>
      <c r="E144" s="21" t="s">
        <v>41</v>
      </c>
      <c r="F144" s="21" t="s">
        <v>153</v>
      </c>
      <c r="G144" s="21" t="s">
        <v>1649</v>
      </c>
      <c r="H144" s="21" t="s">
        <v>1650</v>
      </c>
      <c r="I144" s="36" t="s">
        <v>1651</v>
      </c>
      <c r="J144" s="64" t="s">
        <v>1652</v>
      </c>
      <c r="K144" s="21" t="s">
        <v>111</v>
      </c>
      <c r="L144" s="38">
        <v>13065</v>
      </c>
      <c r="M144" s="15">
        <v>7104</v>
      </c>
    </row>
    <row r="145" spans="1:13" x14ac:dyDescent="0.2">
      <c r="A145" s="14" t="s">
        <v>40</v>
      </c>
      <c r="B145" s="36" t="s">
        <v>142</v>
      </c>
      <c r="C145" s="36">
        <v>1</v>
      </c>
      <c r="D145" s="37" t="s">
        <v>1034</v>
      </c>
      <c r="E145" s="21" t="s">
        <v>41</v>
      </c>
      <c r="F145" s="21" t="s">
        <v>143</v>
      </c>
      <c r="G145" s="21" t="s">
        <v>1035</v>
      </c>
      <c r="H145" s="21" t="s">
        <v>1036</v>
      </c>
      <c r="I145" s="36" t="s">
        <v>1037</v>
      </c>
      <c r="J145" s="64" t="s">
        <v>1038</v>
      </c>
      <c r="K145" s="21" t="s">
        <v>111</v>
      </c>
      <c r="L145" s="38">
        <v>10207</v>
      </c>
      <c r="M145" s="15">
        <v>2552</v>
      </c>
    </row>
    <row r="146" spans="1:13" x14ac:dyDescent="0.2">
      <c r="A146" s="14" t="s">
        <v>40</v>
      </c>
      <c r="B146" s="36" t="s">
        <v>142</v>
      </c>
      <c r="C146" s="36">
        <v>1</v>
      </c>
      <c r="D146" s="37" t="s">
        <v>1658</v>
      </c>
      <c r="E146" s="21" t="s">
        <v>41</v>
      </c>
      <c r="F146" s="21" t="s">
        <v>153</v>
      </c>
      <c r="G146" s="21" t="s">
        <v>1659</v>
      </c>
      <c r="H146" s="21" t="s">
        <v>1660</v>
      </c>
      <c r="I146" s="36" t="s">
        <v>1661</v>
      </c>
      <c r="J146" s="64" t="s">
        <v>1662</v>
      </c>
      <c r="K146" s="21" t="s">
        <v>111</v>
      </c>
      <c r="L146" s="38">
        <v>17828</v>
      </c>
      <c r="M146" s="15">
        <v>1369</v>
      </c>
    </row>
    <row r="147" spans="1:13" x14ac:dyDescent="0.2">
      <c r="A147" s="14" t="s">
        <v>40</v>
      </c>
      <c r="B147" s="36" t="s">
        <v>142</v>
      </c>
      <c r="C147" s="36">
        <v>1</v>
      </c>
      <c r="D147" s="37" t="s">
        <v>173</v>
      </c>
      <c r="E147" s="21" t="s">
        <v>41</v>
      </c>
      <c r="F147" s="21" t="s">
        <v>153</v>
      </c>
      <c r="G147" s="21" t="s">
        <v>174</v>
      </c>
      <c r="H147" s="21" t="s">
        <v>175</v>
      </c>
      <c r="I147" s="36" t="s">
        <v>176</v>
      </c>
      <c r="J147" s="64" t="s">
        <v>177</v>
      </c>
      <c r="K147" s="21" t="s">
        <v>111</v>
      </c>
      <c r="L147" s="38">
        <v>22863</v>
      </c>
      <c r="M147" s="15">
        <v>1459</v>
      </c>
    </row>
    <row r="148" spans="1:13" x14ac:dyDescent="0.2">
      <c r="A148" s="14" t="s">
        <v>40</v>
      </c>
      <c r="B148" s="36" t="s">
        <v>142</v>
      </c>
      <c r="C148" s="36">
        <v>1</v>
      </c>
      <c r="D148" s="37" t="s">
        <v>1054</v>
      </c>
      <c r="E148" s="21" t="s">
        <v>41</v>
      </c>
      <c r="F148" s="21" t="s">
        <v>153</v>
      </c>
      <c r="G148" s="21" t="s">
        <v>1055</v>
      </c>
      <c r="H148" s="21" t="s">
        <v>1056</v>
      </c>
      <c r="I148" s="36" t="s">
        <v>1057</v>
      </c>
      <c r="J148" s="64" t="s">
        <v>1058</v>
      </c>
      <c r="K148" s="21" t="s">
        <v>111</v>
      </c>
      <c r="L148" s="38">
        <v>11568</v>
      </c>
      <c r="M148" s="15">
        <v>8676</v>
      </c>
    </row>
    <row r="149" spans="1:13" x14ac:dyDescent="0.2">
      <c r="A149" s="14" t="s">
        <v>40</v>
      </c>
      <c r="B149" s="36" t="s">
        <v>142</v>
      </c>
      <c r="C149" s="36">
        <v>1</v>
      </c>
      <c r="D149" s="37" t="s">
        <v>178</v>
      </c>
      <c r="E149" s="21" t="s">
        <v>41</v>
      </c>
      <c r="F149" s="21" t="s">
        <v>153</v>
      </c>
      <c r="G149" s="21" t="s">
        <v>179</v>
      </c>
      <c r="H149" s="21" t="s">
        <v>180</v>
      </c>
      <c r="I149" s="36" t="s">
        <v>181</v>
      </c>
      <c r="J149" s="64" t="s">
        <v>182</v>
      </c>
      <c r="K149" s="21" t="s">
        <v>111</v>
      </c>
      <c r="L149" s="38">
        <v>119078</v>
      </c>
      <c r="M149" s="15">
        <v>53452</v>
      </c>
    </row>
    <row r="150" spans="1:13" x14ac:dyDescent="0.2">
      <c r="A150" s="14" t="s">
        <v>40</v>
      </c>
      <c r="B150" s="36" t="s">
        <v>142</v>
      </c>
      <c r="C150" s="36">
        <v>1</v>
      </c>
      <c r="D150" s="37" t="s">
        <v>1583</v>
      </c>
      <c r="E150" s="21" t="s">
        <v>41</v>
      </c>
      <c r="F150" s="21" t="s">
        <v>143</v>
      </c>
      <c r="G150" s="21" t="s">
        <v>1584</v>
      </c>
      <c r="H150" s="21" t="s">
        <v>1585</v>
      </c>
      <c r="I150" s="36" t="s">
        <v>1586</v>
      </c>
      <c r="J150" s="64" t="s">
        <v>1587</v>
      </c>
      <c r="K150" s="21" t="s">
        <v>111</v>
      </c>
      <c r="L150" s="38">
        <v>21911</v>
      </c>
      <c r="M150" s="15">
        <v>5478</v>
      </c>
    </row>
    <row r="151" spans="1:13" x14ac:dyDescent="0.2">
      <c r="A151" s="14" t="s">
        <v>40</v>
      </c>
      <c r="B151" s="20" t="s">
        <v>142</v>
      </c>
      <c r="C151" s="20">
        <v>1</v>
      </c>
      <c r="D151" s="32" t="s">
        <v>1553</v>
      </c>
      <c r="E151" s="21" t="s">
        <v>41</v>
      </c>
      <c r="F151" s="21" t="s">
        <v>153</v>
      </c>
      <c r="G151" s="21" t="s">
        <v>1554</v>
      </c>
      <c r="H151" s="21" t="s">
        <v>1555</v>
      </c>
      <c r="I151" s="20" t="s">
        <v>1556</v>
      </c>
      <c r="J151" s="64" t="s">
        <v>1557</v>
      </c>
      <c r="K151" s="21" t="s">
        <v>111</v>
      </c>
      <c r="L151" s="22">
        <v>47904</v>
      </c>
      <c r="M151" s="15">
        <v>17881</v>
      </c>
    </row>
    <row r="152" spans="1:13" x14ac:dyDescent="0.2">
      <c r="A152" s="14" t="s">
        <v>40</v>
      </c>
      <c r="B152" s="36" t="s">
        <v>142</v>
      </c>
      <c r="C152" s="36">
        <v>1</v>
      </c>
      <c r="D152" s="37" t="s">
        <v>413</v>
      </c>
      <c r="E152" s="21" t="s">
        <v>41</v>
      </c>
      <c r="F152" s="21" t="s">
        <v>153</v>
      </c>
      <c r="G152" s="21" t="s">
        <v>414</v>
      </c>
      <c r="H152" s="21" t="s">
        <v>415</v>
      </c>
      <c r="I152" s="36" t="s">
        <v>416</v>
      </c>
      <c r="J152" s="64" t="s">
        <v>417</v>
      </c>
      <c r="K152" s="21" t="s">
        <v>111</v>
      </c>
      <c r="L152" s="38">
        <v>12520</v>
      </c>
      <c r="M152" s="15">
        <v>698</v>
      </c>
    </row>
    <row r="153" spans="1:13" x14ac:dyDescent="0.2">
      <c r="A153" s="14" t="s">
        <v>40</v>
      </c>
      <c r="B153" s="36" t="s">
        <v>142</v>
      </c>
      <c r="C153" s="36">
        <v>1</v>
      </c>
      <c r="D153" s="37" t="s">
        <v>307</v>
      </c>
      <c r="E153" s="21" t="s">
        <v>41</v>
      </c>
      <c r="F153" s="21" t="s">
        <v>153</v>
      </c>
      <c r="G153" s="21" t="s">
        <v>308</v>
      </c>
      <c r="H153" s="21" t="s">
        <v>309</v>
      </c>
      <c r="I153" s="36" t="s">
        <v>310</v>
      </c>
      <c r="J153" s="64" t="s">
        <v>311</v>
      </c>
      <c r="K153" s="21" t="s">
        <v>111</v>
      </c>
      <c r="L153" s="38">
        <v>44910</v>
      </c>
      <c r="M153" s="15">
        <v>17924</v>
      </c>
    </row>
    <row r="154" spans="1:13" x14ac:dyDescent="0.2">
      <c r="A154" s="14" t="s">
        <v>40</v>
      </c>
      <c r="B154" s="36" t="s">
        <v>142</v>
      </c>
      <c r="C154" s="36">
        <v>1</v>
      </c>
      <c r="D154" s="37" t="s">
        <v>1613</v>
      </c>
      <c r="E154" s="21" t="s">
        <v>41</v>
      </c>
      <c r="F154" s="21" t="s">
        <v>153</v>
      </c>
      <c r="G154" s="21" t="s">
        <v>1614</v>
      </c>
      <c r="H154" s="21" t="s">
        <v>1615</v>
      </c>
      <c r="I154" s="36" t="s">
        <v>1616</v>
      </c>
      <c r="J154" s="64" t="s">
        <v>1617</v>
      </c>
      <c r="K154" s="21" t="s">
        <v>111</v>
      </c>
      <c r="L154" s="38">
        <v>14426</v>
      </c>
      <c r="M154" s="15">
        <v>1108</v>
      </c>
    </row>
    <row r="155" spans="1:13" x14ac:dyDescent="0.2">
      <c r="A155" s="14" t="s">
        <v>40</v>
      </c>
      <c r="B155" s="36" t="s">
        <v>142</v>
      </c>
      <c r="C155" s="36">
        <v>1</v>
      </c>
      <c r="D155" s="37" t="s">
        <v>1713</v>
      </c>
      <c r="E155" s="21" t="s">
        <v>41</v>
      </c>
      <c r="F155" s="21" t="s">
        <v>153</v>
      </c>
      <c r="G155" s="21" t="s">
        <v>1714</v>
      </c>
      <c r="H155" s="21" t="s">
        <v>1715</v>
      </c>
      <c r="I155" s="36" t="s">
        <v>1716</v>
      </c>
      <c r="J155" s="64" t="s">
        <v>1717</v>
      </c>
      <c r="K155" s="21" t="s">
        <v>111</v>
      </c>
      <c r="L155" s="38">
        <v>16603</v>
      </c>
      <c r="M155" s="15">
        <v>1275</v>
      </c>
    </row>
    <row r="156" spans="1:13" x14ac:dyDescent="0.2">
      <c r="A156" s="14" t="s">
        <v>40</v>
      </c>
      <c r="B156" s="36" t="s">
        <v>142</v>
      </c>
      <c r="C156" s="36">
        <v>1</v>
      </c>
      <c r="D156" s="37" t="s">
        <v>350</v>
      </c>
      <c r="E156" s="21" t="s">
        <v>41</v>
      </c>
      <c r="F156" s="21" t="s">
        <v>153</v>
      </c>
      <c r="G156" s="21" t="s">
        <v>351</v>
      </c>
      <c r="H156" s="21" t="s">
        <v>352</v>
      </c>
      <c r="I156" s="36" t="s">
        <v>353</v>
      </c>
      <c r="J156" s="64" t="s">
        <v>354</v>
      </c>
      <c r="K156" s="21" t="s">
        <v>111</v>
      </c>
      <c r="L156" s="38">
        <v>23407</v>
      </c>
      <c r="M156" s="15">
        <v>4740</v>
      </c>
    </row>
    <row r="157" spans="1:13" x14ac:dyDescent="0.2">
      <c r="A157" s="14" t="s">
        <v>40</v>
      </c>
      <c r="B157" s="36" t="s">
        <v>142</v>
      </c>
      <c r="C157" s="36">
        <v>1</v>
      </c>
      <c r="D157" s="37" t="s">
        <v>423</v>
      </c>
      <c r="E157" s="21" t="s">
        <v>41</v>
      </c>
      <c r="F157" s="21" t="s">
        <v>153</v>
      </c>
      <c r="G157" s="21" t="s">
        <v>424</v>
      </c>
      <c r="H157" s="21" t="s">
        <v>425</v>
      </c>
      <c r="I157" s="36" t="s">
        <v>426</v>
      </c>
      <c r="J157" s="64" t="s">
        <v>427</v>
      </c>
      <c r="K157" s="21" t="s">
        <v>111</v>
      </c>
      <c r="L157" s="38">
        <v>22999</v>
      </c>
      <c r="M157" s="15">
        <v>7820</v>
      </c>
    </row>
    <row r="158" spans="1:13" x14ac:dyDescent="0.2">
      <c r="A158" s="14" t="s">
        <v>40</v>
      </c>
      <c r="B158" s="36" t="s">
        <v>142</v>
      </c>
      <c r="C158" s="36">
        <v>1</v>
      </c>
      <c r="D158" s="37" t="s">
        <v>1668</v>
      </c>
      <c r="E158" s="21" t="s">
        <v>41</v>
      </c>
      <c r="F158" s="21" t="s">
        <v>157</v>
      </c>
      <c r="G158" s="21" t="s">
        <v>1669</v>
      </c>
      <c r="H158" s="21" t="s">
        <v>1670</v>
      </c>
      <c r="I158" s="36" t="s">
        <v>1671</v>
      </c>
      <c r="J158" s="64" t="s">
        <v>1672</v>
      </c>
      <c r="K158" s="21" t="s">
        <v>111</v>
      </c>
      <c r="L158" s="38">
        <v>43685</v>
      </c>
      <c r="M158" s="15">
        <v>22492</v>
      </c>
    </row>
    <row r="159" spans="1:13" x14ac:dyDescent="0.2">
      <c r="A159" s="14" t="s">
        <v>40</v>
      </c>
      <c r="B159" s="36" t="s">
        <v>142</v>
      </c>
      <c r="C159" s="36">
        <v>1</v>
      </c>
      <c r="D159" s="37" t="s">
        <v>312</v>
      </c>
      <c r="E159" s="21" t="s">
        <v>41</v>
      </c>
      <c r="F159" s="21" t="s">
        <v>153</v>
      </c>
      <c r="G159" s="21" t="s">
        <v>313</v>
      </c>
      <c r="H159" s="21" t="s">
        <v>314</v>
      </c>
      <c r="I159" s="36" t="s">
        <v>315</v>
      </c>
      <c r="J159" s="64" t="s">
        <v>316</v>
      </c>
      <c r="K159" s="21" t="s">
        <v>111</v>
      </c>
      <c r="L159" s="38">
        <v>11704</v>
      </c>
      <c r="M159" s="15">
        <v>8185</v>
      </c>
    </row>
    <row r="160" spans="1:13" x14ac:dyDescent="0.2">
      <c r="A160" s="14" t="s">
        <v>40</v>
      </c>
      <c r="B160" s="36" t="s">
        <v>142</v>
      </c>
      <c r="C160" s="36">
        <v>1</v>
      </c>
      <c r="D160" s="37" t="s">
        <v>772</v>
      </c>
      <c r="E160" s="21" t="s">
        <v>41</v>
      </c>
      <c r="F160" s="21" t="s">
        <v>143</v>
      </c>
      <c r="G160" s="21" t="s">
        <v>773</v>
      </c>
      <c r="H160" s="21" t="s">
        <v>774</v>
      </c>
      <c r="I160" s="36" t="s">
        <v>775</v>
      </c>
      <c r="J160" s="64" t="s">
        <v>776</v>
      </c>
      <c r="K160" s="21" t="s">
        <v>111</v>
      </c>
      <c r="L160" s="38">
        <v>24768</v>
      </c>
      <c r="M160" s="15">
        <v>6192</v>
      </c>
    </row>
    <row r="161" spans="1:13" x14ac:dyDescent="0.2">
      <c r="A161" s="14" t="s">
        <v>40</v>
      </c>
      <c r="B161" s="36" t="s">
        <v>142</v>
      </c>
      <c r="C161" s="36">
        <v>1</v>
      </c>
      <c r="D161" s="37" t="s">
        <v>418</v>
      </c>
      <c r="E161" s="21" t="s">
        <v>41</v>
      </c>
      <c r="F161" s="21" t="s">
        <v>153</v>
      </c>
      <c r="G161" s="21" t="s">
        <v>419</v>
      </c>
      <c r="H161" s="21" t="s">
        <v>420</v>
      </c>
      <c r="I161" s="36" t="s">
        <v>421</v>
      </c>
      <c r="J161" s="64" t="s">
        <v>422</v>
      </c>
      <c r="K161" s="21" t="s">
        <v>111</v>
      </c>
      <c r="L161" s="38">
        <v>11023</v>
      </c>
      <c r="M161" s="15">
        <v>347</v>
      </c>
    </row>
    <row r="162" spans="1:13" x14ac:dyDescent="0.2">
      <c r="A162" s="14" t="s">
        <v>40</v>
      </c>
      <c r="B162" s="36" t="s">
        <v>142</v>
      </c>
      <c r="C162" s="36">
        <v>1</v>
      </c>
      <c r="D162" s="37" t="s">
        <v>183</v>
      </c>
      <c r="E162" s="21" t="s">
        <v>41</v>
      </c>
      <c r="F162" s="21" t="s">
        <v>153</v>
      </c>
      <c r="G162" s="21" t="s">
        <v>184</v>
      </c>
      <c r="H162" s="21" t="s">
        <v>185</v>
      </c>
      <c r="I162" s="36" t="s">
        <v>186</v>
      </c>
      <c r="J162" s="64" t="s">
        <v>187</v>
      </c>
      <c r="K162" s="21" t="s">
        <v>111</v>
      </c>
      <c r="L162" s="38">
        <v>13609</v>
      </c>
      <c r="M162" s="15">
        <v>6610</v>
      </c>
    </row>
    <row r="163" spans="1:13" x14ac:dyDescent="0.2">
      <c r="A163" s="14" t="s">
        <v>40</v>
      </c>
      <c r="B163" s="36" t="s">
        <v>142</v>
      </c>
      <c r="C163" s="36">
        <v>1</v>
      </c>
      <c r="D163" s="37" t="s">
        <v>1608</v>
      </c>
      <c r="E163" s="21" t="s">
        <v>41</v>
      </c>
      <c r="F163" s="21" t="s">
        <v>161</v>
      </c>
      <c r="G163" s="21" t="s">
        <v>1609</v>
      </c>
      <c r="H163" s="21" t="s">
        <v>1610</v>
      </c>
      <c r="I163" s="36" t="s">
        <v>1611</v>
      </c>
      <c r="J163" s="64" t="s">
        <v>1612</v>
      </c>
      <c r="K163" s="21" t="s">
        <v>111</v>
      </c>
      <c r="L163" s="38">
        <v>14970</v>
      </c>
      <c r="M163" s="15">
        <v>1150</v>
      </c>
    </row>
    <row r="164" spans="1:13" x14ac:dyDescent="0.2">
      <c r="A164" s="14" t="s">
        <v>40</v>
      </c>
      <c r="B164" s="36" t="s">
        <v>142</v>
      </c>
      <c r="C164" s="36">
        <v>1</v>
      </c>
      <c r="D164" s="37" t="s">
        <v>1578</v>
      </c>
      <c r="E164" s="21" t="s">
        <v>41</v>
      </c>
      <c r="F164" s="21" t="s">
        <v>153</v>
      </c>
      <c r="G164" s="21" t="s">
        <v>1579</v>
      </c>
      <c r="H164" s="21" t="s">
        <v>1580</v>
      </c>
      <c r="I164" s="36" t="s">
        <v>1581</v>
      </c>
      <c r="J164" s="64" t="s">
        <v>1582</v>
      </c>
      <c r="K164" s="21" t="s">
        <v>111</v>
      </c>
      <c r="L164" s="38">
        <v>50762</v>
      </c>
      <c r="M164" s="15">
        <v>20011</v>
      </c>
    </row>
    <row r="165" spans="1:13" x14ac:dyDescent="0.2">
      <c r="A165" s="14" t="s">
        <v>40</v>
      </c>
      <c r="B165" s="36" t="s">
        <v>142</v>
      </c>
      <c r="C165" s="36">
        <v>1</v>
      </c>
      <c r="D165" s="37" t="s">
        <v>1096</v>
      </c>
      <c r="E165" s="21" t="s">
        <v>41</v>
      </c>
      <c r="F165" s="21" t="s">
        <v>153</v>
      </c>
      <c r="G165" s="21" t="s">
        <v>1097</v>
      </c>
      <c r="H165" s="21" t="s">
        <v>1098</v>
      </c>
      <c r="I165" s="36" t="s">
        <v>1099</v>
      </c>
      <c r="J165" s="64" t="s">
        <v>1100</v>
      </c>
      <c r="K165" s="21" t="s">
        <v>111</v>
      </c>
      <c r="L165" s="38">
        <v>43957</v>
      </c>
      <c r="M165" s="15">
        <v>12701</v>
      </c>
    </row>
    <row r="166" spans="1:13" x14ac:dyDescent="0.2">
      <c r="A166" s="14" t="s">
        <v>40</v>
      </c>
      <c r="B166" s="36" t="s">
        <v>142</v>
      </c>
      <c r="C166" s="36">
        <v>1</v>
      </c>
      <c r="D166" s="37" t="s">
        <v>1723</v>
      </c>
      <c r="E166" s="21" t="s">
        <v>41</v>
      </c>
      <c r="F166" s="21" t="s">
        <v>153</v>
      </c>
      <c r="G166" s="21" t="s">
        <v>1724</v>
      </c>
      <c r="H166" s="21" t="s">
        <v>1725</v>
      </c>
      <c r="I166" s="36" t="s">
        <v>1726</v>
      </c>
      <c r="J166" s="64" t="s">
        <v>1727</v>
      </c>
      <c r="K166" s="21" t="s">
        <v>111</v>
      </c>
      <c r="L166" s="38">
        <v>23815</v>
      </c>
      <c r="M166" s="15">
        <v>13514</v>
      </c>
    </row>
    <row r="167" spans="1:13" x14ac:dyDescent="0.2">
      <c r="A167" s="14" t="s">
        <v>42</v>
      </c>
      <c r="B167" s="36" t="s">
        <v>188</v>
      </c>
      <c r="C167" s="36">
        <v>1</v>
      </c>
      <c r="D167" s="37" t="s">
        <v>1147</v>
      </c>
      <c r="E167" s="21" t="s">
        <v>43</v>
      </c>
      <c r="F167" s="21" t="s">
        <v>1148</v>
      </c>
      <c r="G167" s="21" t="s">
        <v>103</v>
      </c>
      <c r="H167" s="21" t="s">
        <v>104</v>
      </c>
      <c r="I167" s="36" t="s">
        <v>1148</v>
      </c>
      <c r="J167" s="64" t="s">
        <v>1149</v>
      </c>
      <c r="K167" s="21" t="s">
        <v>105</v>
      </c>
      <c r="L167" s="38">
        <v>18780</v>
      </c>
      <c r="M167" s="15">
        <v>1442</v>
      </c>
    </row>
    <row r="168" spans="1:13" x14ac:dyDescent="0.2">
      <c r="A168" s="14" t="s">
        <v>42</v>
      </c>
      <c r="B168" s="36" t="s">
        <v>188</v>
      </c>
      <c r="C168" s="36">
        <v>1</v>
      </c>
      <c r="D168" s="37" t="s">
        <v>370</v>
      </c>
      <c r="E168" s="21" t="s">
        <v>43</v>
      </c>
      <c r="F168" s="21" t="s">
        <v>371</v>
      </c>
      <c r="G168" s="21" t="s">
        <v>103</v>
      </c>
      <c r="H168" s="21" t="s">
        <v>104</v>
      </c>
      <c r="I168" s="36" t="s">
        <v>371</v>
      </c>
      <c r="J168" s="64" t="s">
        <v>372</v>
      </c>
      <c r="K168" s="21" t="s">
        <v>105</v>
      </c>
      <c r="L168" s="38">
        <v>68589</v>
      </c>
      <c r="M168" s="15">
        <v>1409</v>
      </c>
    </row>
    <row r="169" spans="1:13" x14ac:dyDescent="0.2">
      <c r="A169" s="14" t="s">
        <v>42</v>
      </c>
      <c r="B169" s="36" t="s">
        <v>188</v>
      </c>
      <c r="C169" s="36">
        <v>1</v>
      </c>
      <c r="D169" s="37" t="s">
        <v>637</v>
      </c>
      <c r="E169" s="21" t="s">
        <v>43</v>
      </c>
      <c r="F169" s="21" t="s">
        <v>638</v>
      </c>
      <c r="G169" s="21" t="s">
        <v>103</v>
      </c>
      <c r="H169" s="21" t="s">
        <v>104</v>
      </c>
      <c r="I169" s="36" t="s">
        <v>638</v>
      </c>
      <c r="J169" s="64" t="s">
        <v>639</v>
      </c>
      <c r="K169" s="21" t="s">
        <v>105</v>
      </c>
      <c r="L169" s="38">
        <v>22047</v>
      </c>
      <c r="M169" s="15">
        <v>7899</v>
      </c>
    </row>
    <row r="170" spans="1:13" x14ac:dyDescent="0.2">
      <c r="A170" s="14" t="s">
        <v>42</v>
      </c>
      <c r="B170" s="36" t="s">
        <v>188</v>
      </c>
      <c r="C170" s="36">
        <v>1</v>
      </c>
      <c r="D170" s="37" t="s">
        <v>918</v>
      </c>
      <c r="E170" s="21" t="s">
        <v>43</v>
      </c>
      <c r="F170" s="21" t="s">
        <v>919</v>
      </c>
      <c r="G170" s="21" t="s">
        <v>103</v>
      </c>
      <c r="H170" s="21" t="s">
        <v>104</v>
      </c>
      <c r="I170" s="36" t="s">
        <v>919</v>
      </c>
      <c r="J170" s="64" t="s">
        <v>920</v>
      </c>
      <c r="K170" s="21" t="s">
        <v>105</v>
      </c>
      <c r="L170" s="38">
        <v>744821</v>
      </c>
      <c r="M170" s="15">
        <v>186205</v>
      </c>
    </row>
    <row r="171" spans="1:13" x14ac:dyDescent="0.2">
      <c r="A171" s="14" t="s">
        <v>44</v>
      </c>
      <c r="B171" s="36" t="s">
        <v>189</v>
      </c>
      <c r="C171" s="36">
        <v>121</v>
      </c>
      <c r="D171" s="37" t="s">
        <v>383</v>
      </c>
      <c r="E171" s="21" t="s">
        <v>45</v>
      </c>
      <c r="F171" s="21" t="s">
        <v>384</v>
      </c>
      <c r="G171" s="21" t="s">
        <v>103</v>
      </c>
      <c r="H171" s="21" t="s">
        <v>104</v>
      </c>
      <c r="I171" s="36" t="s">
        <v>384</v>
      </c>
      <c r="J171" s="64" t="s">
        <v>385</v>
      </c>
      <c r="K171" s="21" t="s">
        <v>105</v>
      </c>
      <c r="L171" s="38">
        <v>11432</v>
      </c>
      <c r="M171" s="15">
        <v>1106</v>
      </c>
    </row>
    <row r="172" spans="1:13" x14ac:dyDescent="0.2">
      <c r="A172" s="14" t="s">
        <v>44</v>
      </c>
      <c r="B172" s="36" t="s">
        <v>189</v>
      </c>
      <c r="C172" s="36">
        <v>121</v>
      </c>
      <c r="D172" s="37" t="s">
        <v>719</v>
      </c>
      <c r="E172" s="21" t="s">
        <v>45</v>
      </c>
      <c r="F172" s="21" t="s">
        <v>720</v>
      </c>
      <c r="G172" s="21" t="s">
        <v>103</v>
      </c>
      <c r="H172" s="21" t="s">
        <v>104</v>
      </c>
      <c r="I172" s="36" t="s">
        <v>720</v>
      </c>
      <c r="J172" s="64" t="s">
        <v>721</v>
      </c>
      <c r="K172" s="21" t="s">
        <v>105</v>
      </c>
      <c r="L172" s="38">
        <v>312054</v>
      </c>
      <c r="M172" s="15">
        <v>104678</v>
      </c>
    </row>
    <row r="173" spans="1:13" x14ac:dyDescent="0.2">
      <c r="A173" s="14" t="s">
        <v>44</v>
      </c>
      <c r="B173" s="36" t="s">
        <v>189</v>
      </c>
      <c r="C173" s="36">
        <v>121</v>
      </c>
      <c r="D173" s="37" t="s">
        <v>722</v>
      </c>
      <c r="E173" s="21" t="s">
        <v>45</v>
      </c>
      <c r="F173" s="21" t="s">
        <v>723</v>
      </c>
      <c r="G173" s="21" t="s">
        <v>103</v>
      </c>
      <c r="H173" s="21" t="s">
        <v>104</v>
      </c>
      <c r="I173" s="36" t="s">
        <v>723</v>
      </c>
      <c r="J173" s="64" t="s">
        <v>724</v>
      </c>
      <c r="K173" s="21" t="s">
        <v>105</v>
      </c>
      <c r="L173" s="38">
        <v>98121</v>
      </c>
      <c r="M173" s="15">
        <v>27885</v>
      </c>
    </row>
    <row r="174" spans="1:13" x14ac:dyDescent="0.2">
      <c r="A174" s="14" t="s">
        <v>46</v>
      </c>
      <c r="B174" s="36" t="s">
        <v>190</v>
      </c>
      <c r="C174" s="36">
        <v>31</v>
      </c>
      <c r="D174" s="37" t="s">
        <v>859</v>
      </c>
      <c r="E174" s="21" t="s">
        <v>47</v>
      </c>
      <c r="F174" s="21" t="s">
        <v>860</v>
      </c>
      <c r="G174" s="21" t="s">
        <v>103</v>
      </c>
      <c r="H174" s="21" t="s">
        <v>104</v>
      </c>
      <c r="I174" s="36" t="s">
        <v>860</v>
      </c>
      <c r="J174" s="64" t="s">
        <v>861</v>
      </c>
      <c r="K174" s="21" t="s">
        <v>105</v>
      </c>
      <c r="L174" s="38">
        <v>44501</v>
      </c>
      <c r="M174" s="15">
        <v>3374</v>
      </c>
    </row>
    <row r="175" spans="1:13" x14ac:dyDescent="0.2">
      <c r="A175" s="14" t="s">
        <v>48</v>
      </c>
      <c r="B175" s="36" t="s">
        <v>191</v>
      </c>
      <c r="C175" s="36">
        <v>1</v>
      </c>
      <c r="D175" s="37" t="s">
        <v>1023</v>
      </c>
      <c r="E175" s="21" t="s">
        <v>49</v>
      </c>
      <c r="F175" s="21" t="s">
        <v>1024</v>
      </c>
      <c r="G175" s="21" t="s">
        <v>103</v>
      </c>
      <c r="H175" s="21" t="s">
        <v>104</v>
      </c>
      <c r="I175" s="36" t="s">
        <v>1024</v>
      </c>
      <c r="J175" s="64" t="s">
        <v>1025</v>
      </c>
      <c r="K175" s="21" t="s">
        <v>124</v>
      </c>
      <c r="L175" s="38">
        <v>169702</v>
      </c>
      <c r="M175" s="15">
        <v>46529</v>
      </c>
    </row>
    <row r="176" spans="1:13" x14ac:dyDescent="0.2">
      <c r="A176" s="14" t="s">
        <v>48</v>
      </c>
      <c r="B176" s="36" t="s">
        <v>191</v>
      </c>
      <c r="C176" s="36">
        <v>1</v>
      </c>
      <c r="D176" s="37" t="s">
        <v>909</v>
      </c>
      <c r="E176" s="21" t="s">
        <v>49</v>
      </c>
      <c r="F176" s="21" t="s">
        <v>910</v>
      </c>
      <c r="G176" s="21" t="s">
        <v>103</v>
      </c>
      <c r="H176" s="21" t="s">
        <v>104</v>
      </c>
      <c r="I176" s="36" t="s">
        <v>910</v>
      </c>
      <c r="J176" s="64" t="s">
        <v>911</v>
      </c>
      <c r="K176" s="21" t="s">
        <v>105</v>
      </c>
      <c r="L176" s="38">
        <v>131327</v>
      </c>
      <c r="M176" s="15">
        <v>48063</v>
      </c>
    </row>
    <row r="177" spans="1:13" x14ac:dyDescent="0.2">
      <c r="A177" s="14" t="s">
        <v>48</v>
      </c>
      <c r="B177" s="36" t="s">
        <v>191</v>
      </c>
      <c r="C177" s="36">
        <v>1</v>
      </c>
      <c r="D177" s="37" t="s">
        <v>1349</v>
      </c>
      <c r="E177" s="21" t="s">
        <v>49</v>
      </c>
      <c r="F177" s="21" t="s">
        <v>1350</v>
      </c>
      <c r="G177" s="21" t="s">
        <v>103</v>
      </c>
      <c r="H177" s="21" t="s">
        <v>104</v>
      </c>
      <c r="I177" s="36" t="s">
        <v>1350</v>
      </c>
      <c r="J177" s="64" t="s">
        <v>1351</v>
      </c>
      <c r="K177" s="21" t="s">
        <v>105</v>
      </c>
      <c r="L177" s="38">
        <v>248500</v>
      </c>
      <c r="M177" s="15">
        <v>248500</v>
      </c>
    </row>
    <row r="178" spans="1:13" x14ac:dyDescent="0.2">
      <c r="A178" s="14" t="s">
        <v>48</v>
      </c>
      <c r="B178" s="36" t="s">
        <v>191</v>
      </c>
      <c r="C178" s="36">
        <v>1</v>
      </c>
      <c r="D178" s="37" t="s">
        <v>524</v>
      </c>
      <c r="E178" s="21" t="s">
        <v>49</v>
      </c>
      <c r="F178" s="21" t="s">
        <v>525</v>
      </c>
      <c r="G178" s="21" t="s">
        <v>103</v>
      </c>
      <c r="H178" s="21" t="s">
        <v>104</v>
      </c>
      <c r="I178" s="36" t="s">
        <v>525</v>
      </c>
      <c r="J178" s="64" t="s">
        <v>526</v>
      </c>
      <c r="K178" s="21" t="s">
        <v>105</v>
      </c>
      <c r="L178" s="38">
        <v>180728</v>
      </c>
      <c r="M178" s="15">
        <v>15879</v>
      </c>
    </row>
    <row r="179" spans="1:13" x14ac:dyDescent="0.2">
      <c r="A179" s="14" t="s">
        <v>48</v>
      </c>
      <c r="B179" s="36" t="s">
        <v>191</v>
      </c>
      <c r="C179" s="36">
        <v>1</v>
      </c>
      <c r="D179" s="37" t="s">
        <v>1406</v>
      </c>
      <c r="E179" s="21" t="s">
        <v>49</v>
      </c>
      <c r="F179" s="21" t="s">
        <v>1407</v>
      </c>
      <c r="G179" s="21" t="s">
        <v>103</v>
      </c>
      <c r="H179" s="21" t="s">
        <v>104</v>
      </c>
      <c r="I179" s="36" t="s">
        <v>1407</v>
      </c>
      <c r="J179" s="64" t="s">
        <v>1408</v>
      </c>
      <c r="K179" s="21" t="s">
        <v>105</v>
      </c>
      <c r="L179" s="38">
        <v>54980</v>
      </c>
      <c r="M179" s="15">
        <v>24805</v>
      </c>
    </row>
    <row r="180" spans="1:13" x14ac:dyDescent="0.2">
      <c r="A180" s="14" t="s">
        <v>48</v>
      </c>
      <c r="B180" s="36" t="s">
        <v>191</v>
      </c>
      <c r="C180" s="36">
        <v>1</v>
      </c>
      <c r="D180" s="37" t="s">
        <v>1485</v>
      </c>
      <c r="E180" s="21" t="s">
        <v>49</v>
      </c>
      <c r="F180" s="21" t="s">
        <v>1486</v>
      </c>
      <c r="G180" s="21" t="s">
        <v>103</v>
      </c>
      <c r="H180" s="21" t="s">
        <v>104</v>
      </c>
      <c r="I180" s="36" t="s">
        <v>1486</v>
      </c>
      <c r="J180" s="64" t="s">
        <v>1487</v>
      </c>
      <c r="K180" s="21" t="s">
        <v>105</v>
      </c>
      <c r="L180" s="38">
        <v>90092</v>
      </c>
      <c r="M180" s="15">
        <v>9061</v>
      </c>
    </row>
    <row r="181" spans="1:13" x14ac:dyDescent="0.2">
      <c r="A181" s="14" t="s">
        <v>48</v>
      </c>
      <c r="B181" s="36" t="s">
        <v>191</v>
      </c>
      <c r="C181" s="36">
        <v>1</v>
      </c>
      <c r="D181" s="37" t="s">
        <v>1499</v>
      </c>
      <c r="E181" s="21" t="s">
        <v>49</v>
      </c>
      <c r="F181" s="21" t="s">
        <v>1500</v>
      </c>
      <c r="G181" s="21" t="s">
        <v>103</v>
      </c>
      <c r="H181" s="21" t="s">
        <v>104</v>
      </c>
      <c r="I181" s="36" t="s">
        <v>1500</v>
      </c>
      <c r="J181" s="64" t="s">
        <v>1501</v>
      </c>
      <c r="K181" s="21" t="s">
        <v>105</v>
      </c>
      <c r="L181" s="38">
        <v>119215</v>
      </c>
      <c r="M181" s="15">
        <v>9154</v>
      </c>
    </row>
    <row r="182" spans="1:13" x14ac:dyDescent="0.2">
      <c r="A182" s="14" t="s">
        <v>48</v>
      </c>
      <c r="B182" s="36" t="s">
        <v>191</v>
      </c>
      <c r="C182" s="36">
        <v>1</v>
      </c>
      <c r="D182" s="37" t="s">
        <v>488</v>
      </c>
      <c r="E182" s="21" t="s">
        <v>49</v>
      </c>
      <c r="F182" s="21" t="s">
        <v>489</v>
      </c>
      <c r="G182" s="21" t="s">
        <v>103</v>
      </c>
      <c r="H182" s="21" t="s">
        <v>104</v>
      </c>
      <c r="I182" s="36" t="s">
        <v>489</v>
      </c>
      <c r="J182" s="64" t="s">
        <v>490</v>
      </c>
      <c r="K182" s="21" t="s">
        <v>105</v>
      </c>
      <c r="L182" s="38">
        <v>76483</v>
      </c>
      <c r="M182" s="15">
        <v>19258</v>
      </c>
    </row>
    <row r="183" spans="1:13" x14ac:dyDescent="0.2">
      <c r="A183" s="14" t="s">
        <v>999</v>
      </c>
      <c r="B183" s="36" t="s">
        <v>1000</v>
      </c>
      <c r="C183" s="36">
        <v>6</v>
      </c>
      <c r="D183" s="37" t="s">
        <v>1001</v>
      </c>
      <c r="E183" s="21" t="s">
        <v>1002</v>
      </c>
      <c r="F183" s="21" t="s">
        <v>1003</v>
      </c>
      <c r="G183" s="21" t="s">
        <v>103</v>
      </c>
      <c r="H183" s="21" t="s">
        <v>104</v>
      </c>
      <c r="I183" s="36" t="s">
        <v>1003</v>
      </c>
      <c r="J183" s="64" t="s">
        <v>1004</v>
      </c>
      <c r="K183" s="21" t="s">
        <v>105</v>
      </c>
      <c r="L183" s="38">
        <v>22183</v>
      </c>
      <c r="M183" s="15">
        <v>4857</v>
      </c>
    </row>
    <row r="184" spans="1:13" x14ac:dyDescent="0.2">
      <c r="A184" s="14" t="s">
        <v>921</v>
      </c>
      <c r="B184" s="36" t="s">
        <v>922</v>
      </c>
      <c r="C184" s="36">
        <v>1</v>
      </c>
      <c r="D184" s="37" t="s">
        <v>1504</v>
      </c>
      <c r="E184" s="21" t="s">
        <v>923</v>
      </c>
      <c r="F184" s="21" t="s">
        <v>1505</v>
      </c>
      <c r="G184" s="21" t="s">
        <v>103</v>
      </c>
      <c r="H184" s="21" t="s">
        <v>104</v>
      </c>
      <c r="I184" s="36" t="s">
        <v>1505</v>
      </c>
      <c r="J184" s="64" t="s">
        <v>1506</v>
      </c>
      <c r="K184" s="21" t="s">
        <v>124</v>
      </c>
      <c r="L184" s="38">
        <v>17148</v>
      </c>
      <c r="M184" s="15">
        <v>17148</v>
      </c>
    </row>
    <row r="185" spans="1:13" x14ac:dyDescent="0.2">
      <c r="A185" s="14" t="s">
        <v>50</v>
      </c>
      <c r="B185" s="36" t="s">
        <v>192</v>
      </c>
      <c r="C185" s="36">
        <v>11</v>
      </c>
      <c r="D185" s="37" t="s">
        <v>459</v>
      </c>
      <c r="E185" s="21" t="s">
        <v>51</v>
      </c>
      <c r="F185" s="21" t="s">
        <v>460</v>
      </c>
      <c r="G185" s="21" t="s">
        <v>103</v>
      </c>
      <c r="H185" s="21" t="s">
        <v>104</v>
      </c>
      <c r="I185" s="36" t="s">
        <v>460</v>
      </c>
      <c r="J185" s="64" t="s">
        <v>461</v>
      </c>
      <c r="K185" s="21" t="s">
        <v>105</v>
      </c>
      <c r="L185" s="38">
        <v>558922</v>
      </c>
      <c r="M185" s="15">
        <v>48559</v>
      </c>
    </row>
    <row r="186" spans="1:13" x14ac:dyDescent="0.2">
      <c r="A186" s="14" t="s">
        <v>50</v>
      </c>
      <c r="B186" s="36" t="s">
        <v>192</v>
      </c>
      <c r="C186" s="36">
        <v>11</v>
      </c>
      <c r="D186" s="37" t="s">
        <v>1216</v>
      </c>
      <c r="E186" s="21" t="s">
        <v>51</v>
      </c>
      <c r="F186" s="21" t="s">
        <v>1217</v>
      </c>
      <c r="G186" s="21" t="s">
        <v>103</v>
      </c>
      <c r="H186" s="21" t="s">
        <v>104</v>
      </c>
      <c r="I186" s="36" t="s">
        <v>1217</v>
      </c>
      <c r="J186" s="64" t="s">
        <v>1218</v>
      </c>
      <c r="K186" s="21" t="s">
        <v>105</v>
      </c>
      <c r="L186" s="38">
        <v>22591</v>
      </c>
      <c r="M186" s="15">
        <v>1735</v>
      </c>
    </row>
    <row r="187" spans="1:13" x14ac:dyDescent="0.2">
      <c r="A187" s="14" t="s">
        <v>50</v>
      </c>
      <c r="B187" s="36" t="s">
        <v>192</v>
      </c>
      <c r="C187" s="36">
        <v>11</v>
      </c>
      <c r="D187" s="37" t="s">
        <v>1293</v>
      </c>
      <c r="E187" s="21" t="s">
        <v>51</v>
      </c>
      <c r="F187" s="21" t="s">
        <v>1294</v>
      </c>
      <c r="G187" s="21" t="s">
        <v>103</v>
      </c>
      <c r="H187" s="21" t="s">
        <v>104</v>
      </c>
      <c r="I187" s="36" t="s">
        <v>1294</v>
      </c>
      <c r="J187" s="64" t="s">
        <v>1295</v>
      </c>
      <c r="K187" s="21" t="s">
        <v>105</v>
      </c>
      <c r="L187" s="38">
        <v>257482</v>
      </c>
      <c r="M187" s="15">
        <v>125122</v>
      </c>
    </row>
    <row r="188" spans="1:13" x14ac:dyDescent="0.2">
      <c r="A188" s="14" t="s">
        <v>50</v>
      </c>
      <c r="B188" s="36" t="s">
        <v>192</v>
      </c>
      <c r="C188" s="36">
        <v>11</v>
      </c>
      <c r="D188" s="37" t="s">
        <v>1459</v>
      </c>
      <c r="E188" s="21" t="s">
        <v>51</v>
      </c>
      <c r="F188" s="21" t="s">
        <v>1460</v>
      </c>
      <c r="G188" s="21" t="s">
        <v>103</v>
      </c>
      <c r="H188" s="21" t="s">
        <v>104</v>
      </c>
      <c r="I188" s="36" t="s">
        <v>1460</v>
      </c>
      <c r="J188" s="64" t="s">
        <v>1461</v>
      </c>
      <c r="K188" s="21" t="s">
        <v>105</v>
      </c>
      <c r="L188" s="38">
        <v>61785</v>
      </c>
      <c r="M188" s="15">
        <v>20937</v>
      </c>
    </row>
    <row r="189" spans="1:13" x14ac:dyDescent="0.2">
      <c r="A189" s="14" t="s">
        <v>50</v>
      </c>
      <c r="B189" s="36" t="s">
        <v>192</v>
      </c>
      <c r="C189" s="36">
        <v>11</v>
      </c>
      <c r="D189" s="37" t="s">
        <v>676</v>
      </c>
      <c r="E189" s="21" t="s">
        <v>51</v>
      </c>
      <c r="F189" s="21" t="s">
        <v>193</v>
      </c>
      <c r="G189" s="21" t="s">
        <v>103</v>
      </c>
      <c r="H189" s="21" t="s">
        <v>104</v>
      </c>
      <c r="I189" s="36" t="s">
        <v>193</v>
      </c>
      <c r="J189" s="64" t="s">
        <v>677</v>
      </c>
      <c r="K189" s="21" t="s">
        <v>105</v>
      </c>
      <c r="L189" s="38">
        <v>292321</v>
      </c>
      <c r="M189" s="15">
        <v>105203</v>
      </c>
    </row>
    <row r="190" spans="1:13" x14ac:dyDescent="0.2">
      <c r="A190" s="14" t="s">
        <v>50</v>
      </c>
      <c r="B190" s="36" t="s">
        <v>192</v>
      </c>
      <c r="C190" s="36">
        <v>11</v>
      </c>
      <c r="D190" s="37" t="s">
        <v>544</v>
      </c>
      <c r="E190" s="21" t="s">
        <v>51</v>
      </c>
      <c r="F190" s="21" t="s">
        <v>545</v>
      </c>
      <c r="G190" s="21" t="s">
        <v>103</v>
      </c>
      <c r="H190" s="21" t="s">
        <v>104</v>
      </c>
      <c r="I190" s="36" t="s">
        <v>545</v>
      </c>
      <c r="J190" s="64" t="s">
        <v>546</v>
      </c>
      <c r="K190" s="21" t="s">
        <v>105</v>
      </c>
      <c r="L190" s="38">
        <v>534289</v>
      </c>
      <c r="M190" s="15">
        <v>197699</v>
      </c>
    </row>
    <row r="191" spans="1:13" x14ac:dyDescent="0.2">
      <c r="A191" s="14" t="s">
        <v>50</v>
      </c>
      <c r="B191" s="36" t="s">
        <v>192</v>
      </c>
      <c r="C191" s="36">
        <v>11</v>
      </c>
      <c r="D191" s="37" t="s">
        <v>1427</v>
      </c>
      <c r="E191" s="21" t="s">
        <v>51</v>
      </c>
      <c r="F191" s="21" t="s">
        <v>1428</v>
      </c>
      <c r="G191" s="21" t="s">
        <v>103</v>
      </c>
      <c r="H191" s="21" t="s">
        <v>104</v>
      </c>
      <c r="I191" s="36" t="s">
        <v>1428</v>
      </c>
      <c r="J191" s="64" t="s">
        <v>1429</v>
      </c>
      <c r="K191" s="21" t="s">
        <v>105</v>
      </c>
      <c r="L191" s="38">
        <v>378466</v>
      </c>
      <c r="M191" s="15">
        <v>184076</v>
      </c>
    </row>
    <row r="192" spans="1:13" x14ac:dyDescent="0.2">
      <c r="A192" s="14" t="s">
        <v>50</v>
      </c>
      <c r="B192" s="36" t="s">
        <v>192</v>
      </c>
      <c r="C192" s="36">
        <v>11</v>
      </c>
      <c r="D192" s="37" t="s">
        <v>687</v>
      </c>
      <c r="E192" s="21" t="s">
        <v>51</v>
      </c>
      <c r="F192" s="21" t="s">
        <v>688</v>
      </c>
      <c r="G192" s="21" t="s">
        <v>103</v>
      </c>
      <c r="H192" s="21" t="s">
        <v>104</v>
      </c>
      <c r="I192" s="36" t="s">
        <v>688</v>
      </c>
      <c r="J192" s="64" t="s">
        <v>689</v>
      </c>
      <c r="K192" s="21" t="s">
        <v>105</v>
      </c>
      <c r="L192" s="38">
        <v>270275</v>
      </c>
      <c r="M192" s="15">
        <v>78290</v>
      </c>
    </row>
    <row r="193" spans="1:13" x14ac:dyDescent="0.2">
      <c r="A193" s="14" t="s">
        <v>50</v>
      </c>
      <c r="B193" s="36" t="s">
        <v>192</v>
      </c>
      <c r="C193" s="36">
        <v>11</v>
      </c>
      <c r="D193" s="37" t="s">
        <v>1598</v>
      </c>
      <c r="E193" s="21" t="s">
        <v>51</v>
      </c>
      <c r="F193" s="21" t="s">
        <v>193</v>
      </c>
      <c r="G193" s="21" t="s">
        <v>1599</v>
      </c>
      <c r="H193" s="21" t="s">
        <v>1600</v>
      </c>
      <c r="I193" s="36" t="s">
        <v>1601</v>
      </c>
      <c r="J193" s="64" t="s">
        <v>1602</v>
      </c>
      <c r="K193" s="21" t="s">
        <v>111</v>
      </c>
      <c r="L193" s="38">
        <v>13881</v>
      </c>
      <c r="M193" s="15">
        <v>7535</v>
      </c>
    </row>
    <row r="194" spans="1:13" x14ac:dyDescent="0.2">
      <c r="A194" s="14" t="s">
        <v>52</v>
      </c>
      <c r="B194" s="36" t="s">
        <v>194</v>
      </c>
      <c r="C194" s="36">
        <v>1</v>
      </c>
      <c r="D194" s="37" t="s">
        <v>1368</v>
      </c>
      <c r="E194" s="21" t="s">
        <v>53</v>
      </c>
      <c r="F194" s="21" t="s">
        <v>1369</v>
      </c>
      <c r="G194" s="21" t="s">
        <v>103</v>
      </c>
      <c r="H194" s="21" t="s">
        <v>104</v>
      </c>
      <c r="I194" s="36" t="s">
        <v>1369</v>
      </c>
      <c r="J194" s="64" t="s">
        <v>1370</v>
      </c>
      <c r="K194" s="21" t="s">
        <v>105</v>
      </c>
      <c r="L194" s="38">
        <v>502036</v>
      </c>
      <c r="M194" s="15">
        <v>130351</v>
      </c>
    </row>
    <row r="195" spans="1:13" x14ac:dyDescent="0.2">
      <c r="A195" s="14" t="s">
        <v>54</v>
      </c>
      <c r="B195" s="36" t="s">
        <v>195</v>
      </c>
      <c r="C195" s="36">
        <v>4</v>
      </c>
      <c r="D195" s="37" t="s">
        <v>1507</v>
      </c>
      <c r="E195" s="21" t="s">
        <v>55</v>
      </c>
      <c r="F195" s="21" t="s">
        <v>196</v>
      </c>
      <c r="G195" s="21" t="s">
        <v>103</v>
      </c>
      <c r="H195" s="21" t="s">
        <v>104</v>
      </c>
      <c r="I195" s="36" t="s">
        <v>196</v>
      </c>
      <c r="J195" s="64" t="s">
        <v>1508</v>
      </c>
      <c r="K195" s="21" t="s">
        <v>124</v>
      </c>
      <c r="L195" s="38">
        <v>75938</v>
      </c>
      <c r="M195" s="15">
        <v>13221</v>
      </c>
    </row>
    <row r="196" spans="1:13" x14ac:dyDescent="0.2">
      <c r="A196" s="14" t="s">
        <v>54</v>
      </c>
      <c r="B196" s="36" t="s">
        <v>195</v>
      </c>
      <c r="C196" s="36">
        <v>4</v>
      </c>
      <c r="D196" s="37" t="s">
        <v>806</v>
      </c>
      <c r="E196" s="21" t="s">
        <v>55</v>
      </c>
      <c r="F196" s="21" t="s">
        <v>807</v>
      </c>
      <c r="G196" s="21" t="s">
        <v>103</v>
      </c>
      <c r="H196" s="21" t="s">
        <v>104</v>
      </c>
      <c r="I196" s="36" t="s">
        <v>807</v>
      </c>
      <c r="J196" s="64" t="s">
        <v>808</v>
      </c>
      <c r="K196" s="21" t="s">
        <v>105</v>
      </c>
      <c r="L196" s="38">
        <v>756660</v>
      </c>
      <c r="M196" s="15">
        <v>160629</v>
      </c>
    </row>
    <row r="197" spans="1:13" x14ac:dyDescent="0.2">
      <c r="A197" s="14" t="s">
        <v>54</v>
      </c>
      <c r="B197" s="36" t="s">
        <v>195</v>
      </c>
      <c r="C197" s="36">
        <v>4</v>
      </c>
      <c r="D197" s="37" t="s">
        <v>1153</v>
      </c>
      <c r="E197" s="21" t="s">
        <v>55</v>
      </c>
      <c r="F197" s="21" t="s">
        <v>1154</v>
      </c>
      <c r="G197" s="21" t="s">
        <v>103</v>
      </c>
      <c r="H197" s="21" t="s">
        <v>104</v>
      </c>
      <c r="I197" s="36" t="s">
        <v>1154</v>
      </c>
      <c r="J197" s="64" t="s">
        <v>1155</v>
      </c>
      <c r="K197" s="21" t="s">
        <v>105</v>
      </c>
      <c r="L197" s="38">
        <v>748495</v>
      </c>
      <c r="M197" s="15">
        <v>357254</v>
      </c>
    </row>
    <row r="198" spans="1:13" x14ac:dyDescent="0.2">
      <c r="A198" s="14" t="s">
        <v>54</v>
      </c>
      <c r="B198" s="36" t="s">
        <v>195</v>
      </c>
      <c r="C198" s="36">
        <v>4</v>
      </c>
      <c r="D198" s="37" t="s">
        <v>1187</v>
      </c>
      <c r="E198" s="21" t="s">
        <v>55</v>
      </c>
      <c r="F198" s="21" t="s">
        <v>1188</v>
      </c>
      <c r="G198" s="21" t="s">
        <v>103</v>
      </c>
      <c r="H198" s="21" t="s">
        <v>104</v>
      </c>
      <c r="I198" s="36" t="s">
        <v>1188</v>
      </c>
      <c r="J198" s="64" t="s">
        <v>1189</v>
      </c>
      <c r="K198" s="21" t="s">
        <v>105</v>
      </c>
      <c r="L198" s="38">
        <v>68862</v>
      </c>
      <c r="M198" s="15">
        <v>25642</v>
      </c>
    </row>
    <row r="199" spans="1:13" x14ac:dyDescent="0.2">
      <c r="A199" s="14" t="s">
        <v>54</v>
      </c>
      <c r="B199" s="36" t="s">
        <v>195</v>
      </c>
      <c r="C199" s="36">
        <v>4</v>
      </c>
      <c r="D199" s="37" t="s">
        <v>1193</v>
      </c>
      <c r="E199" s="21" t="s">
        <v>55</v>
      </c>
      <c r="F199" s="21" t="s">
        <v>1194</v>
      </c>
      <c r="G199" s="21" t="s">
        <v>103</v>
      </c>
      <c r="H199" s="21" t="s">
        <v>104</v>
      </c>
      <c r="I199" s="36" t="s">
        <v>1194</v>
      </c>
      <c r="J199" s="64" t="s">
        <v>1195</v>
      </c>
      <c r="K199" s="21" t="s">
        <v>105</v>
      </c>
      <c r="L199" s="38">
        <v>138676</v>
      </c>
      <c r="M199" s="15">
        <v>33668</v>
      </c>
    </row>
    <row r="200" spans="1:13" x14ac:dyDescent="0.2">
      <c r="A200" s="14" t="s">
        <v>54</v>
      </c>
      <c r="B200" s="36" t="s">
        <v>195</v>
      </c>
      <c r="C200" s="36">
        <v>4</v>
      </c>
      <c r="D200" s="37" t="s">
        <v>628</v>
      </c>
      <c r="E200" s="21" t="s">
        <v>55</v>
      </c>
      <c r="F200" s="21" t="s">
        <v>629</v>
      </c>
      <c r="G200" s="21" t="s">
        <v>103</v>
      </c>
      <c r="H200" s="21" t="s">
        <v>104</v>
      </c>
      <c r="I200" s="36" t="s">
        <v>629</v>
      </c>
      <c r="J200" s="64" t="s">
        <v>630</v>
      </c>
      <c r="K200" s="21" t="s">
        <v>105</v>
      </c>
      <c r="L200" s="38">
        <v>128197</v>
      </c>
      <c r="M200" s="15">
        <v>7481</v>
      </c>
    </row>
    <row r="201" spans="1:13" x14ac:dyDescent="0.2">
      <c r="A201" s="14" t="s">
        <v>54</v>
      </c>
      <c r="B201" s="36" t="s">
        <v>195</v>
      </c>
      <c r="C201" s="36">
        <v>4</v>
      </c>
      <c r="D201" s="37" t="s">
        <v>320</v>
      </c>
      <c r="E201" s="21" t="s">
        <v>55</v>
      </c>
      <c r="F201" s="21" t="s">
        <v>321</v>
      </c>
      <c r="G201" s="21" t="s">
        <v>103</v>
      </c>
      <c r="H201" s="21" t="s">
        <v>104</v>
      </c>
      <c r="I201" s="36" t="s">
        <v>321</v>
      </c>
      <c r="J201" s="64" t="s">
        <v>322</v>
      </c>
      <c r="K201" s="21" t="s">
        <v>105</v>
      </c>
      <c r="L201" s="38">
        <v>268914</v>
      </c>
      <c r="M201" s="15">
        <v>13271</v>
      </c>
    </row>
    <row r="202" spans="1:13" x14ac:dyDescent="0.2">
      <c r="A202" s="14" t="s">
        <v>54</v>
      </c>
      <c r="B202" s="36" t="s">
        <v>195</v>
      </c>
      <c r="C202" s="36">
        <v>4</v>
      </c>
      <c r="D202" s="37" t="s">
        <v>1281</v>
      </c>
      <c r="E202" s="21" t="s">
        <v>55</v>
      </c>
      <c r="F202" s="21" t="s">
        <v>1282</v>
      </c>
      <c r="G202" s="21" t="s">
        <v>103</v>
      </c>
      <c r="H202" s="21" t="s">
        <v>104</v>
      </c>
      <c r="I202" s="36" t="s">
        <v>1282</v>
      </c>
      <c r="J202" s="64" t="s">
        <v>1283</v>
      </c>
      <c r="K202" s="21" t="s">
        <v>105</v>
      </c>
      <c r="L202" s="38">
        <v>152421</v>
      </c>
      <c r="M202" s="15">
        <v>105794</v>
      </c>
    </row>
    <row r="203" spans="1:13" x14ac:dyDescent="0.2">
      <c r="A203" s="14" t="s">
        <v>54</v>
      </c>
      <c r="B203" s="36" t="s">
        <v>195</v>
      </c>
      <c r="C203" s="36">
        <v>4</v>
      </c>
      <c r="D203" s="37" t="s">
        <v>197</v>
      </c>
      <c r="E203" s="21" t="s">
        <v>55</v>
      </c>
      <c r="F203" s="21" t="s">
        <v>198</v>
      </c>
      <c r="G203" s="21" t="s">
        <v>103</v>
      </c>
      <c r="H203" s="21" t="s">
        <v>104</v>
      </c>
      <c r="I203" s="36" t="s">
        <v>198</v>
      </c>
      <c r="J203" s="64" t="s">
        <v>199</v>
      </c>
      <c r="K203" s="21" t="s">
        <v>105</v>
      </c>
      <c r="L203" s="38">
        <v>1428128</v>
      </c>
      <c r="M203" s="15">
        <v>81816</v>
      </c>
    </row>
    <row r="204" spans="1:13" x14ac:dyDescent="0.2">
      <c r="A204" s="14" t="s">
        <v>54</v>
      </c>
      <c r="B204" s="36" t="s">
        <v>195</v>
      </c>
      <c r="C204" s="36">
        <v>4</v>
      </c>
      <c r="D204" s="37" t="s">
        <v>1302</v>
      </c>
      <c r="E204" s="21" t="s">
        <v>55</v>
      </c>
      <c r="F204" s="21" t="s">
        <v>1303</v>
      </c>
      <c r="G204" s="21" t="s">
        <v>103</v>
      </c>
      <c r="H204" s="21" t="s">
        <v>104</v>
      </c>
      <c r="I204" s="36" t="s">
        <v>1303</v>
      </c>
      <c r="J204" s="64" t="s">
        <v>1304</v>
      </c>
      <c r="K204" s="21" t="s">
        <v>105</v>
      </c>
      <c r="L204" s="38">
        <v>34431</v>
      </c>
      <c r="M204" s="15">
        <v>16134</v>
      </c>
    </row>
    <row r="205" spans="1:13" x14ac:dyDescent="0.2">
      <c r="A205" s="14" t="s">
        <v>54</v>
      </c>
      <c r="B205" s="36" t="s">
        <v>195</v>
      </c>
      <c r="C205" s="36">
        <v>4</v>
      </c>
      <c r="D205" s="37" t="s">
        <v>200</v>
      </c>
      <c r="E205" s="21" t="s">
        <v>55</v>
      </c>
      <c r="F205" s="21" t="s">
        <v>201</v>
      </c>
      <c r="G205" s="21" t="s">
        <v>103</v>
      </c>
      <c r="H205" s="21" t="s">
        <v>104</v>
      </c>
      <c r="I205" s="36" t="s">
        <v>201</v>
      </c>
      <c r="J205" s="64" t="s">
        <v>202</v>
      </c>
      <c r="K205" s="21" t="s">
        <v>105</v>
      </c>
      <c r="L205" s="38">
        <v>370165</v>
      </c>
      <c r="M205" s="15">
        <v>19400</v>
      </c>
    </row>
    <row r="206" spans="1:13" x14ac:dyDescent="0.2">
      <c r="A206" s="14" t="s">
        <v>54</v>
      </c>
      <c r="B206" s="36" t="s">
        <v>195</v>
      </c>
      <c r="C206" s="36">
        <v>4</v>
      </c>
      <c r="D206" s="37" t="s">
        <v>389</v>
      </c>
      <c r="E206" s="21" t="s">
        <v>55</v>
      </c>
      <c r="F206" s="21" t="s">
        <v>390</v>
      </c>
      <c r="G206" s="21" t="s">
        <v>103</v>
      </c>
      <c r="H206" s="21" t="s">
        <v>104</v>
      </c>
      <c r="I206" s="36" t="s">
        <v>390</v>
      </c>
      <c r="J206" s="64" t="s">
        <v>203</v>
      </c>
      <c r="K206" s="21" t="s">
        <v>105</v>
      </c>
      <c r="L206" s="38">
        <v>158137</v>
      </c>
      <c r="M206" s="15">
        <v>25884</v>
      </c>
    </row>
    <row r="207" spans="1:13" x14ac:dyDescent="0.2">
      <c r="A207" s="14" t="s">
        <v>54</v>
      </c>
      <c r="B207" s="36" t="s">
        <v>195</v>
      </c>
      <c r="C207" s="36">
        <v>4</v>
      </c>
      <c r="D207" s="37" t="s">
        <v>940</v>
      </c>
      <c r="E207" s="21" t="s">
        <v>55</v>
      </c>
      <c r="F207" s="21" t="s">
        <v>207</v>
      </c>
      <c r="G207" s="21" t="s">
        <v>103</v>
      </c>
      <c r="H207" s="21" t="s">
        <v>104</v>
      </c>
      <c r="I207" s="36" t="s">
        <v>207</v>
      </c>
      <c r="J207" s="64" t="s">
        <v>941</v>
      </c>
      <c r="K207" s="21" t="s">
        <v>105</v>
      </c>
      <c r="L207" s="38">
        <v>508432</v>
      </c>
      <c r="M207" s="15">
        <v>95895</v>
      </c>
    </row>
    <row r="208" spans="1:13" x14ac:dyDescent="0.2">
      <c r="A208" s="14" t="s">
        <v>54</v>
      </c>
      <c r="B208" s="36" t="s">
        <v>195</v>
      </c>
      <c r="C208" s="36">
        <v>4</v>
      </c>
      <c r="D208" s="37" t="s">
        <v>696</v>
      </c>
      <c r="E208" s="21" t="s">
        <v>55</v>
      </c>
      <c r="F208" s="21" t="s">
        <v>697</v>
      </c>
      <c r="G208" s="21" t="s">
        <v>103</v>
      </c>
      <c r="H208" s="21" t="s">
        <v>104</v>
      </c>
      <c r="I208" s="36" t="s">
        <v>697</v>
      </c>
      <c r="J208" s="64" t="s">
        <v>698</v>
      </c>
      <c r="K208" s="21" t="s">
        <v>105</v>
      </c>
      <c r="L208" s="38">
        <v>346349</v>
      </c>
      <c r="M208" s="15">
        <v>56184</v>
      </c>
    </row>
    <row r="209" spans="1:13" x14ac:dyDescent="0.2">
      <c r="A209" s="14" t="s">
        <v>54</v>
      </c>
      <c r="B209" s="36" t="s">
        <v>195</v>
      </c>
      <c r="C209" s="36">
        <v>4</v>
      </c>
      <c r="D209" s="37" t="s">
        <v>1445</v>
      </c>
      <c r="E209" s="21" t="s">
        <v>55</v>
      </c>
      <c r="F209" s="21" t="s">
        <v>208</v>
      </c>
      <c r="G209" s="21" t="s">
        <v>103</v>
      </c>
      <c r="H209" s="21" t="s">
        <v>104</v>
      </c>
      <c r="I209" s="36" t="s">
        <v>208</v>
      </c>
      <c r="J209" s="64" t="s">
        <v>1446</v>
      </c>
      <c r="K209" s="21" t="s">
        <v>105</v>
      </c>
      <c r="L209" s="38">
        <v>1876817</v>
      </c>
      <c r="M209" s="15">
        <v>337419</v>
      </c>
    </row>
    <row r="210" spans="1:13" x14ac:dyDescent="0.2">
      <c r="A210" s="14" t="s">
        <v>54</v>
      </c>
      <c r="B210" s="36" t="s">
        <v>195</v>
      </c>
      <c r="C210" s="36">
        <v>4</v>
      </c>
      <c r="D210" s="37" t="s">
        <v>1450</v>
      </c>
      <c r="E210" s="21" t="s">
        <v>55</v>
      </c>
      <c r="F210" s="21" t="s">
        <v>1451</v>
      </c>
      <c r="G210" s="21" t="s">
        <v>103</v>
      </c>
      <c r="H210" s="21" t="s">
        <v>104</v>
      </c>
      <c r="I210" s="36" t="s">
        <v>1451</v>
      </c>
      <c r="J210" s="64" t="s">
        <v>1452</v>
      </c>
      <c r="K210" s="21" t="s">
        <v>105</v>
      </c>
      <c r="L210" s="38">
        <v>72264</v>
      </c>
      <c r="M210" s="15">
        <v>5549</v>
      </c>
    </row>
    <row r="211" spans="1:13" x14ac:dyDescent="0.2">
      <c r="A211" s="14" t="s">
        <v>54</v>
      </c>
      <c r="B211" s="36" t="s">
        <v>195</v>
      </c>
      <c r="C211" s="36">
        <v>4</v>
      </c>
      <c r="D211" s="37" t="s">
        <v>204</v>
      </c>
      <c r="E211" s="21" t="s">
        <v>55</v>
      </c>
      <c r="F211" s="21" t="s">
        <v>205</v>
      </c>
      <c r="G211" s="21" t="s">
        <v>103</v>
      </c>
      <c r="H211" s="21" t="s">
        <v>104</v>
      </c>
      <c r="I211" s="36" t="s">
        <v>205</v>
      </c>
      <c r="J211" s="64" t="s">
        <v>206</v>
      </c>
      <c r="K211" s="21" t="s">
        <v>105</v>
      </c>
      <c r="L211" s="38">
        <v>348663</v>
      </c>
      <c r="M211" s="15">
        <v>655</v>
      </c>
    </row>
    <row r="212" spans="1:13" x14ac:dyDescent="0.2">
      <c r="A212" s="14" t="s">
        <v>54</v>
      </c>
      <c r="B212" s="36" t="s">
        <v>195</v>
      </c>
      <c r="C212" s="36">
        <v>4</v>
      </c>
      <c r="D212" s="37" t="s">
        <v>967</v>
      </c>
      <c r="E212" s="21" t="s">
        <v>55</v>
      </c>
      <c r="F212" s="21" t="s">
        <v>968</v>
      </c>
      <c r="G212" s="21" t="s">
        <v>103</v>
      </c>
      <c r="H212" s="21" t="s">
        <v>104</v>
      </c>
      <c r="I212" s="36" t="s">
        <v>968</v>
      </c>
      <c r="J212" s="64" t="s">
        <v>969</v>
      </c>
      <c r="K212" s="21" t="s">
        <v>105</v>
      </c>
      <c r="L212" s="38">
        <v>391939</v>
      </c>
      <c r="M212" s="15">
        <v>129160</v>
      </c>
    </row>
    <row r="213" spans="1:13" x14ac:dyDescent="0.2">
      <c r="A213" s="14" t="s">
        <v>54</v>
      </c>
      <c r="B213" s="36" t="s">
        <v>195</v>
      </c>
      <c r="C213" s="36">
        <v>4</v>
      </c>
      <c r="D213" s="37" t="s">
        <v>658</v>
      </c>
      <c r="E213" s="21" t="s">
        <v>55</v>
      </c>
      <c r="F213" s="21" t="s">
        <v>659</v>
      </c>
      <c r="G213" s="21" t="s">
        <v>103</v>
      </c>
      <c r="H213" s="21" t="s">
        <v>104</v>
      </c>
      <c r="I213" s="36" t="s">
        <v>659</v>
      </c>
      <c r="J213" s="64" t="s">
        <v>660</v>
      </c>
      <c r="K213" s="21" t="s">
        <v>105</v>
      </c>
      <c r="L213" s="38">
        <v>727673</v>
      </c>
      <c r="M213" s="15">
        <v>234029</v>
      </c>
    </row>
    <row r="214" spans="1:13" x14ac:dyDescent="0.2">
      <c r="A214" s="14" t="s">
        <v>54</v>
      </c>
      <c r="B214" s="36" t="s">
        <v>195</v>
      </c>
      <c r="C214" s="36">
        <v>4</v>
      </c>
      <c r="D214" s="37" t="s">
        <v>1693</v>
      </c>
      <c r="E214" s="21" t="s">
        <v>55</v>
      </c>
      <c r="F214" s="21" t="s">
        <v>207</v>
      </c>
      <c r="G214" s="21" t="s">
        <v>1694</v>
      </c>
      <c r="H214" s="21" t="s">
        <v>1695</v>
      </c>
      <c r="I214" s="36" t="s">
        <v>1696</v>
      </c>
      <c r="J214" s="64" t="s">
        <v>1697</v>
      </c>
      <c r="K214" s="21" t="s">
        <v>111</v>
      </c>
      <c r="L214" s="38">
        <v>19325</v>
      </c>
      <c r="M214" s="15">
        <v>1484</v>
      </c>
    </row>
    <row r="215" spans="1:13" x14ac:dyDescent="0.2">
      <c r="A215" s="14" t="s">
        <v>54</v>
      </c>
      <c r="B215" s="36" t="s">
        <v>195</v>
      </c>
      <c r="C215" s="36">
        <v>4</v>
      </c>
      <c r="D215" s="37" t="s">
        <v>1718</v>
      </c>
      <c r="E215" s="21" t="s">
        <v>55</v>
      </c>
      <c r="F215" s="21" t="s">
        <v>196</v>
      </c>
      <c r="G215" s="21" t="s">
        <v>1719</v>
      </c>
      <c r="H215" s="21" t="s">
        <v>1720</v>
      </c>
      <c r="I215" s="36" t="s">
        <v>1721</v>
      </c>
      <c r="J215" s="64" t="s">
        <v>1722</v>
      </c>
      <c r="K215" s="21" t="s">
        <v>111</v>
      </c>
      <c r="L215" s="38">
        <v>21910</v>
      </c>
      <c r="M215" s="15">
        <v>1682</v>
      </c>
    </row>
    <row r="216" spans="1:13" x14ac:dyDescent="0.2">
      <c r="A216" s="14" t="s">
        <v>54</v>
      </c>
      <c r="B216" s="20" t="s">
        <v>195</v>
      </c>
      <c r="C216" s="20">
        <v>4</v>
      </c>
      <c r="D216" s="32" t="s">
        <v>1663</v>
      </c>
      <c r="E216" s="21" t="s">
        <v>55</v>
      </c>
      <c r="F216" s="21" t="s">
        <v>807</v>
      </c>
      <c r="G216" s="21" t="s">
        <v>1664</v>
      </c>
      <c r="H216" s="21" t="s">
        <v>1665</v>
      </c>
      <c r="I216" s="20" t="s">
        <v>1666</v>
      </c>
      <c r="J216" s="64" t="s">
        <v>1667</v>
      </c>
      <c r="K216" s="21" t="s">
        <v>111</v>
      </c>
      <c r="L216" s="22">
        <v>14017</v>
      </c>
      <c r="M216" s="15">
        <v>7643</v>
      </c>
    </row>
    <row r="217" spans="1:13" x14ac:dyDescent="0.2">
      <c r="A217" s="14" t="s">
        <v>54</v>
      </c>
      <c r="B217" s="36" t="s">
        <v>195</v>
      </c>
      <c r="C217" s="36">
        <v>4</v>
      </c>
      <c r="D217" s="37" t="s">
        <v>1091</v>
      </c>
      <c r="E217" s="21" t="s">
        <v>55</v>
      </c>
      <c r="F217" s="21" t="s">
        <v>196</v>
      </c>
      <c r="G217" s="21" t="s">
        <v>1092</v>
      </c>
      <c r="H217" s="21" t="s">
        <v>1093</v>
      </c>
      <c r="I217" s="36" t="s">
        <v>1094</v>
      </c>
      <c r="J217" s="64" t="s">
        <v>1095</v>
      </c>
      <c r="K217" s="21" t="s">
        <v>111</v>
      </c>
      <c r="L217" s="38">
        <v>17964</v>
      </c>
      <c r="M217" s="15">
        <v>13569</v>
      </c>
    </row>
    <row r="218" spans="1:13" x14ac:dyDescent="0.2">
      <c r="A218" s="14" t="s">
        <v>54</v>
      </c>
      <c r="B218" s="36" t="s">
        <v>195</v>
      </c>
      <c r="C218" s="36">
        <v>4</v>
      </c>
      <c r="D218" s="37" t="s">
        <v>1603</v>
      </c>
      <c r="E218" s="21" t="s">
        <v>55</v>
      </c>
      <c r="F218" s="21" t="s">
        <v>659</v>
      </c>
      <c r="G218" s="21" t="s">
        <v>1604</v>
      </c>
      <c r="H218" s="21" t="s">
        <v>1605</v>
      </c>
      <c r="I218" s="36" t="s">
        <v>1606</v>
      </c>
      <c r="J218" s="64" t="s">
        <v>1607</v>
      </c>
      <c r="K218" s="21" t="s">
        <v>111</v>
      </c>
      <c r="L218" s="38">
        <v>14562</v>
      </c>
      <c r="M218" s="15">
        <v>1244</v>
      </c>
    </row>
    <row r="219" spans="1:13" x14ac:dyDescent="0.2">
      <c r="A219" s="14" t="s">
        <v>56</v>
      </c>
      <c r="B219" s="36" t="s">
        <v>209</v>
      </c>
      <c r="C219" s="36">
        <v>4</v>
      </c>
      <c r="D219" s="37" t="s">
        <v>210</v>
      </c>
      <c r="E219" s="21" t="s">
        <v>57</v>
      </c>
      <c r="F219" s="21" t="s">
        <v>211</v>
      </c>
      <c r="G219" s="21" t="s">
        <v>103</v>
      </c>
      <c r="H219" s="21" t="s">
        <v>104</v>
      </c>
      <c r="I219" s="36" t="s">
        <v>211</v>
      </c>
      <c r="J219" s="64" t="s">
        <v>212</v>
      </c>
      <c r="K219" s="21" t="s">
        <v>105</v>
      </c>
      <c r="L219" s="38">
        <v>158953</v>
      </c>
      <c r="M219" s="15">
        <v>28463</v>
      </c>
    </row>
    <row r="220" spans="1:13" x14ac:dyDescent="0.2">
      <c r="A220" s="14" t="s">
        <v>56</v>
      </c>
      <c r="B220" s="36" t="s">
        <v>209</v>
      </c>
      <c r="C220" s="36">
        <v>4</v>
      </c>
      <c r="D220" s="37" t="s">
        <v>373</v>
      </c>
      <c r="E220" s="21" t="s">
        <v>57</v>
      </c>
      <c r="F220" s="21" t="s">
        <v>374</v>
      </c>
      <c r="G220" s="21" t="s">
        <v>103</v>
      </c>
      <c r="H220" s="21" t="s">
        <v>104</v>
      </c>
      <c r="I220" s="36" t="s">
        <v>374</v>
      </c>
      <c r="J220" s="64" t="s">
        <v>375</v>
      </c>
      <c r="K220" s="21" t="s">
        <v>105</v>
      </c>
      <c r="L220" s="38">
        <v>39466</v>
      </c>
      <c r="M220" s="15">
        <v>1331</v>
      </c>
    </row>
    <row r="221" spans="1:13" x14ac:dyDescent="0.2">
      <c r="A221" s="14" t="s">
        <v>56</v>
      </c>
      <c r="B221" s="36" t="s">
        <v>209</v>
      </c>
      <c r="C221" s="36">
        <v>4</v>
      </c>
      <c r="D221" s="37" t="s">
        <v>964</v>
      </c>
      <c r="E221" s="21" t="s">
        <v>57</v>
      </c>
      <c r="F221" s="21" t="s">
        <v>965</v>
      </c>
      <c r="G221" s="21" t="s">
        <v>103</v>
      </c>
      <c r="H221" s="21" t="s">
        <v>104</v>
      </c>
      <c r="I221" s="36" t="s">
        <v>965</v>
      </c>
      <c r="J221" s="64" t="s">
        <v>966</v>
      </c>
      <c r="K221" s="21" t="s">
        <v>105</v>
      </c>
      <c r="L221" s="38">
        <v>199236</v>
      </c>
      <c r="M221" s="15">
        <v>16751</v>
      </c>
    </row>
    <row r="222" spans="1:13" x14ac:dyDescent="0.2">
      <c r="A222" s="14" t="s">
        <v>56</v>
      </c>
      <c r="B222" s="36" t="s">
        <v>209</v>
      </c>
      <c r="C222" s="36">
        <v>4</v>
      </c>
      <c r="D222" s="37" t="s">
        <v>1488</v>
      </c>
      <c r="E222" s="21" t="s">
        <v>57</v>
      </c>
      <c r="F222" s="21" t="s">
        <v>1085</v>
      </c>
      <c r="G222" s="21" t="s">
        <v>103</v>
      </c>
      <c r="H222" s="21" t="s">
        <v>104</v>
      </c>
      <c r="I222" s="36" t="s">
        <v>1085</v>
      </c>
      <c r="J222" s="64" t="s">
        <v>1489</v>
      </c>
      <c r="K222" s="21" t="s">
        <v>105</v>
      </c>
      <c r="L222" s="38">
        <v>95399</v>
      </c>
      <c r="M222" s="15">
        <v>7432</v>
      </c>
    </row>
    <row r="223" spans="1:13" x14ac:dyDescent="0.2">
      <c r="A223" s="14" t="s">
        <v>56</v>
      </c>
      <c r="B223" s="36" t="s">
        <v>209</v>
      </c>
      <c r="C223" s="36">
        <v>4</v>
      </c>
      <c r="D223" s="37" t="s">
        <v>213</v>
      </c>
      <c r="E223" s="21" t="s">
        <v>57</v>
      </c>
      <c r="F223" s="21" t="s">
        <v>214</v>
      </c>
      <c r="G223" s="21" t="s">
        <v>103</v>
      </c>
      <c r="H223" s="21" t="s">
        <v>104</v>
      </c>
      <c r="I223" s="36" t="s">
        <v>214</v>
      </c>
      <c r="J223" s="64" t="s">
        <v>215</v>
      </c>
      <c r="K223" s="21" t="s">
        <v>105</v>
      </c>
      <c r="L223" s="38">
        <v>86825</v>
      </c>
      <c r="M223" s="15">
        <v>10103</v>
      </c>
    </row>
    <row r="224" spans="1:13" x14ac:dyDescent="0.2">
      <c r="A224" s="14" t="s">
        <v>58</v>
      </c>
      <c r="B224" s="36" t="s">
        <v>216</v>
      </c>
      <c r="C224" s="36">
        <v>14</v>
      </c>
      <c r="D224" s="37" t="s">
        <v>1509</v>
      </c>
      <c r="E224" s="21" t="s">
        <v>59</v>
      </c>
      <c r="F224" s="21" t="s">
        <v>306</v>
      </c>
      <c r="G224" s="21" t="s">
        <v>103</v>
      </c>
      <c r="H224" s="21" t="s">
        <v>104</v>
      </c>
      <c r="I224" s="36" t="s">
        <v>306</v>
      </c>
      <c r="J224" s="64" t="s">
        <v>1510</v>
      </c>
      <c r="K224" s="21" t="s">
        <v>124</v>
      </c>
      <c r="L224" s="38">
        <v>43141</v>
      </c>
      <c r="M224" s="15">
        <v>33683</v>
      </c>
    </row>
    <row r="225" spans="1:13" x14ac:dyDescent="0.2">
      <c r="A225" s="14" t="s">
        <v>58</v>
      </c>
      <c r="B225" s="36" t="s">
        <v>216</v>
      </c>
      <c r="C225" s="36">
        <v>14</v>
      </c>
      <c r="D225" s="37" t="s">
        <v>1150</v>
      </c>
      <c r="E225" s="21" t="s">
        <v>59</v>
      </c>
      <c r="F225" s="21" t="s">
        <v>1151</v>
      </c>
      <c r="G225" s="21" t="s">
        <v>103</v>
      </c>
      <c r="H225" s="21" t="s">
        <v>104</v>
      </c>
      <c r="I225" s="36" t="s">
        <v>1151</v>
      </c>
      <c r="J225" s="64" t="s">
        <v>1152</v>
      </c>
      <c r="K225" s="21" t="s">
        <v>105</v>
      </c>
      <c r="L225" s="38">
        <v>527077</v>
      </c>
      <c r="M225" s="15">
        <v>28688</v>
      </c>
    </row>
    <row r="226" spans="1:13" x14ac:dyDescent="0.2">
      <c r="A226" s="14" t="s">
        <v>58</v>
      </c>
      <c r="B226" s="36" t="s">
        <v>216</v>
      </c>
      <c r="C226" s="36">
        <v>14</v>
      </c>
      <c r="D226" s="37" t="s">
        <v>1167</v>
      </c>
      <c r="E226" s="21" t="s">
        <v>59</v>
      </c>
      <c r="F226" s="21" t="s">
        <v>1168</v>
      </c>
      <c r="G226" s="21" t="s">
        <v>103</v>
      </c>
      <c r="H226" s="21" t="s">
        <v>104</v>
      </c>
      <c r="I226" s="36" t="s">
        <v>1168</v>
      </c>
      <c r="J226" s="64" t="s">
        <v>1169</v>
      </c>
      <c r="K226" s="21" t="s">
        <v>105</v>
      </c>
      <c r="L226" s="38">
        <v>103428</v>
      </c>
      <c r="M226" s="15">
        <v>2921</v>
      </c>
    </row>
    <row r="227" spans="1:13" x14ac:dyDescent="0.2">
      <c r="A227" s="14" t="s">
        <v>58</v>
      </c>
      <c r="B227" s="36" t="s">
        <v>216</v>
      </c>
      <c r="C227" s="36">
        <v>14</v>
      </c>
      <c r="D227" s="37" t="s">
        <v>1170</v>
      </c>
      <c r="E227" s="21" t="s">
        <v>59</v>
      </c>
      <c r="F227" s="21" t="s">
        <v>217</v>
      </c>
      <c r="G227" s="21" t="s">
        <v>103</v>
      </c>
      <c r="H227" s="21" t="s">
        <v>104</v>
      </c>
      <c r="I227" s="36" t="s">
        <v>217</v>
      </c>
      <c r="J227" s="64" t="s">
        <v>1171</v>
      </c>
      <c r="K227" s="21" t="s">
        <v>105</v>
      </c>
      <c r="L227" s="38">
        <v>119079</v>
      </c>
      <c r="M227" s="15">
        <v>51287</v>
      </c>
    </row>
    <row r="228" spans="1:13" x14ac:dyDescent="0.2">
      <c r="A228" s="14" t="s">
        <v>58</v>
      </c>
      <c r="B228" s="36" t="s">
        <v>216</v>
      </c>
      <c r="C228" s="36">
        <v>14</v>
      </c>
      <c r="D228" s="37" t="s">
        <v>485</v>
      </c>
      <c r="E228" s="21" t="s">
        <v>59</v>
      </c>
      <c r="F228" s="21" t="s">
        <v>486</v>
      </c>
      <c r="G228" s="21" t="s">
        <v>103</v>
      </c>
      <c r="H228" s="21" t="s">
        <v>104</v>
      </c>
      <c r="I228" s="36" t="s">
        <v>486</v>
      </c>
      <c r="J228" s="64" t="s">
        <v>487</v>
      </c>
      <c r="K228" s="21" t="s">
        <v>105</v>
      </c>
      <c r="L228" s="38">
        <v>629688</v>
      </c>
      <c r="M228" s="15">
        <v>125177</v>
      </c>
    </row>
    <row r="229" spans="1:13" x14ac:dyDescent="0.2">
      <c r="A229" s="14" t="s">
        <v>58</v>
      </c>
      <c r="B229" s="36" t="s">
        <v>216</v>
      </c>
      <c r="C229" s="36">
        <v>14</v>
      </c>
      <c r="D229" s="37" t="s">
        <v>507</v>
      </c>
      <c r="E229" s="21" t="s">
        <v>59</v>
      </c>
      <c r="F229" s="21" t="s">
        <v>508</v>
      </c>
      <c r="G229" s="21" t="s">
        <v>103</v>
      </c>
      <c r="H229" s="21" t="s">
        <v>104</v>
      </c>
      <c r="I229" s="36" t="s">
        <v>508</v>
      </c>
      <c r="J229" s="64" t="s">
        <v>509</v>
      </c>
      <c r="K229" s="21" t="s">
        <v>105</v>
      </c>
      <c r="L229" s="38">
        <v>412897</v>
      </c>
      <c r="M229" s="15">
        <v>79006</v>
      </c>
    </row>
    <row r="230" spans="1:13" x14ac:dyDescent="0.2">
      <c r="A230" s="14" t="s">
        <v>58</v>
      </c>
      <c r="B230" s="36" t="s">
        <v>216</v>
      </c>
      <c r="C230" s="36">
        <v>14</v>
      </c>
      <c r="D230" s="37" t="s">
        <v>515</v>
      </c>
      <c r="E230" s="21" t="s">
        <v>59</v>
      </c>
      <c r="F230" s="21" t="s">
        <v>516</v>
      </c>
      <c r="G230" s="21" t="s">
        <v>103</v>
      </c>
      <c r="H230" s="21" t="s">
        <v>104</v>
      </c>
      <c r="I230" s="36" t="s">
        <v>516</v>
      </c>
      <c r="J230" s="64" t="s">
        <v>517</v>
      </c>
      <c r="K230" s="21" t="s">
        <v>105</v>
      </c>
      <c r="L230" s="38">
        <v>682083</v>
      </c>
      <c r="M230" s="15">
        <v>82051</v>
      </c>
    </row>
    <row r="231" spans="1:13" x14ac:dyDescent="0.2">
      <c r="A231" s="14" t="s">
        <v>58</v>
      </c>
      <c r="B231" s="36" t="s">
        <v>216</v>
      </c>
      <c r="C231" s="36">
        <v>14</v>
      </c>
      <c r="D231" s="37" t="s">
        <v>1343</v>
      </c>
      <c r="E231" s="21" t="s">
        <v>59</v>
      </c>
      <c r="F231" s="21" t="s">
        <v>1344</v>
      </c>
      <c r="G231" s="21" t="s">
        <v>103</v>
      </c>
      <c r="H231" s="21" t="s">
        <v>104</v>
      </c>
      <c r="I231" s="36" t="s">
        <v>1344</v>
      </c>
      <c r="J231" s="64" t="s">
        <v>1345</v>
      </c>
      <c r="K231" s="21" t="s">
        <v>105</v>
      </c>
      <c r="L231" s="38">
        <v>128469</v>
      </c>
      <c r="M231" s="15">
        <v>18347</v>
      </c>
    </row>
    <row r="232" spans="1:13" x14ac:dyDescent="0.2">
      <c r="A232" s="14" t="s">
        <v>58</v>
      </c>
      <c r="B232" s="36" t="s">
        <v>216</v>
      </c>
      <c r="C232" s="36">
        <v>14</v>
      </c>
      <c r="D232" s="37" t="s">
        <v>678</v>
      </c>
      <c r="E232" s="21" t="s">
        <v>59</v>
      </c>
      <c r="F232" s="21" t="s">
        <v>679</v>
      </c>
      <c r="G232" s="21" t="s">
        <v>103</v>
      </c>
      <c r="H232" s="21" t="s">
        <v>104</v>
      </c>
      <c r="I232" s="36" t="s">
        <v>679</v>
      </c>
      <c r="J232" s="64" t="s">
        <v>680</v>
      </c>
      <c r="K232" s="21" t="s">
        <v>105</v>
      </c>
      <c r="L232" s="38">
        <v>729442</v>
      </c>
      <c r="M232" s="15">
        <v>117024</v>
      </c>
    </row>
    <row r="233" spans="1:13" x14ac:dyDescent="0.2">
      <c r="A233" s="14" t="s">
        <v>58</v>
      </c>
      <c r="B233" s="36" t="s">
        <v>216</v>
      </c>
      <c r="C233" s="36">
        <v>14</v>
      </c>
      <c r="D233" s="37" t="s">
        <v>386</v>
      </c>
      <c r="E233" s="21" t="s">
        <v>59</v>
      </c>
      <c r="F233" s="21" t="s">
        <v>387</v>
      </c>
      <c r="G233" s="21" t="s">
        <v>103</v>
      </c>
      <c r="H233" s="21" t="s">
        <v>104</v>
      </c>
      <c r="I233" s="36" t="s">
        <v>387</v>
      </c>
      <c r="J233" s="64" t="s">
        <v>388</v>
      </c>
      <c r="K233" s="21" t="s">
        <v>105</v>
      </c>
      <c r="L233" s="38">
        <v>68045</v>
      </c>
      <c r="M233" s="15">
        <v>1646</v>
      </c>
    </row>
    <row r="234" spans="1:13" x14ac:dyDescent="0.2">
      <c r="A234" s="14" t="s">
        <v>58</v>
      </c>
      <c r="B234" s="36" t="s">
        <v>216</v>
      </c>
      <c r="C234" s="36">
        <v>14</v>
      </c>
      <c r="D234" s="37" t="s">
        <v>1385</v>
      </c>
      <c r="E234" s="21" t="s">
        <v>59</v>
      </c>
      <c r="F234" s="21" t="s">
        <v>1386</v>
      </c>
      <c r="G234" s="21" t="s">
        <v>103</v>
      </c>
      <c r="H234" s="21" t="s">
        <v>104</v>
      </c>
      <c r="I234" s="36" t="s">
        <v>1386</v>
      </c>
      <c r="J234" s="64" t="s">
        <v>1387</v>
      </c>
      <c r="K234" s="21" t="s">
        <v>105</v>
      </c>
      <c r="L234" s="38">
        <v>714609</v>
      </c>
      <c r="M234" s="15">
        <v>35847</v>
      </c>
    </row>
    <row r="235" spans="1:13" x14ac:dyDescent="0.2">
      <c r="A235" s="14" t="s">
        <v>58</v>
      </c>
      <c r="B235" s="36" t="s">
        <v>216</v>
      </c>
      <c r="C235" s="36">
        <v>14</v>
      </c>
      <c r="D235" s="37" t="s">
        <v>1388</v>
      </c>
      <c r="E235" s="21" t="s">
        <v>59</v>
      </c>
      <c r="F235" s="21" t="s">
        <v>1389</v>
      </c>
      <c r="G235" s="21" t="s">
        <v>103</v>
      </c>
      <c r="H235" s="21" t="s">
        <v>104</v>
      </c>
      <c r="I235" s="36" t="s">
        <v>1389</v>
      </c>
      <c r="J235" s="64" t="s">
        <v>1390</v>
      </c>
      <c r="K235" s="21" t="s">
        <v>105</v>
      </c>
      <c r="L235" s="38">
        <v>25449</v>
      </c>
      <c r="M235" s="15">
        <v>25449</v>
      </c>
    </row>
    <row r="236" spans="1:13" x14ac:dyDescent="0.2">
      <c r="A236" s="14" t="s">
        <v>58</v>
      </c>
      <c r="B236" s="36" t="s">
        <v>216</v>
      </c>
      <c r="C236" s="36">
        <v>14</v>
      </c>
      <c r="D236" s="37" t="s">
        <v>1400</v>
      </c>
      <c r="E236" s="21" t="s">
        <v>59</v>
      </c>
      <c r="F236" s="21" t="s">
        <v>1401</v>
      </c>
      <c r="G236" s="21" t="s">
        <v>103</v>
      </c>
      <c r="H236" s="21" t="s">
        <v>104</v>
      </c>
      <c r="I236" s="36" t="s">
        <v>1401</v>
      </c>
      <c r="J236" s="64" t="s">
        <v>1402</v>
      </c>
      <c r="K236" s="21" t="s">
        <v>105</v>
      </c>
      <c r="L236" s="38">
        <v>221827</v>
      </c>
      <c r="M236" s="15">
        <v>175129</v>
      </c>
    </row>
    <row r="237" spans="1:13" x14ac:dyDescent="0.2">
      <c r="A237" s="14" t="s">
        <v>58</v>
      </c>
      <c r="B237" s="36" t="s">
        <v>216</v>
      </c>
      <c r="C237" s="36">
        <v>14</v>
      </c>
      <c r="D237" s="37" t="s">
        <v>961</v>
      </c>
      <c r="E237" s="21" t="s">
        <v>59</v>
      </c>
      <c r="F237" s="21" t="s">
        <v>962</v>
      </c>
      <c r="G237" s="21" t="s">
        <v>103</v>
      </c>
      <c r="H237" s="21" t="s">
        <v>104</v>
      </c>
      <c r="I237" s="36" t="s">
        <v>962</v>
      </c>
      <c r="J237" s="64" t="s">
        <v>963</v>
      </c>
      <c r="K237" s="21" t="s">
        <v>105</v>
      </c>
      <c r="L237" s="38">
        <v>867302</v>
      </c>
      <c r="M237" s="15">
        <v>201358</v>
      </c>
    </row>
    <row r="238" spans="1:13" x14ac:dyDescent="0.2">
      <c r="A238" s="14" t="s">
        <v>58</v>
      </c>
      <c r="B238" s="36" t="s">
        <v>216</v>
      </c>
      <c r="C238" s="36">
        <v>14</v>
      </c>
      <c r="D238" s="37" t="s">
        <v>1320</v>
      </c>
      <c r="E238" s="21" t="s">
        <v>59</v>
      </c>
      <c r="F238" s="21" t="s">
        <v>1321</v>
      </c>
      <c r="G238" s="21" t="s">
        <v>103</v>
      </c>
      <c r="H238" s="21" t="s">
        <v>104</v>
      </c>
      <c r="I238" s="36" t="s">
        <v>1321</v>
      </c>
      <c r="J238" s="64" t="s">
        <v>1322</v>
      </c>
      <c r="K238" s="21" t="s">
        <v>105</v>
      </c>
      <c r="L238" s="38">
        <v>327569</v>
      </c>
      <c r="M238" s="15">
        <v>93527</v>
      </c>
    </row>
    <row r="239" spans="1:13" x14ac:dyDescent="0.2">
      <c r="A239" s="14" t="s">
        <v>58</v>
      </c>
      <c r="B239" s="36" t="s">
        <v>216</v>
      </c>
      <c r="C239" s="36">
        <v>14</v>
      </c>
      <c r="D239" s="37" t="s">
        <v>993</v>
      </c>
      <c r="E239" s="21" t="s">
        <v>59</v>
      </c>
      <c r="F239" s="21" t="s">
        <v>994</v>
      </c>
      <c r="G239" s="21" t="s">
        <v>103</v>
      </c>
      <c r="H239" s="21" t="s">
        <v>104</v>
      </c>
      <c r="I239" s="36" t="s">
        <v>994</v>
      </c>
      <c r="J239" s="64" t="s">
        <v>995</v>
      </c>
      <c r="K239" s="21" t="s">
        <v>105</v>
      </c>
      <c r="L239" s="38">
        <v>182497</v>
      </c>
      <c r="M239" s="15">
        <v>85841</v>
      </c>
    </row>
    <row r="240" spans="1:13" x14ac:dyDescent="0.2">
      <c r="A240" s="14" t="s">
        <v>58</v>
      </c>
      <c r="B240" s="36" t="s">
        <v>216</v>
      </c>
      <c r="C240" s="36">
        <v>14</v>
      </c>
      <c r="D240" s="37" t="s">
        <v>684</v>
      </c>
      <c r="E240" s="21" t="s">
        <v>59</v>
      </c>
      <c r="F240" s="21" t="s">
        <v>685</v>
      </c>
      <c r="G240" s="21" t="s">
        <v>103</v>
      </c>
      <c r="H240" s="21" t="s">
        <v>104</v>
      </c>
      <c r="I240" s="36" t="s">
        <v>685</v>
      </c>
      <c r="J240" s="64" t="s">
        <v>686</v>
      </c>
      <c r="K240" s="21" t="s">
        <v>105</v>
      </c>
      <c r="L240" s="38">
        <v>148338</v>
      </c>
      <c r="M240" s="15">
        <v>43284</v>
      </c>
    </row>
    <row r="241" spans="1:13" x14ac:dyDescent="0.2">
      <c r="A241" s="14" t="s">
        <v>58</v>
      </c>
      <c r="B241" s="36" t="s">
        <v>216</v>
      </c>
      <c r="C241" s="36">
        <v>14</v>
      </c>
      <c r="D241" s="37" t="s">
        <v>1005</v>
      </c>
      <c r="E241" s="21" t="s">
        <v>59</v>
      </c>
      <c r="F241" s="21" t="s">
        <v>1006</v>
      </c>
      <c r="G241" s="21" t="s">
        <v>103</v>
      </c>
      <c r="H241" s="21" t="s">
        <v>104</v>
      </c>
      <c r="I241" s="36" t="s">
        <v>1006</v>
      </c>
      <c r="J241" s="64" t="s">
        <v>1007</v>
      </c>
      <c r="K241" s="21" t="s">
        <v>105</v>
      </c>
      <c r="L241" s="38">
        <v>532792</v>
      </c>
      <c r="M241" s="15">
        <v>100277</v>
      </c>
    </row>
    <row r="242" spans="1:13" x14ac:dyDescent="0.2">
      <c r="A242" s="14" t="s">
        <v>58</v>
      </c>
      <c r="B242" s="36" t="s">
        <v>216</v>
      </c>
      <c r="C242" s="36">
        <v>14</v>
      </c>
      <c r="D242" s="37" t="s">
        <v>1593</v>
      </c>
      <c r="E242" s="21" t="s">
        <v>59</v>
      </c>
      <c r="F242" s="21" t="s">
        <v>306</v>
      </c>
      <c r="G242" s="21" t="s">
        <v>1594</v>
      </c>
      <c r="H242" s="21" t="s">
        <v>1595</v>
      </c>
      <c r="I242" s="36" t="s">
        <v>1596</v>
      </c>
      <c r="J242" s="64" t="s">
        <v>1597</v>
      </c>
      <c r="K242" s="21" t="s">
        <v>111</v>
      </c>
      <c r="L242" s="38">
        <v>72128</v>
      </c>
      <c r="M242" s="15">
        <v>39214</v>
      </c>
    </row>
    <row r="243" spans="1:13" x14ac:dyDescent="0.2">
      <c r="A243" s="14" t="s">
        <v>60</v>
      </c>
      <c r="B243" s="36" t="s">
        <v>218</v>
      </c>
      <c r="C243" s="36">
        <v>52</v>
      </c>
      <c r="D243" s="37" t="s">
        <v>491</v>
      </c>
      <c r="E243" s="21" t="s">
        <v>61</v>
      </c>
      <c r="F243" s="21" t="s">
        <v>492</v>
      </c>
      <c r="G243" s="21" t="s">
        <v>103</v>
      </c>
      <c r="H243" s="21" t="s">
        <v>104</v>
      </c>
      <c r="I243" s="36" t="s">
        <v>492</v>
      </c>
      <c r="J243" s="64" t="s">
        <v>493</v>
      </c>
      <c r="K243" s="21" t="s">
        <v>105</v>
      </c>
      <c r="L243" s="38">
        <v>1451264</v>
      </c>
      <c r="M243" s="15">
        <v>447539</v>
      </c>
    </row>
    <row r="244" spans="1:13" x14ac:dyDescent="0.2">
      <c r="A244" s="14" t="s">
        <v>60</v>
      </c>
      <c r="B244" s="36" t="s">
        <v>218</v>
      </c>
      <c r="C244" s="36">
        <v>52</v>
      </c>
      <c r="D244" s="37" t="s">
        <v>862</v>
      </c>
      <c r="E244" s="21" t="s">
        <v>61</v>
      </c>
      <c r="F244" s="21" t="s">
        <v>863</v>
      </c>
      <c r="G244" s="21" t="s">
        <v>103</v>
      </c>
      <c r="H244" s="21" t="s">
        <v>104</v>
      </c>
      <c r="I244" s="36" t="s">
        <v>863</v>
      </c>
      <c r="J244" s="64" t="s">
        <v>864</v>
      </c>
      <c r="K244" s="21" t="s">
        <v>105</v>
      </c>
      <c r="L244" s="38">
        <v>74033</v>
      </c>
      <c r="M244" s="15">
        <v>8228</v>
      </c>
    </row>
    <row r="245" spans="1:13" x14ac:dyDescent="0.2">
      <c r="A245" s="14" t="s">
        <v>60</v>
      </c>
      <c r="B245" s="36" t="s">
        <v>218</v>
      </c>
      <c r="C245" s="36">
        <v>52</v>
      </c>
      <c r="D245" s="37" t="s">
        <v>649</v>
      </c>
      <c r="E245" s="21" t="s">
        <v>61</v>
      </c>
      <c r="F245" s="21" t="s">
        <v>650</v>
      </c>
      <c r="G245" s="21" t="s">
        <v>103</v>
      </c>
      <c r="H245" s="21" t="s">
        <v>104</v>
      </c>
      <c r="I245" s="36" t="s">
        <v>650</v>
      </c>
      <c r="J245" s="64" t="s">
        <v>651</v>
      </c>
      <c r="K245" s="21" t="s">
        <v>105</v>
      </c>
      <c r="L245" s="38">
        <v>18644</v>
      </c>
      <c r="M245" s="15">
        <v>4068</v>
      </c>
    </row>
    <row r="246" spans="1:13" x14ac:dyDescent="0.2">
      <c r="A246" s="14" t="s">
        <v>60</v>
      </c>
      <c r="B246" s="36" t="s">
        <v>218</v>
      </c>
      <c r="C246" s="36">
        <v>52</v>
      </c>
      <c r="D246" s="37" t="s">
        <v>1421</v>
      </c>
      <c r="E246" s="21" t="s">
        <v>61</v>
      </c>
      <c r="F246" s="21" t="s">
        <v>1422</v>
      </c>
      <c r="G246" s="21" t="s">
        <v>103</v>
      </c>
      <c r="H246" s="21" t="s">
        <v>104</v>
      </c>
      <c r="I246" s="36" t="s">
        <v>1422</v>
      </c>
      <c r="J246" s="64" t="s">
        <v>1423</v>
      </c>
      <c r="K246" s="21" t="s">
        <v>105</v>
      </c>
      <c r="L246" s="38">
        <v>39330</v>
      </c>
      <c r="M246" s="15">
        <v>5844</v>
      </c>
    </row>
    <row r="247" spans="1:13" x14ac:dyDescent="0.2">
      <c r="A247" s="14" t="s">
        <v>60</v>
      </c>
      <c r="B247" s="36" t="s">
        <v>218</v>
      </c>
      <c r="C247" s="36">
        <v>52</v>
      </c>
      <c r="D247" s="37" t="s">
        <v>711</v>
      </c>
      <c r="E247" s="21" t="s">
        <v>61</v>
      </c>
      <c r="F247" s="21" t="s">
        <v>712</v>
      </c>
      <c r="G247" s="21" t="s">
        <v>103</v>
      </c>
      <c r="H247" s="21" t="s">
        <v>104</v>
      </c>
      <c r="I247" s="36" t="s">
        <v>712</v>
      </c>
      <c r="J247" s="64" t="s">
        <v>713</v>
      </c>
      <c r="K247" s="21" t="s">
        <v>105</v>
      </c>
      <c r="L247" s="38">
        <v>89139</v>
      </c>
      <c r="M247" s="15">
        <v>272</v>
      </c>
    </row>
    <row r="248" spans="1:13" x14ac:dyDescent="0.2">
      <c r="A248" s="14" t="s">
        <v>60</v>
      </c>
      <c r="B248" s="36" t="s">
        <v>218</v>
      </c>
      <c r="C248" s="36">
        <v>52</v>
      </c>
      <c r="D248" s="37" t="s">
        <v>714</v>
      </c>
      <c r="E248" s="21" t="s">
        <v>61</v>
      </c>
      <c r="F248" s="21" t="s">
        <v>219</v>
      </c>
      <c r="G248" s="21" t="s">
        <v>103</v>
      </c>
      <c r="H248" s="21" t="s">
        <v>104</v>
      </c>
      <c r="I248" s="36" t="s">
        <v>219</v>
      </c>
      <c r="J248" s="64" t="s">
        <v>715</v>
      </c>
      <c r="K248" s="21" t="s">
        <v>105</v>
      </c>
      <c r="L248" s="38">
        <v>1152002</v>
      </c>
      <c r="M248" s="15">
        <v>186800</v>
      </c>
    </row>
    <row r="249" spans="1:13" x14ac:dyDescent="0.2">
      <c r="A249" s="14" t="s">
        <v>60</v>
      </c>
      <c r="B249" s="36" t="s">
        <v>218</v>
      </c>
      <c r="C249" s="36">
        <v>52</v>
      </c>
      <c r="D249" s="37" t="s">
        <v>933</v>
      </c>
      <c r="E249" s="21" t="s">
        <v>61</v>
      </c>
      <c r="F249" s="21" t="s">
        <v>934</v>
      </c>
      <c r="G249" s="21" t="s">
        <v>103</v>
      </c>
      <c r="H249" s="21" t="s">
        <v>104</v>
      </c>
      <c r="I249" s="36" t="s">
        <v>934</v>
      </c>
      <c r="J249" s="64" t="s">
        <v>935</v>
      </c>
      <c r="K249" s="21" t="s">
        <v>105</v>
      </c>
      <c r="L249" s="38">
        <v>279529</v>
      </c>
      <c r="M249" s="15">
        <v>74090</v>
      </c>
    </row>
    <row r="250" spans="1:13" x14ac:dyDescent="0.2">
      <c r="A250" s="14" t="s">
        <v>60</v>
      </c>
      <c r="B250" s="36" t="s">
        <v>218</v>
      </c>
      <c r="C250" s="36">
        <v>52</v>
      </c>
      <c r="D250" s="37" t="s">
        <v>220</v>
      </c>
      <c r="E250" s="21" t="s">
        <v>61</v>
      </c>
      <c r="F250" s="21" t="s">
        <v>221</v>
      </c>
      <c r="G250" s="21" t="s">
        <v>103</v>
      </c>
      <c r="H250" s="21" t="s">
        <v>104</v>
      </c>
      <c r="I250" s="36" t="s">
        <v>221</v>
      </c>
      <c r="J250" s="64" t="s">
        <v>222</v>
      </c>
      <c r="K250" s="21" t="s">
        <v>105</v>
      </c>
      <c r="L250" s="38">
        <v>1005433</v>
      </c>
      <c r="M250" s="15">
        <v>81928</v>
      </c>
    </row>
    <row r="251" spans="1:13" x14ac:dyDescent="0.2">
      <c r="A251" s="14" t="s">
        <v>60</v>
      </c>
      <c r="B251" s="36" t="s">
        <v>218</v>
      </c>
      <c r="C251" s="36">
        <v>52</v>
      </c>
      <c r="D251" s="37" t="s">
        <v>1131</v>
      </c>
      <c r="E251" s="21" t="s">
        <v>61</v>
      </c>
      <c r="F251" s="21" t="s">
        <v>219</v>
      </c>
      <c r="G251" s="21" t="s">
        <v>1132</v>
      </c>
      <c r="H251" s="21" t="s">
        <v>1133</v>
      </c>
      <c r="I251" s="36" t="s">
        <v>1134</v>
      </c>
      <c r="J251" s="64" t="s">
        <v>1135</v>
      </c>
      <c r="K251" s="21" t="s">
        <v>111</v>
      </c>
      <c r="L251" s="38">
        <v>80565</v>
      </c>
      <c r="M251" s="15">
        <v>6073</v>
      </c>
    </row>
    <row r="252" spans="1:13" x14ac:dyDescent="0.2">
      <c r="A252" s="14" t="s">
        <v>60</v>
      </c>
      <c r="B252" s="36" t="s">
        <v>218</v>
      </c>
      <c r="C252" s="36">
        <v>52</v>
      </c>
      <c r="D252" s="37" t="s">
        <v>1070</v>
      </c>
      <c r="E252" s="21" t="s">
        <v>61</v>
      </c>
      <c r="F252" s="21" t="s">
        <v>221</v>
      </c>
      <c r="G252" s="21" t="s">
        <v>1071</v>
      </c>
      <c r="H252" s="21" t="s">
        <v>1072</v>
      </c>
      <c r="I252" s="36" t="s">
        <v>1073</v>
      </c>
      <c r="J252" s="64" t="s">
        <v>1074</v>
      </c>
      <c r="K252" s="21" t="s">
        <v>111</v>
      </c>
      <c r="L252" s="38">
        <v>34159</v>
      </c>
      <c r="M252" s="15">
        <v>3863</v>
      </c>
    </row>
    <row r="253" spans="1:13" x14ac:dyDescent="0.2">
      <c r="A253" s="14" t="s">
        <v>60</v>
      </c>
      <c r="B253" s="36" t="s">
        <v>218</v>
      </c>
      <c r="C253" s="36">
        <v>52</v>
      </c>
      <c r="D253" s="37" t="s">
        <v>1080</v>
      </c>
      <c r="E253" s="21" t="s">
        <v>61</v>
      </c>
      <c r="F253" s="21" t="s">
        <v>221</v>
      </c>
      <c r="G253" s="21" t="s">
        <v>1081</v>
      </c>
      <c r="H253" s="21" t="s">
        <v>1082</v>
      </c>
      <c r="I253" s="36" t="s">
        <v>1083</v>
      </c>
      <c r="J253" s="64" t="s">
        <v>1084</v>
      </c>
      <c r="K253" s="21" t="s">
        <v>111</v>
      </c>
      <c r="L253" s="38">
        <v>24768</v>
      </c>
      <c r="M253" s="15">
        <v>11646</v>
      </c>
    </row>
    <row r="254" spans="1:13" x14ac:dyDescent="0.2">
      <c r="A254" s="14" t="s">
        <v>62</v>
      </c>
      <c r="B254" s="36" t="s">
        <v>223</v>
      </c>
      <c r="C254" s="36">
        <v>1</v>
      </c>
      <c r="D254" s="37" t="s">
        <v>1161</v>
      </c>
      <c r="E254" s="21" t="s">
        <v>63</v>
      </c>
      <c r="F254" s="21" t="s">
        <v>1162</v>
      </c>
      <c r="G254" s="21" t="s">
        <v>103</v>
      </c>
      <c r="H254" s="21" t="s">
        <v>104</v>
      </c>
      <c r="I254" s="36" t="s">
        <v>1162</v>
      </c>
      <c r="J254" s="64" t="s">
        <v>1163</v>
      </c>
      <c r="K254" s="21" t="s">
        <v>105</v>
      </c>
      <c r="L254" s="38">
        <v>34567</v>
      </c>
      <c r="M254" s="15">
        <v>19986</v>
      </c>
    </row>
    <row r="255" spans="1:13" x14ac:dyDescent="0.2">
      <c r="A255" s="14" t="s">
        <v>64</v>
      </c>
      <c r="B255" s="36" t="s">
        <v>224</v>
      </c>
      <c r="C255" s="36">
        <v>4</v>
      </c>
      <c r="D255" s="37" t="s">
        <v>468</v>
      </c>
      <c r="E255" s="21" t="s">
        <v>65</v>
      </c>
      <c r="F255" s="21" t="s">
        <v>469</v>
      </c>
      <c r="G255" s="21" t="s">
        <v>103</v>
      </c>
      <c r="H255" s="21" t="s">
        <v>104</v>
      </c>
      <c r="I255" s="36" t="s">
        <v>469</v>
      </c>
      <c r="J255" s="64" t="s">
        <v>470</v>
      </c>
      <c r="K255" s="21" t="s">
        <v>105</v>
      </c>
      <c r="L255" s="38">
        <v>72944</v>
      </c>
      <c r="M255" s="15">
        <v>113</v>
      </c>
    </row>
    <row r="256" spans="1:13" x14ac:dyDescent="0.2">
      <c r="A256" s="14" t="s">
        <v>64</v>
      </c>
      <c r="B256" s="36" t="s">
        <v>224</v>
      </c>
      <c r="C256" s="36">
        <v>4</v>
      </c>
      <c r="D256" s="37" t="s">
        <v>812</v>
      </c>
      <c r="E256" s="21" t="s">
        <v>65</v>
      </c>
      <c r="F256" s="21" t="s">
        <v>813</v>
      </c>
      <c r="G256" s="21" t="s">
        <v>103</v>
      </c>
      <c r="H256" s="21" t="s">
        <v>104</v>
      </c>
      <c r="I256" s="36" t="s">
        <v>813</v>
      </c>
      <c r="J256" s="64" t="s">
        <v>814</v>
      </c>
      <c r="K256" s="21" t="s">
        <v>105</v>
      </c>
      <c r="L256" s="38">
        <v>42460</v>
      </c>
      <c r="M256" s="15">
        <v>23989</v>
      </c>
    </row>
    <row r="257" spans="1:13" x14ac:dyDescent="0.2">
      <c r="A257" s="14" t="s">
        <v>64</v>
      </c>
      <c r="B257" s="36" t="s">
        <v>224</v>
      </c>
      <c r="C257" s="36">
        <v>4</v>
      </c>
      <c r="D257" s="37" t="s">
        <v>631</v>
      </c>
      <c r="E257" s="21" t="s">
        <v>65</v>
      </c>
      <c r="F257" s="21" t="s">
        <v>632</v>
      </c>
      <c r="G257" s="21" t="s">
        <v>103</v>
      </c>
      <c r="H257" s="21" t="s">
        <v>104</v>
      </c>
      <c r="I257" s="36" t="s">
        <v>632</v>
      </c>
      <c r="J257" s="64" t="s">
        <v>633</v>
      </c>
      <c r="K257" s="21" t="s">
        <v>105</v>
      </c>
      <c r="L257" s="38">
        <v>239654</v>
      </c>
      <c r="M257" s="15">
        <v>60148</v>
      </c>
    </row>
    <row r="258" spans="1:13" x14ac:dyDescent="0.2">
      <c r="A258" s="14" t="s">
        <v>64</v>
      </c>
      <c r="B258" s="36" t="s">
        <v>224</v>
      </c>
      <c r="C258" s="36">
        <v>4</v>
      </c>
      <c r="D258" s="37" t="s">
        <v>367</v>
      </c>
      <c r="E258" s="21" t="s">
        <v>65</v>
      </c>
      <c r="F258" s="21" t="s">
        <v>368</v>
      </c>
      <c r="G258" s="21" t="s">
        <v>103</v>
      </c>
      <c r="H258" s="21" t="s">
        <v>104</v>
      </c>
      <c r="I258" s="36" t="s">
        <v>368</v>
      </c>
      <c r="J258" s="64" t="s">
        <v>369</v>
      </c>
      <c r="K258" s="21" t="s">
        <v>105</v>
      </c>
      <c r="L258" s="38">
        <v>370029</v>
      </c>
      <c r="M258" s="15">
        <v>43068</v>
      </c>
    </row>
    <row r="259" spans="1:13" x14ac:dyDescent="0.2">
      <c r="A259" s="14" t="s">
        <v>64</v>
      </c>
      <c r="B259" s="36" t="s">
        <v>224</v>
      </c>
      <c r="C259" s="36">
        <v>4</v>
      </c>
      <c r="D259" s="37" t="s">
        <v>226</v>
      </c>
      <c r="E259" s="21" t="s">
        <v>65</v>
      </c>
      <c r="F259" s="21" t="s">
        <v>227</v>
      </c>
      <c r="G259" s="21" t="s">
        <v>103</v>
      </c>
      <c r="H259" s="21" t="s">
        <v>104</v>
      </c>
      <c r="I259" s="36" t="s">
        <v>227</v>
      </c>
      <c r="J259" s="64" t="s">
        <v>228</v>
      </c>
      <c r="K259" s="21" t="s">
        <v>105</v>
      </c>
      <c r="L259" s="38">
        <v>435080</v>
      </c>
      <c r="M259" s="15">
        <v>7336</v>
      </c>
    </row>
    <row r="260" spans="1:13" x14ac:dyDescent="0.2">
      <c r="A260" s="14" t="s">
        <v>64</v>
      </c>
      <c r="B260" s="20" t="s">
        <v>224</v>
      </c>
      <c r="C260" s="20">
        <v>4</v>
      </c>
      <c r="D260" s="32" t="s">
        <v>850</v>
      </c>
      <c r="E260" s="21" t="s">
        <v>65</v>
      </c>
      <c r="F260" s="21" t="s">
        <v>851</v>
      </c>
      <c r="G260" s="21" t="s">
        <v>103</v>
      </c>
      <c r="H260" s="21" t="s">
        <v>104</v>
      </c>
      <c r="I260" s="20" t="s">
        <v>851</v>
      </c>
      <c r="J260" s="64" t="s">
        <v>852</v>
      </c>
      <c r="K260" s="21" t="s">
        <v>105</v>
      </c>
      <c r="L260" s="22">
        <v>160994</v>
      </c>
      <c r="M260" s="15">
        <v>18052</v>
      </c>
    </row>
    <row r="261" spans="1:13" x14ac:dyDescent="0.2">
      <c r="A261" s="14" t="s">
        <v>64</v>
      </c>
      <c r="B261" s="36" t="s">
        <v>224</v>
      </c>
      <c r="C261" s="36">
        <v>4</v>
      </c>
      <c r="D261" s="37" t="s">
        <v>1275</v>
      </c>
      <c r="E261" s="21" t="s">
        <v>65</v>
      </c>
      <c r="F261" s="21" t="s">
        <v>1276</v>
      </c>
      <c r="G261" s="21" t="s">
        <v>103</v>
      </c>
      <c r="H261" s="21" t="s">
        <v>104</v>
      </c>
      <c r="I261" s="36" t="s">
        <v>1276</v>
      </c>
      <c r="J261" s="64" t="s">
        <v>1277</v>
      </c>
      <c r="K261" s="21" t="s">
        <v>105</v>
      </c>
      <c r="L261" s="38">
        <v>1067354</v>
      </c>
      <c r="M261" s="15">
        <v>81959</v>
      </c>
    </row>
    <row r="262" spans="1:13" x14ac:dyDescent="0.2">
      <c r="A262" s="14" t="s">
        <v>64</v>
      </c>
      <c r="B262" s="36" t="s">
        <v>224</v>
      </c>
      <c r="C262" s="36">
        <v>4</v>
      </c>
      <c r="D262" s="37" t="s">
        <v>289</v>
      </c>
      <c r="E262" s="21" t="s">
        <v>65</v>
      </c>
      <c r="F262" s="21" t="s">
        <v>290</v>
      </c>
      <c r="G262" s="21" t="s">
        <v>103</v>
      </c>
      <c r="H262" s="21" t="s">
        <v>104</v>
      </c>
      <c r="I262" s="36" t="s">
        <v>290</v>
      </c>
      <c r="J262" s="64" t="s">
        <v>291</v>
      </c>
      <c r="K262" s="21" t="s">
        <v>105</v>
      </c>
      <c r="L262" s="38">
        <v>627919</v>
      </c>
      <c r="M262" s="15">
        <v>205668</v>
      </c>
    </row>
    <row r="263" spans="1:13" x14ac:dyDescent="0.2">
      <c r="A263" s="14" t="s">
        <v>64</v>
      </c>
      <c r="B263" s="36" t="s">
        <v>224</v>
      </c>
      <c r="C263" s="36">
        <v>4</v>
      </c>
      <c r="D263" s="37" t="s">
        <v>950</v>
      </c>
      <c r="E263" s="21" t="s">
        <v>65</v>
      </c>
      <c r="F263" s="21" t="s">
        <v>951</v>
      </c>
      <c r="G263" s="21" t="s">
        <v>103</v>
      </c>
      <c r="H263" s="21" t="s">
        <v>104</v>
      </c>
      <c r="I263" s="36" t="s">
        <v>951</v>
      </c>
      <c r="J263" s="64" t="s">
        <v>952</v>
      </c>
      <c r="K263" s="21" t="s">
        <v>105</v>
      </c>
      <c r="L263" s="38">
        <v>197058</v>
      </c>
      <c r="M263" s="15">
        <v>49762</v>
      </c>
    </row>
    <row r="264" spans="1:13" x14ac:dyDescent="0.2">
      <c r="A264" s="14" t="s">
        <v>64</v>
      </c>
      <c r="B264" s="36" t="s">
        <v>224</v>
      </c>
      <c r="C264" s="36">
        <v>4</v>
      </c>
      <c r="D264" s="37" t="s">
        <v>955</v>
      </c>
      <c r="E264" s="21" t="s">
        <v>65</v>
      </c>
      <c r="F264" s="21" t="s">
        <v>956</v>
      </c>
      <c r="G264" s="21" t="s">
        <v>103</v>
      </c>
      <c r="H264" s="21" t="s">
        <v>104</v>
      </c>
      <c r="I264" s="36" t="s">
        <v>956</v>
      </c>
      <c r="J264" s="64" t="s">
        <v>957</v>
      </c>
      <c r="K264" s="21" t="s">
        <v>105</v>
      </c>
      <c r="L264" s="38">
        <v>599068</v>
      </c>
      <c r="M264" s="15">
        <v>201938</v>
      </c>
    </row>
    <row r="265" spans="1:13" x14ac:dyDescent="0.2">
      <c r="A265" s="14" t="s">
        <v>64</v>
      </c>
      <c r="B265" s="36" t="s">
        <v>224</v>
      </c>
      <c r="C265" s="36">
        <v>4</v>
      </c>
      <c r="D265" s="37" t="s">
        <v>547</v>
      </c>
      <c r="E265" s="21" t="s">
        <v>65</v>
      </c>
      <c r="F265" s="21" t="s">
        <v>292</v>
      </c>
      <c r="G265" s="21" t="s">
        <v>103</v>
      </c>
      <c r="H265" s="21" t="s">
        <v>104</v>
      </c>
      <c r="I265" s="36" t="s">
        <v>292</v>
      </c>
      <c r="J265" s="64" t="s">
        <v>548</v>
      </c>
      <c r="K265" s="21" t="s">
        <v>105</v>
      </c>
      <c r="L265" s="38">
        <v>1283329</v>
      </c>
      <c r="M265" s="15">
        <v>119261</v>
      </c>
    </row>
    <row r="266" spans="1:13" x14ac:dyDescent="0.2">
      <c r="A266" s="14" t="s">
        <v>64</v>
      </c>
      <c r="B266" s="36" t="s">
        <v>224</v>
      </c>
      <c r="C266" s="36">
        <v>4</v>
      </c>
      <c r="D266" s="37" t="s">
        <v>337</v>
      </c>
      <c r="E266" s="21" t="s">
        <v>65</v>
      </c>
      <c r="F266" s="21" t="s">
        <v>338</v>
      </c>
      <c r="G266" s="21" t="s">
        <v>103</v>
      </c>
      <c r="H266" s="21" t="s">
        <v>104</v>
      </c>
      <c r="I266" s="36" t="s">
        <v>338</v>
      </c>
      <c r="J266" s="64" t="s">
        <v>339</v>
      </c>
      <c r="K266" s="21" t="s">
        <v>105</v>
      </c>
      <c r="L266" s="38">
        <v>138948</v>
      </c>
      <c r="M266" s="15">
        <v>18599</v>
      </c>
    </row>
    <row r="267" spans="1:13" x14ac:dyDescent="0.2">
      <c r="A267" s="14" t="s">
        <v>64</v>
      </c>
      <c r="B267" s="36" t="s">
        <v>224</v>
      </c>
      <c r="C267" s="36">
        <v>4</v>
      </c>
      <c r="D267" s="37" t="s">
        <v>510</v>
      </c>
      <c r="E267" s="21" t="s">
        <v>65</v>
      </c>
      <c r="F267" s="21" t="s">
        <v>229</v>
      </c>
      <c r="G267" s="21" t="s">
        <v>103</v>
      </c>
      <c r="H267" s="21" t="s">
        <v>104</v>
      </c>
      <c r="I267" s="36" t="s">
        <v>229</v>
      </c>
      <c r="J267" s="64" t="s">
        <v>511</v>
      </c>
      <c r="K267" s="21" t="s">
        <v>105</v>
      </c>
      <c r="L267" s="38">
        <v>531431</v>
      </c>
      <c r="M267" s="15">
        <v>106584</v>
      </c>
    </row>
    <row r="268" spans="1:13" x14ac:dyDescent="0.2">
      <c r="A268" s="14" t="s">
        <v>64</v>
      </c>
      <c r="B268" s="36" t="s">
        <v>224</v>
      </c>
      <c r="C268" s="36">
        <v>4</v>
      </c>
      <c r="D268" s="37" t="s">
        <v>1474</v>
      </c>
      <c r="E268" s="21" t="s">
        <v>65</v>
      </c>
      <c r="F268" s="21" t="s">
        <v>1475</v>
      </c>
      <c r="G268" s="21" t="s">
        <v>103</v>
      </c>
      <c r="H268" s="21" t="s">
        <v>104</v>
      </c>
      <c r="I268" s="36" t="s">
        <v>1475</v>
      </c>
      <c r="J268" s="64" t="s">
        <v>1476</v>
      </c>
      <c r="K268" s="21" t="s">
        <v>105</v>
      </c>
      <c r="L268" s="38">
        <v>106286</v>
      </c>
      <c r="M268" s="15">
        <v>25540</v>
      </c>
    </row>
    <row r="269" spans="1:13" x14ac:dyDescent="0.2">
      <c r="A269" s="14" t="s">
        <v>64</v>
      </c>
      <c r="B269" s="36" t="s">
        <v>224</v>
      </c>
      <c r="C269" s="36">
        <v>4</v>
      </c>
      <c r="D269" s="37" t="s">
        <v>462</v>
      </c>
      <c r="E269" s="21" t="s">
        <v>65</v>
      </c>
      <c r="F269" s="21" t="s">
        <v>463</v>
      </c>
      <c r="G269" s="21" t="s">
        <v>103</v>
      </c>
      <c r="H269" s="21" t="s">
        <v>104</v>
      </c>
      <c r="I269" s="36" t="s">
        <v>463</v>
      </c>
      <c r="J269" s="64" t="s">
        <v>464</v>
      </c>
      <c r="K269" s="21" t="s">
        <v>105</v>
      </c>
      <c r="L269" s="38">
        <v>195970</v>
      </c>
      <c r="M269" s="15">
        <v>5276</v>
      </c>
    </row>
    <row r="270" spans="1:13" x14ac:dyDescent="0.2">
      <c r="A270" s="14" t="s">
        <v>64</v>
      </c>
      <c r="B270" s="36" t="s">
        <v>224</v>
      </c>
      <c r="C270" s="36">
        <v>4</v>
      </c>
      <c r="D270" s="37" t="s">
        <v>1673</v>
      </c>
      <c r="E270" s="21" t="s">
        <v>65</v>
      </c>
      <c r="F270" s="21" t="s">
        <v>229</v>
      </c>
      <c r="G270" s="21" t="s">
        <v>1674</v>
      </c>
      <c r="H270" s="21" t="s">
        <v>1675</v>
      </c>
      <c r="I270" s="36" t="s">
        <v>1676</v>
      </c>
      <c r="J270" s="64" t="s">
        <v>1677</v>
      </c>
      <c r="K270" s="21" t="s">
        <v>111</v>
      </c>
      <c r="L270" s="38">
        <v>20278</v>
      </c>
      <c r="M270" s="15">
        <v>11028</v>
      </c>
    </row>
    <row r="271" spans="1:13" x14ac:dyDescent="0.2">
      <c r="A271" s="14" t="s">
        <v>64</v>
      </c>
      <c r="B271" s="36" t="s">
        <v>224</v>
      </c>
      <c r="C271" s="36">
        <v>4</v>
      </c>
      <c r="D271" s="37" t="s">
        <v>1111</v>
      </c>
      <c r="E271" s="21" t="s">
        <v>65</v>
      </c>
      <c r="F271" s="21" t="s">
        <v>225</v>
      </c>
      <c r="G271" s="21" t="s">
        <v>1112</v>
      </c>
      <c r="H271" s="21" t="s">
        <v>1113</v>
      </c>
      <c r="I271" s="36" t="s">
        <v>1114</v>
      </c>
      <c r="J271" s="64" t="s">
        <v>1115</v>
      </c>
      <c r="K271" s="21" t="s">
        <v>111</v>
      </c>
      <c r="L271" s="38">
        <v>48856</v>
      </c>
      <c r="M271" s="15">
        <v>12214</v>
      </c>
    </row>
    <row r="272" spans="1:13" x14ac:dyDescent="0.2">
      <c r="A272" s="14" t="s">
        <v>64</v>
      </c>
      <c r="B272" s="36" t="s">
        <v>224</v>
      </c>
      <c r="C272" s="36">
        <v>4</v>
      </c>
      <c r="D272" s="37" t="s">
        <v>1638</v>
      </c>
      <c r="E272" s="21" t="s">
        <v>65</v>
      </c>
      <c r="F272" s="21" t="s">
        <v>229</v>
      </c>
      <c r="G272" s="21" t="s">
        <v>1639</v>
      </c>
      <c r="H272" s="21" t="s">
        <v>1640</v>
      </c>
      <c r="I272" s="36" t="s">
        <v>1641</v>
      </c>
      <c r="J272" s="64" t="s">
        <v>1642</v>
      </c>
      <c r="K272" s="21" t="s">
        <v>111</v>
      </c>
      <c r="L272" s="38">
        <v>11976</v>
      </c>
      <c r="M272" s="15">
        <v>6530</v>
      </c>
    </row>
    <row r="273" spans="1:13" x14ac:dyDescent="0.2">
      <c r="A273" s="14" t="s">
        <v>64</v>
      </c>
      <c r="B273" s="36" t="s">
        <v>224</v>
      </c>
      <c r="C273" s="36">
        <v>4</v>
      </c>
      <c r="D273" s="37" t="s">
        <v>1106</v>
      </c>
      <c r="E273" s="21" t="s">
        <v>65</v>
      </c>
      <c r="F273" s="21" t="s">
        <v>292</v>
      </c>
      <c r="G273" s="21" t="s">
        <v>1107</v>
      </c>
      <c r="H273" s="21" t="s">
        <v>1108</v>
      </c>
      <c r="I273" s="36" t="s">
        <v>1109</v>
      </c>
      <c r="J273" s="64" t="s">
        <v>1110</v>
      </c>
      <c r="K273" s="21" t="s">
        <v>111</v>
      </c>
      <c r="L273" s="38">
        <v>34838</v>
      </c>
      <c r="M273" s="15">
        <v>7627</v>
      </c>
    </row>
    <row r="274" spans="1:13" x14ac:dyDescent="0.2">
      <c r="A274" s="14" t="s">
        <v>64</v>
      </c>
      <c r="B274" s="36" t="s">
        <v>224</v>
      </c>
      <c r="C274" s="36">
        <v>4</v>
      </c>
      <c r="D274" s="37" t="s">
        <v>1573</v>
      </c>
      <c r="E274" s="21" t="s">
        <v>65</v>
      </c>
      <c r="F274" s="21" t="s">
        <v>225</v>
      </c>
      <c r="G274" s="21" t="s">
        <v>1574</v>
      </c>
      <c r="H274" s="21" t="s">
        <v>1575</v>
      </c>
      <c r="I274" s="36" t="s">
        <v>1576</v>
      </c>
      <c r="J274" s="64" t="s">
        <v>1577</v>
      </c>
      <c r="K274" s="21" t="s">
        <v>111</v>
      </c>
      <c r="L274" s="38">
        <v>13745</v>
      </c>
      <c r="M274" s="15">
        <v>1055</v>
      </c>
    </row>
    <row r="275" spans="1:13" x14ac:dyDescent="0.2">
      <c r="A275" s="14" t="s">
        <v>66</v>
      </c>
      <c r="B275" s="36" t="s">
        <v>230</v>
      </c>
      <c r="C275" s="36">
        <v>2</v>
      </c>
      <c r="D275" s="37" t="s">
        <v>231</v>
      </c>
      <c r="E275" s="21" t="s">
        <v>67</v>
      </c>
      <c r="F275" s="21" t="s">
        <v>232</v>
      </c>
      <c r="G275" s="21" t="s">
        <v>103</v>
      </c>
      <c r="H275" s="21" t="s">
        <v>104</v>
      </c>
      <c r="I275" s="36" t="s">
        <v>232</v>
      </c>
      <c r="J275" s="64" t="s">
        <v>233</v>
      </c>
      <c r="K275" s="21" t="s">
        <v>124</v>
      </c>
      <c r="L275" s="38">
        <v>50353</v>
      </c>
      <c r="M275" s="15">
        <v>1524</v>
      </c>
    </row>
    <row r="276" spans="1:13" x14ac:dyDescent="0.2">
      <c r="A276" s="14" t="s">
        <v>66</v>
      </c>
      <c r="B276" s="36" t="s">
        <v>230</v>
      </c>
      <c r="C276" s="36">
        <v>2</v>
      </c>
      <c r="D276" s="37" t="s">
        <v>824</v>
      </c>
      <c r="E276" s="21" t="s">
        <v>67</v>
      </c>
      <c r="F276" s="21" t="s">
        <v>240</v>
      </c>
      <c r="G276" s="21" t="s">
        <v>103</v>
      </c>
      <c r="H276" s="21" t="s">
        <v>104</v>
      </c>
      <c r="I276" s="36" t="s">
        <v>240</v>
      </c>
      <c r="J276" s="64" t="s">
        <v>825</v>
      </c>
      <c r="K276" s="21" t="s">
        <v>105</v>
      </c>
      <c r="L276" s="38">
        <v>730939</v>
      </c>
      <c r="M276" s="15">
        <v>156482</v>
      </c>
    </row>
    <row r="277" spans="1:13" x14ac:dyDescent="0.2">
      <c r="A277" s="14" t="s">
        <v>66</v>
      </c>
      <c r="B277" s="36" t="s">
        <v>230</v>
      </c>
      <c r="C277" s="36">
        <v>2</v>
      </c>
      <c r="D277" s="37" t="s">
        <v>1219</v>
      </c>
      <c r="E277" s="21" t="s">
        <v>67</v>
      </c>
      <c r="F277" s="21" t="s">
        <v>234</v>
      </c>
      <c r="G277" s="21" t="s">
        <v>103</v>
      </c>
      <c r="H277" s="21" t="s">
        <v>104</v>
      </c>
      <c r="I277" s="36" t="s">
        <v>234</v>
      </c>
      <c r="J277" s="64" t="s">
        <v>1220</v>
      </c>
      <c r="K277" s="21" t="s">
        <v>105</v>
      </c>
      <c r="L277" s="38">
        <v>819534</v>
      </c>
      <c r="M277" s="15">
        <v>64488</v>
      </c>
    </row>
    <row r="278" spans="1:13" x14ac:dyDescent="0.2">
      <c r="A278" s="14" t="s">
        <v>66</v>
      </c>
      <c r="B278" s="36" t="s">
        <v>230</v>
      </c>
      <c r="C278" s="36">
        <v>2</v>
      </c>
      <c r="D278" s="37" t="s">
        <v>1257</v>
      </c>
      <c r="E278" s="21" t="s">
        <v>67</v>
      </c>
      <c r="F278" s="21" t="s">
        <v>1258</v>
      </c>
      <c r="G278" s="21" t="s">
        <v>103</v>
      </c>
      <c r="H278" s="21" t="s">
        <v>104</v>
      </c>
      <c r="I278" s="36" t="s">
        <v>1258</v>
      </c>
      <c r="J278" s="64" t="s">
        <v>1259</v>
      </c>
      <c r="K278" s="21" t="s">
        <v>105</v>
      </c>
      <c r="L278" s="38">
        <v>49673</v>
      </c>
      <c r="M278" s="15">
        <v>12484</v>
      </c>
    </row>
    <row r="279" spans="1:13" x14ac:dyDescent="0.2">
      <c r="A279" s="14" t="s">
        <v>66</v>
      </c>
      <c r="B279" s="36" t="s">
        <v>230</v>
      </c>
      <c r="C279" s="36">
        <v>2</v>
      </c>
      <c r="D279" s="37" t="s">
        <v>1260</v>
      </c>
      <c r="E279" s="21" t="s">
        <v>67</v>
      </c>
      <c r="F279" s="21" t="s">
        <v>1261</v>
      </c>
      <c r="G279" s="21" t="s">
        <v>103</v>
      </c>
      <c r="H279" s="21" t="s">
        <v>104</v>
      </c>
      <c r="I279" s="36" t="s">
        <v>1261</v>
      </c>
      <c r="J279" s="64" t="s">
        <v>1262</v>
      </c>
      <c r="K279" s="21" t="s">
        <v>105</v>
      </c>
      <c r="L279" s="38">
        <v>640440</v>
      </c>
      <c r="M279" s="15">
        <v>220110</v>
      </c>
    </row>
    <row r="280" spans="1:13" x14ac:dyDescent="0.2">
      <c r="A280" s="14" t="s">
        <v>66</v>
      </c>
      <c r="B280" s="36" t="s">
        <v>230</v>
      </c>
      <c r="C280" s="36">
        <v>2</v>
      </c>
      <c r="D280" s="37" t="s">
        <v>847</v>
      </c>
      <c r="E280" s="21" t="s">
        <v>67</v>
      </c>
      <c r="F280" s="21" t="s">
        <v>848</v>
      </c>
      <c r="G280" s="21" t="s">
        <v>103</v>
      </c>
      <c r="H280" s="21" t="s">
        <v>104</v>
      </c>
      <c r="I280" s="36" t="s">
        <v>848</v>
      </c>
      <c r="J280" s="64" t="s">
        <v>849</v>
      </c>
      <c r="K280" s="21" t="s">
        <v>105</v>
      </c>
      <c r="L280" s="38">
        <v>193112</v>
      </c>
      <c r="M280" s="15">
        <v>51325</v>
      </c>
    </row>
    <row r="281" spans="1:13" x14ac:dyDescent="0.2">
      <c r="A281" s="14" t="s">
        <v>66</v>
      </c>
      <c r="B281" s="36" t="s">
        <v>230</v>
      </c>
      <c r="C281" s="36">
        <v>2</v>
      </c>
      <c r="D281" s="37" t="s">
        <v>1269</v>
      </c>
      <c r="E281" s="21" t="s">
        <v>67</v>
      </c>
      <c r="F281" s="21" t="s">
        <v>1270</v>
      </c>
      <c r="G281" s="21" t="s">
        <v>103</v>
      </c>
      <c r="H281" s="21" t="s">
        <v>104</v>
      </c>
      <c r="I281" s="36" t="s">
        <v>1270</v>
      </c>
      <c r="J281" s="64" t="s">
        <v>1271</v>
      </c>
      <c r="K281" s="21" t="s">
        <v>105</v>
      </c>
      <c r="L281" s="38">
        <v>171065</v>
      </c>
      <c r="M281" s="15">
        <v>43335</v>
      </c>
    </row>
    <row r="282" spans="1:13" x14ac:dyDescent="0.2">
      <c r="A282" s="14" t="s">
        <v>66</v>
      </c>
      <c r="B282" s="36" t="s">
        <v>230</v>
      </c>
      <c r="C282" s="36">
        <v>2</v>
      </c>
      <c r="D282" s="37" t="s">
        <v>1308</v>
      </c>
      <c r="E282" s="21" t="s">
        <v>67</v>
      </c>
      <c r="F282" s="21" t="s">
        <v>1309</v>
      </c>
      <c r="G282" s="21" t="s">
        <v>103</v>
      </c>
      <c r="H282" s="21" t="s">
        <v>104</v>
      </c>
      <c r="I282" s="36" t="s">
        <v>1309</v>
      </c>
      <c r="J282" s="64" t="s">
        <v>1310</v>
      </c>
      <c r="K282" s="21" t="s">
        <v>105</v>
      </c>
      <c r="L282" s="38">
        <v>17692</v>
      </c>
      <c r="M282" s="15">
        <v>1359</v>
      </c>
    </row>
    <row r="283" spans="1:13" x14ac:dyDescent="0.2">
      <c r="A283" s="14" t="s">
        <v>66</v>
      </c>
      <c r="B283" s="36" t="s">
        <v>230</v>
      </c>
      <c r="C283" s="36">
        <v>2</v>
      </c>
      <c r="D283" s="37" t="s">
        <v>1323</v>
      </c>
      <c r="E283" s="21" t="s">
        <v>67</v>
      </c>
      <c r="F283" s="21" t="s">
        <v>1324</v>
      </c>
      <c r="G283" s="21" t="s">
        <v>103</v>
      </c>
      <c r="H283" s="21" t="s">
        <v>104</v>
      </c>
      <c r="I283" s="36" t="s">
        <v>1324</v>
      </c>
      <c r="J283" s="64" t="s">
        <v>521</v>
      </c>
      <c r="K283" s="21" t="s">
        <v>105</v>
      </c>
      <c r="L283" s="38">
        <v>49128</v>
      </c>
      <c r="M283" s="15">
        <v>3772</v>
      </c>
    </row>
    <row r="284" spans="1:13" x14ac:dyDescent="0.2">
      <c r="A284" s="14" t="s">
        <v>66</v>
      </c>
      <c r="B284" s="36" t="s">
        <v>230</v>
      </c>
      <c r="C284" s="36">
        <v>2</v>
      </c>
      <c r="D284" s="37" t="s">
        <v>888</v>
      </c>
      <c r="E284" s="21" t="s">
        <v>67</v>
      </c>
      <c r="F284" s="21" t="s">
        <v>889</v>
      </c>
      <c r="G284" s="21" t="s">
        <v>103</v>
      </c>
      <c r="H284" s="21" t="s">
        <v>104</v>
      </c>
      <c r="I284" s="36" t="s">
        <v>889</v>
      </c>
      <c r="J284" s="64" t="s">
        <v>890</v>
      </c>
      <c r="K284" s="21" t="s">
        <v>105</v>
      </c>
      <c r="L284" s="38">
        <v>248500</v>
      </c>
      <c r="M284" s="15">
        <v>58845</v>
      </c>
    </row>
    <row r="285" spans="1:13" x14ac:dyDescent="0.2">
      <c r="A285" s="14" t="s">
        <v>66</v>
      </c>
      <c r="B285" s="36" t="s">
        <v>230</v>
      </c>
      <c r="C285" s="36">
        <v>2</v>
      </c>
      <c r="D285" s="37" t="s">
        <v>900</v>
      </c>
      <c r="E285" s="21" t="s">
        <v>67</v>
      </c>
      <c r="F285" s="21" t="s">
        <v>901</v>
      </c>
      <c r="G285" s="21" t="s">
        <v>103</v>
      </c>
      <c r="H285" s="21" t="s">
        <v>104</v>
      </c>
      <c r="I285" s="36" t="s">
        <v>901</v>
      </c>
      <c r="J285" s="64" t="s">
        <v>902</v>
      </c>
      <c r="K285" s="21" t="s">
        <v>105</v>
      </c>
      <c r="L285" s="38">
        <v>107103</v>
      </c>
      <c r="M285" s="15">
        <v>24846</v>
      </c>
    </row>
    <row r="286" spans="1:13" x14ac:dyDescent="0.2">
      <c r="A286" s="14" t="s">
        <v>66</v>
      </c>
      <c r="B286" s="36" t="s">
        <v>230</v>
      </c>
      <c r="C286" s="36">
        <v>2</v>
      </c>
      <c r="D286" s="37" t="s">
        <v>538</v>
      </c>
      <c r="E286" s="21" t="s">
        <v>67</v>
      </c>
      <c r="F286" s="21" t="s">
        <v>539</v>
      </c>
      <c r="G286" s="21" t="s">
        <v>103</v>
      </c>
      <c r="H286" s="21" t="s">
        <v>104</v>
      </c>
      <c r="I286" s="36" t="s">
        <v>539</v>
      </c>
      <c r="J286" s="64" t="s">
        <v>540</v>
      </c>
      <c r="K286" s="21" t="s">
        <v>105</v>
      </c>
      <c r="L286" s="38">
        <v>318042</v>
      </c>
      <c r="M286" s="15">
        <v>78930</v>
      </c>
    </row>
    <row r="287" spans="1:13" x14ac:dyDescent="0.2">
      <c r="A287" s="14" t="s">
        <v>66</v>
      </c>
      <c r="B287" s="36" t="s">
        <v>230</v>
      </c>
      <c r="C287" s="36">
        <v>2</v>
      </c>
      <c r="D287" s="37" t="s">
        <v>1412</v>
      </c>
      <c r="E287" s="21" t="s">
        <v>67</v>
      </c>
      <c r="F287" s="21" t="s">
        <v>1413</v>
      </c>
      <c r="G287" s="21" t="s">
        <v>103</v>
      </c>
      <c r="H287" s="21" t="s">
        <v>104</v>
      </c>
      <c r="I287" s="36" t="s">
        <v>1413</v>
      </c>
      <c r="J287" s="64" t="s">
        <v>1414</v>
      </c>
      <c r="K287" s="21" t="s">
        <v>105</v>
      </c>
      <c r="L287" s="38">
        <v>88731</v>
      </c>
      <c r="M287" s="15">
        <v>22650</v>
      </c>
    </row>
    <row r="288" spans="1:13" x14ac:dyDescent="0.2">
      <c r="A288" s="14" t="s">
        <v>66</v>
      </c>
      <c r="B288" s="36" t="s">
        <v>230</v>
      </c>
      <c r="C288" s="36">
        <v>2</v>
      </c>
      <c r="D288" s="37" t="s">
        <v>332</v>
      </c>
      <c r="E288" s="21" t="s">
        <v>67</v>
      </c>
      <c r="F288" s="21" t="s">
        <v>236</v>
      </c>
      <c r="G288" s="21" t="s">
        <v>103</v>
      </c>
      <c r="H288" s="21" t="s">
        <v>104</v>
      </c>
      <c r="I288" s="36" t="s">
        <v>236</v>
      </c>
      <c r="J288" s="64" t="s">
        <v>333</v>
      </c>
      <c r="K288" s="21" t="s">
        <v>105</v>
      </c>
      <c r="L288" s="38">
        <v>2023522</v>
      </c>
      <c r="M288" s="15">
        <v>289103</v>
      </c>
    </row>
    <row r="289" spans="1:13" x14ac:dyDescent="0.2">
      <c r="A289" s="14" t="s">
        <v>66</v>
      </c>
      <c r="B289" s="36" t="s">
        <v>230</v>
      </c>
      <c r="C289" s="36">
        <v>2</v>
      </c>
      <c r="D289" s="37" t="s">
        <v>973</v>
      </c>
      <c r="E289" s="21" t="s">
        <v>67</v>
      </c>
      <c r="F289" s="21" t="s">
        <v>974</v>
      </c>
      <c r="G289" s="21" t="s">
        <v>103</v>
      </c>
      <c r="H289" s="21" t="s">
        <v>104</v>
      </c>
      <c r="I289" s="36" t="s">
        <v>974</v>
      </c>
      <c r="J289" s="64" t="s">
        <v>975</v>
      </c>
      <c r="K289" s="21" t="s">
        <v>105</v>
      </c>
      <c r="L289" s="38">
        <v>27898</v>
      </c>
      <c r="M289" s="15">
        <v>7463</v>
      </c>
    </row>
    <row r="290" spans="1:13" x14ac:dyDescent="0.2">
      <c r="A290" s="14" t="s">
        <v>66</v>
      </c>
      <c r="B290" s="36" t="s">
        <v>230</v>
      </c>
      <c r="C290" s="36">
        <v>2</v>
      </c>
      <c r="D290" s="37" t="s">
        <v>1442</v>
      </c>
      <c r="E290" s="21" t="s">
        <v>67</v>
      </c>
      <c r="F290" s="21" t="s">
        <v>1443</v>
      </c>
      <c r="G290" s="21" t="s">
        <v>103</v>
      </c>
      <c r="H290" s="21" t="s">
        <v>104</v>
      </c>
      <c r="I290" s="36" t="s">
        <v>1443</v>
      </c>
      <c r="J290" s="64" t="s">
        <v>1444</v>
      </c>
      <c r="K290" s="21" t="s">
        <v>105</v>
      </c>
      <c r="L290" s="38">
        <v>308788</v>
      </c>
      <c r="M290" s="15">
        <v>66340</v>
      </c>
    </row>
    <row r="291" spans="1:13" x14ac:dyDescent="0.2">
      <c r="A291" s="14" t="s">
        <v>66</v>
      </c>
      <c r="B291" s="36" t="s">
        <v>230</v>
      </c>
      <c r="C291" s="36">
        <v>2</v>
      </c>
      <c r="D291" s="37" t="s">
        <v>987</v>
      </c>
      <c r="E291" s="21" t="s">
        <v>67</v>
      </c>
      <c r="F291" s="21" t="s">
        <v>988</v>
      </c>
      <c r="G291" s="21" t="s">
        <v>103</v>
      </c>
      <c r="H291" s="21" t="s">
        <v>104</v>
      </c>
      <c r="I291" s="36" t="s">
        <v>988</v>
      </c>
      <c r="J291" s="64" t="s">
        <v>989</v>
      </c>
      <c r="K291" s="21" t="s">
        <v>105</v>
      </c>
      <c r="L291" s="38">
        <v>973588</v>
      </c>
      <c r="M291" s="15">
        <v>229438</v>
      </c>
    </row>
    <row r="292" spans="1:13" x14ac:dyDescent="0.2">
      <c r="A292" s="14" t="s">
        <v>66</v>
      </c>
      <c r="B292" s="36" t="s">
        <v>230</v>
      </c>
      <c r="C292" s="36">
        <v>2</v>
      </c>
      <c r="D292" s="37" t="s">
        <v>749</v>
      </c>
      <c r="E292" s="21" t="s">
        <v>67</v>
      </c>
      <c r="F292" s="21" t="s">
        <v>237</v>
      </c>
      <c r="G292" s="21" t="s">
        <v>103</v>
      </c>
      <c r="H292" s="21" t="s">
        <v>104</v>
      </c>
      <c r="I292" s="36" t="s">
        <v>237</v>
      </c>
      <c r="J292" s="64" t="s">
        <v>750</v>
      </c>
      <c r="K292" s="21" t="s">
        <v>105</v>
      </c>
      <c r="L292" s="38">
        <v>383910</v>
      </c>
      <c r="M292" s="15">
        <v>86774</v>
      </c>
    </row>
    <row r="293" spans="1:13" x14ac:dyDescent="0.2">
      <c r="A293" s="14" t="s">
        <v>66</v>
      </c>
      <c r="B293" s="36" t="s">
        <v>230</v>
      </c>
      <c r="C293" s="36">
        <v>2</v>
      </c>
      <c r="D293" s="37" t="s">
        <v>716</v>
      </c>
      <c r="E293" s="21" t="s">
        <v>67</v>
      </c>
      <c r="F293" s="21" t="s">
        <v>717</v>
      </c>
      <c r="G293" s="21" t="s">
        <v>103</v>
      </c>
      <c r="H293" s="21" t="s">
        <v>104</v>
      </c>
      <c r="I293" s="36" t="s">
        <v>717</v>
      </c>
      <c r="J293" s="64" t="s">
        <v>718</v>
      </c>
      <c r="K293" s="21" t="s">
        <v>105</v>
      </c>
      <c r="L293" s="38">
        <v>278168</v>
      </c>
      <c r="M293" s="15">
        <v>4551</v>
      </c>
    </row>
    <row r="294" spans="1:13" x14ac:dyDescent="0.2">
      <c r="A294" s="14" t="s">
        <v>66</v>
      </c>
      <c r="B294" s="36" t="s">
        <v>230</v>
      </c>
      <c r="C294" s="36">
        <v>2</v>
      </c>
      <c r="D294" s="37" t="s">
        <v>1477</v>
      </c>
      <c r="E294" s="21" t="s">
        <v>67</v>
      </c>
      <c r="F294" s="21" t="s">
        <v>1478</v>
      </c>
      <c r="G294" s="21" t="s">
        <v>103</v>
      </c>
      <c r="H294" s="21" t="s">
        <v>104</v>
      </c>
      <c r="I294" s="36" t="s">
        <v>1478</v>
      </c>
      <c r="J294" s="64" t="s">
        <v>1479</v>
      </c>
      <c r="K294" s="21" t="s">
        <v>105</v>
      </c>
      <c r="L294" s="38">
        <v>113771</v>
      </c>
      <c r="M294" s="15">
        <v>29162</v>
      </c>
    </row>
    <row r="295" spans="1:13" x14ac:dyDescent="0.2">
      <c r="A295" s="14" t="s">
        <v>66</v>
      </c>
      <c r="B295" s="36" t="s">
        <v>230</v>
      </c>
      <c r="C295" s="36">
        <v>2</v>
      </c>
      <c r="D295" s="37" t="s">
        <v>1568</v>
      </c>
      <c r="E295" s="21" t="s">
        <v>67</v>
      </c>
      <c r="F295" s="21" t="s">
        <v>236</v>
      </c>
      <c r="G295" s="21" t="s">
        <v>1569</v>
      </c>
      <c r="H295" s="21" t="s">
        <v>1570</v>
      </c>
      <c r="I295" s="36" t="s">
        <v>1571</v>
      </c>
      <c r="J295" s="64" t="s">
        <v>1572</v>
      </c>
      <c r="K295" s="21" t="s">
        <v>111</v>
      </c>
      <c r="L295" s="38">
        <v>25585</v>
      </c>
      <c r="M295" s="15">
        <v>13905</v>
      </c>
    </row>
    <row r="296" spans="1:13" x14ac:dyDescent="0.2">
      <c r="A296" s="14" t="s">
        <v>66</v>
      </c>
      <c r="B296" s="36" t="s">
        <v>230</v>
      </c>
      <c r="C296" s="36">
        <v>2</v>
      </c>
      <c r="D296" s="37" t="s">
        <v>345</v>
      </c>
      <c r="E296" s="21" t="s">
        <v>67</v>
      </c>
      <c r="F296" s="21" t="s">
        <v>237</v>
      </c>
      <c r="G296" s="21" t="s">
        <v>346</v>
      </c>
      <c r="H296" s="21" t="s">
        <v>347</v>
      </c>
      <c r="I296" s="36" t="s">
        <v>348</v>
      </c>
      <c r="J296" s="64" t="s">
        <v>349</v>
      </c>
      <c r="K296" s="21" t="s">
        <v>111</v>
      </c>
      <c r="L296" s="38">
        <v>19461</v>
      </c>
      <c r="M296" s="15">
        <v>1681</v>
      </c>
    </row>
    <row r="297" spans="1:13" x14ac:dyDescent="0.2">
      <c r="A297" s="14" t="s">
        <v>66</v>
      </c>
      <c r="B297" s="36" t="s">
        <v>230</v>
      </c>
      <c r="C297" s="36">
        <v>2</v>
      </c>
      <c r="D297" s="37" t="s">
        <v>1065</v>
      </c>
      <c r="E297" s="21" t="s">
        <v>67</v>
      </c>
      <c r="F297" s="21" t="s">
        <v>234</v>
      </c>
      <c r="G297" s="21" t="s">
        <v>1066</v>
      </c>
      <c r="H297" s="21" t="s">
        <v>1067</v>
      </c>
      <c r="I297" s="36" t="s">
        <v>1068</v>
      </c>
      <c r="J297" s="64" t="s">
        <v>1069</v>
      </c>
      <c r="K297" s="21" t="s">
        <v>111</v>
      </c>
      <c r="L297" s="38">
        <v>77299</v>
      </c>
      <c r="M297" s="15">
        <v>59632</v>
      </c>
    </row>
    <row r="298" spans="1:13" x14ac:dyDescent="0.2">
      <c r="A298" s="14" t="s">
        <v>66</v>
      </c>
      <c r="B298" s="36" t="s">
        <v>230</v>
      </c>
      <c r="C298" s="36">
        <v>2</v>
      </c>
      <c r="D298" s="37" t="s">
        <v>1588</v>
      </c>
      <c r="E298" s="21" t="s">
        <v>67</v>
      </c>
      <c r="F298" s="21" t="s">
        <v>235</v>
      </c>
      <c r="G298" s="21" t="s">
        <v>1589</v>
      </c>
      <c r="H298" s="21" t="s">
        <v>1590</v>
      </c>
      <c r="I298" s="36" t="s">
        <v>1591</v>
      </c>
      <c r="J298" s="64" t="s">
        <v>1592</v>
      </c>
      <c r="K298" s="21" t="s">
        <v>111</v>
      </c>
      <c r="L298" s="38">
        <v>12112</v>
      </c>
      <c r="M298" s="15">
        <v>930</v>
      </c>
    </row>
    <row r="299" spans="1:13" x14ac:dyDescent="0.2">
      <c r="A299" s="14" t="s">
        <v>66</v>
      </c>
      <c r="B299" s="36" t="s">
        <v>230</v>
      </c>
      <c r="C299" s="36">
        <v>2</v>
      </c>
      <c r="D299" s="37" t="s">
        <v>586</v>
      </c>
      <c r="E299" s="21" t="s">
        <v>67</v>
      </c>
      <c r="F299" s="21" t="s">
        <v>236</v>
      </c>
      <c r="G299" s="21" t="s">
        <v>587</v>
      </c>
      <c r="H299" s="21" t="s">
        <v>588</v>
      </c>
      <c r="I299" s="36" t="s">
        <v>589</v>
      </c>
      <c r="J299" s="64" t="s">
        <v>590</v>
      </c>
      <c r="K299" s="21" t="s">
        <v>111</v>
      </c>
      <c r="L299" s="38">
        <v>25856</v>
      </c>
      <c r="M299" s="15">
        <v>4053</v>
      </c>
    </row>
    <row r="300" spans="1:13" x14ac:dyDescent="0.2">
      <c r="A300" s="14" t="s">
        <v>66</v>
      </c>
      <c r="B300" s="20" t="s">
        <v>230</v>
      </c>
      <c r="C300" s="20">
        <v>2</v>
      </c>
      <c r="D300" s="32" t="s">
        <v>1618</v>
      </c>
      <c r="E300" s="21" t="s">
        <v>67</v>
      </c>
      <c r="F300" s="21" t="s">
        <v>236</v>
      </c>
      <c r="G300" s="21" t="s">
        <v>1619</v>
      </c>
      <c r="H300" s="21" t="s">
        <v>1620</v>
      </c>
      <c r="I300" s="20" t="s">
        <v>1621</v>
      </c>
      <c r="J300" s="64" t="s">
        <v>1622</v>
      </c>
      <c r="K300" s="21" t="s">
        <v>111</v>
      </c>
      <c r="L300" s="22">
        <v>13473</v>
      </c>
      <c r="M300" s="22">
        <v>1035</v>
      </c>
    </row>
    <row r="301" spans="1:13" x14ac:dyDescent="0.2">
      <c r="A301" s="14" t="s">
        <v>66</v>
      </c>
      <c r="B301" s="36" t="s">
        <v>230</v>
      </c>
      <c r="C301" s="36">
        <v>2</v>
      </c>
      <c r="D301" s="37" t="s">
        <v>1029</v>
      </c>
      <c r="E301" s="21" t="s">
        <v>67</v>
      </c>
      <c r="F301" s="21" t="s">
        <v>234</v>
      </c>
      <c r="G301" s="21" t="s">
        <v>1030</v>
      </c>
      <c r="H301" s="21" t="s">
        <v>1031</v>
      </c>
      <c r="I301" s="36" t="s">
        <v>1032</v>
      </c>
      <c r="J301" s="64" t="s">
        <v>1033</v>
      </c>
      <c r="K301" s="21" t="s">
        <v>111</v>
      </c>
      <c r="L301" s="38">
        <v>18508</v>
      </c>
      <c r="M301" s="15">
        <v>5485</v>
      </c>
    </row>
    <row r="302" spans="1:13" x14ac:dyDescent="0.2">
      <c r="A302" s="14" t="s">
        <v>66</v>
      </c>
      <c r="B302" s="36" t="s">
        <v>230</v>
      </c>
      <c r="C302" s="36">
        <v>2</v>
      </c>
      <c r="D302" s="37" t="s">
        <v>1542</v>
      </c>
      <c r="E302" s="21" t="s">
        <v>67</v>
      </c>
      <c r="F302" s="21" t="s">
        <v>1543</v>
      </c>
      <c r="G302" s="21" t="s">
        <v>1544</v>
      </c>
      <c r="H302" s="21" t="s">
        <v>1545</v>
      </c>
      <c r="I302" s="36" t="s">
        <v>1546</v>
      </c>
      <c r="J302" s="64" t="s">
        <v>1547</v>
      </c>
      <c r="K302" s="21" t="s">
        <v>111</v>
      </c>
      <c r="L302" s="38">
        <v>50489</v>
      </c>
      <c r="M302" s="15">
        <v>15613</v>
      </c>
    </row>
    <row r="303" spans="1:13" x14ac:dyDescent="0.2">
      <c r="A303" s="14" t="s">
        <v>66</v>
      </c>
      <c r="B303" s="36" t="s">
        <v>230</v>
      </c>
      <c r="C303" s="36">
        <v>2</v>
      </c>
      <c r="D303" s="37" t="s">
        <v>1698</v>
      </c>
      <c r="E303" s="21" t="s">
        <v>67</v>
      </c>
      <c r="F303" s="21" t="s">
        <v>237</v>
      </c>
      <c r="G303" s="21" t="s">
        <v>1699</v>
      </c>
      <c r="H303" s="21" t="s">
        <v>1700</v>
      </c>
      <c r="I303" s="36" t="s">
        <v>1701</v>
      </c>
      <c r="J303" s="64" t="s">
        <v>1702</v>
      </c>
      <c r="K303" s="21" t="s">
        <v>111</v>
      </c>
      <c r="L303" s="38">
        <v>30076</v>
      </c>
      <c r="M303" s="15">
        <v>2310</v>
      </c>
    </row>
    <row r="304" spans="1:13" x14ac:dyDescent="0.2">
      <c r="A304" s="14" t="s">
        <v>66</v>
      </c>
      <c r="B304" s="36" t="s">
        <v>230</v>
      </c>
      <c r="C304" s="36">
        <v>2</v>
      </c>
      <c r="D304" s="37" t="s">
        <v>1623</v>
      </c>
      <c r="E304" s="21" t="s">
        <v>67</v>
      </c>
      <c r="F304" s="21" t="s">
        <v>236</v>
      </c>
      <c r="G304" s="21" t="s">
        <v>1624</v>
      </c>
      <c r="H304" s="21" t="s">
        <v>1625</v>
      </c>
      <c r="I304" s="36" t="s">
        <v>1626</v>
      </c>
      <c r="J304" s="64" t="s">
        <v>1627</v>
      </c>
      <c r="K304" s="21" t="s">
        <v>111</v>
      </c>
      <c r="L304" s="38">
        <v>43685</v>
      </c>
      <c r="M304" s="15">
        <v>339</v>
      </c>
    </row>
    <row r="305" spans="1:13" x14ac:dyDescent="0.2">
      <c r="A305" s="14" t="s">
        <v>66</v>
      </c>
      <c r="B305" s="36" t="s">
        <v>230</v>
      </c>
      <c r="C305" s="36">
        <v>2</v>
      </c>
      <c r="D305" s="37" t="s">
        <v>1075</v>
      </c>
      <c r="E305" s="21" t="s">
        <v>67</v>
      </c>
      <c r="F305" s="21" t="s">
        <v>236</v>
      </c>
      <c r="G305" s="21" t="s">
        <v>1076</v>
      </c>
      <c r="H305" s="21" t="s">
        <v>1077</v>
      </c>
      <c r="I305" s="36" t="s">
        <v>1078</v>
      </c>
      <c r="J305" s="64" t="s">
        <v>1079</v>
      </c>
      <c r="K305" s="21" t="s">
        <v>111</v>
      </c>
      <c r="L305" s="38">
        <v>14562</v>
      </c>
      <c r="M305" s="15">
        <v>12462</v>
      </c>
    </row>
    <row r="306" spans="1:13" x14ac:dyDescent="0.2">
      <c r="A306" s="14" t="s">
        <v>66</v>
      </c>
      <c r="B306" s="36" t="s">
        <v>230</v>
      </c>
      <c r="C306" s="36">
        <v>2</v>
      </c>
      <c r="D306" s="37" t="s">
        <v>1703</v>
      </c>
      <c r="E306" s="21" t="s">
        <v>67</v>
      </c>
      <c r="F306" s="21" t="s">
        <v>235</v>
      </c>
      <c r="G306" s="21" t="s">
        <v>1704</v>
      </c>
      <c r="H306" s="21" t="s">
        <v>1705</v>
      </c>
      <c r="I306" s="36" t="s">
        <v>1706</v>
      </c>
      <c r="J306" s="64" t="s">
        <v>1707</v>
      </c>
      <c r="K306" s="21" t="s">
        <v>111</v>
      </c>
      <c r="L306" s="38">
        <v>26129</v>
      </c>
      <c r="M306" s="15">
        <v>7845</v>
      </c>
    </row>
    <row r="307" spans="1:13" x14ac:dyDescent="0.2">
      <c r="A307" s="14" t="s">
        <v>66</v>
      </c>
      <c r="B307" s="36" t="s">
        <v>230</v>
      </c>
      <c r="C307" s="36">
        <v>2</v>
      </c>
      <c r="D307" s="37" t="s">
        <v>1643</v>
      </c>
      <c r="E307" s="21" t="s">
        <v>67</v>
      </c>
      <c r="F307" s="21" t="s">
        <v>234</v>
      </c>
      <c r="G307" s="21" t="s">
        <v>1644</v>
      </c>
      <c r="H307" s="21" t="s">
        <v>1645</v>
      </c>
      <c r="I307" s="36" t="s">
        <v>1646</v>
      </c>
      <c r="J307" s="64" t="s">
        <v>1647</v>
      </c>
      <c r="K307" s="21" t="s">
        <v>111</v>
      </c>
      <c r="L307" s="38">
        <v>15514</v>
      </c>
      <c r="M307" s="15">
        <v>8352</v>
      </c>
    </row>
    <row r="308" spans="1:13" x14ac:dyDescent="0.2">
      <c r="A308" s="14" t="s">
        <v>66</v>
      </c>
      <c r="B308" s="36" t="s">
        <v>230</v>
      </c>
      <c r="C308" s="36">
        <v>2</v>
      </c>
      <c r="D308" s="37" t="s">
        <v>428</v>
      </c>
      <c r="E308" s="21" t="s">
        <v>67</v>
      </c>
      <c r="F308" s="21" t="s">
        <v>236</v>
      </c>
      <c r="G308" s="21" t="s">
        <v>429</v>
      </c>
      <c r="H308" s="21" t="s">
        <v>430</v>
      </c>
      <c r="I308" s="36" t="s">
        <v>431</v>
      </c>
      <c r="J308" s="64" t="s">
        <v>432</v>
      </c>
      <c r="K308" s="21" t="s">
        <v>111</v>
      </c>
      <c r="L308" s="38">
        <v>11976</v>
      </c>
      <c r="M308" s="15">
        <v>2251</v>
      </c>
    </row>
    <row r="309" spans="1:13" x14ac:dyDescent="0.2">
      <c r="A309" s="14" t="s">
        <v>66</v>
      </c>
      <c r="B309" s="36" t="s">
        <v>230</v>
      </c>
      <c r="C309" s="36">
        <v>2</v>
      </c>
      <c r="D309" s="37" t="s">
        <v>1558</v>
      </c>
      <c r="E309" s="21" t="s">
        <v>67</v>
      </c>
      <c r="F309" s="21" t="s">
        <v>238</v>
      </c>
      <c r="G309" s="21" t="s">
        <v>1559</v>
      </c>
      <c r="H309" s="21" t="s">
        <v>1560</v>
      </c>
      <c r="I309" s="36" t="s">
        <v>1561</v>
      </c>
      <c r="J309" s="64" t="s">
        <v>1562</v>
      </c>
      <c r="K309" s="21" t="s">
        <v>111</v>
      </c>
      <c r="L309" s="38">
        <v>11704</v>
      </c>
      <c r="M309" s="15">
        <v>899</v>
      </c>
    </row>
    <row r="310" spans="1:13" x14ac:dyDescent="0.2">
      <c r="A310" s="14" t="s">
        <v>66</v>
      </c>
      <c r="B310" s="36" t="s">
        <v>230</v>
      </c>
      <c r="C310" s="36">
        <v>2</v>
      </c>
      <c r="D310" s="37" t="s">
        <v>1044</v>
      </c>
      <c r="E310" s="21" t="s">
        <v>67</v>
      </c>
      <c r="F310" s="21" t="s">
        <v>239</v>
      </c>
      <c r="G310" s="21" t="s">
        <v>1045</v>
      </c>
      <c r="H310" s="21" t="s">
        <v>1046</v>
      </c>
      <c r="I310" s="36" t="s">
        <v>1047</v>
      </c>
      <c r="J310" s="64" t="s">
        <v>1048</v>
      </c>
      <c r="K310" s="21" t="s">
        <v>111</v>
      </c>
      <c r="L310" s="38">
        <v>10615</v>
      </c>
      <c r="M310" s="15">
        <v>1075</v>
      </c>
    </row>
    <row r="311" spans="1:13" x14ac:dyDescent="0.2">
      <c r="A311" s="14" t="s">
        <v>66</v>
      </c>
      <c r="B311" s="36" t="s">
        <v>230</v>
      </c>
      <c r="C311" s="36">
        <v>2</v>
      </c>
      <c r="D311" s="37" t="s">
        <v>581</v>
      </c>
      <c r="E311" s="21" t="s">
        <v>67</v>
      </c>
      <c r="F311" s="21" t="s">
        <v>240</v>
      </c>
      <c r="G311" s="21" t="s">
        <v>582</v>
      </c>
      <c r="H311" s="21" t="s">
        <v>583</v>
      </c>
      <c r="I311" s="36" t="s">
        <v>584</v>
      </c>
      <c r="J311" s="64" t="s">
        <v>585</v>
      </c>
      <c r="K311" s="21" t="s">
        <v>111</v>
      </c>
      <c r="L311" s="38">
        <v>57430</v>
      </c>
      <c r="M311" s="15">
        <v>6333</v>
      </c>
    </row>
    <row r="312" spans="1:13" x14ac:dyDescent="0.2">
      <c r="A312" s="14" t="s">
        <v>68</v>
      </c>
      <c r="B312" s="36" t="s">
        <v>241</v>
      </c>
      <c r="C312" s="36">
        <v>1</v>
      </c>
      <c r="D312" s="37" t="s">
        <v>1511</v>
      </c>
      <c r="E312" s="21" t="s">
        <v>69</v>
      </c>
      <c r="F312" s="21" t="s">
        <v>1512</v>
      </c>
      <c r="G312" s="21" t="s">
        <v>103</v>
      </c>
      <c r="H312" s="21" t="s">
        <v>104</v>
      </c>
      <c r="I312" s="36" t="s">
        <v>1512</v>
      </c>
      <c r="J312" s="64" t="s">
        <v>1513</v>
      </c>
      <c r="K312" s="21" t="s">
        <v>124</v>
      </c>
      <c r="L312" s="38">
        <v>56886</v>
      </c>
      <c r="M312" s="15">
        <v>9771</v>
      </c>
    </row>
    <row r="313" spans="1:13" x14ac:dyDescent="0.2">
      <c r="A313" s="14" t="s">
        <v>68</v>
      </c>
      <c r="B313" s="36" t="s">
        <v>241</v>
      </c>
      <c r="C313" s="36">
        <v>1</v>
      </c>
      <c r="D313" s="37" t="s">
        <v>522</v>
      </c>
      <c r="E313" s="21" t="s">
        <v>69</v>
      </c>
      <c r="F313" s="21" t="s">
        <v>243</v>
      </c>
      <c r="G313" s="21" t="s">
        <v>103</v>
      </c>
      <c r="H313" s="21" t="s">
        <v>104</v>
      </c>
      <c r="I313" s="36" t="s">
        <v>243</v>
      </c>
      <c r="J313" s="64" t="s">
        <v>523</v>
      </c>
      <c r="K313" s="21" t="s">
        <v>105</v>
      </c>
      <c r="L313" s="38">
        <v>699367</v>
      </c>
      <c r="M313" s="15">
        <v>100547</v>
      </c>
    </row>
    <row r="314" spans="1:13" x14ac:dyDescent="0.2">
      <c r="A314" s="14" t="s">
        <v>68</v>
      </c>
      <c r="B314" s="36" t="s">
        <v>241</v>
      </c>
      <c r="C314" s="36">
        <v>1</v>
      </c>
      <c r="D314" s="37" t="s">
        <v>667</v>
      </c>
      <c r="E314" s="21" t="s">
        <v>69</v>
      </c>
      <c r="F314" s="21" t="s">
        <v>668</v>
      </c>
      <c r="G314" s="21" t="s">
        <v>103</v>
      </c>
      <c r="H314" s="21" t="s">
        <v>104</v>
      </c>
      <c r="I314" s="36" t="s">
        <v>668</v>
      </c>
      <c r="J314" s="64" t="s">
        <v>669</v>
      </c>
      <c r="K314" s="21" t="s">
        <v>105</v>
      </c>
      <c r="L314" s="38">
        <v>721549</v>
      </c>
      <c r="M314" s="15">
        <v>177146</v>
      </c>
    </row>
    <row r="315" spans="1:13" x14ac:dyDescent="0.2">
      <c r="A315" s="14" t="s">
        <v>68</v>
      </c>
      <c r="B315" s="36" t="s">
        <v>241</v>
      </c>
      <c r="C315" s="36">
        <v>1</v>
      </c>
      <c r="D315" s="37" t="s">
        <v>541</v>
      </c>
      <c r="E315" s="21" t="s">
        <v>69</v>
      </c>
      <c r="F315" s="21" t="s">
        <v>542</v>
      </c>
      <c r="G315" s="21" t="s">
        <v>103</v>
      </c>
      <c r="H315" s="21" t="s">
        <v>104</v>
      </c>
      <c r="I315" s="36" t="s">
        <v>542</v>
      </c>
      <c r="J315" s="64" t="s">
        <v>543</v>
      </c>
      <c r="K315" s="21" t="s">
        <v>105</v>
      </c>
      <c r="L315" s="38">
        <v>34975</v>
      </c>
      <c r="M315" s="15">
        <v>1824</v>
      </c>
    </row>
    <row r="316" spans="1:13" x14ac:dyDescent="0.2">
      <c r="A316" s="14" t="s">
        <v>68</v>
      </c>
      <c r="B316" s="36" t="s">
        <v>241</v>
      </c>
      <c r="C316" s="36">
        <v>1</v>
      </c>
      <c r="D316" s="37" t="s">
        <v>561</v>
      </c>
      <c r="E316" s="21" t="s">
        <v>69</v>
      </c>
      <c r="F316" s="21" t="s">
        <v>562</v>
      </c>
      <c r="G316" s="21" t="s">
        <v>103</v>
      </c>
      <c r="H316" s="21" t="s">
        <v>104</v>
      </c>
      <c r="I316" s="36" t="s">
        <v>562</v>
      </c>
      <c r="J316" s="64" t="s">
        <v>563</v>
      </c>
      <c r="K316" s="21" t="s">
        <v>105</v>
      </c>
      <c r="L316" s="38">
        <v>425009</v>
      </c>
      <c r="M316" s="15">
        <v>27154</v>
      </c>
    </row>
    <row r="317" spans="1:13" x14ac:dyDescent="0.2">
      <c r="A317" s="14" t="s">
        <v>68</v>
      </c>
      <c r="B317" s="36" t="s">
        <v>241</v>
      </c>
      <c r="C317" s="36">
        <v>1</v>
      </c>
      <c r="D317" s="37" t="s">
        <v>1678</v>
      </c>
      <c r="E317" s="21" t="s">
        <v>69</v>
      </c>
      <c r="F317" s="21" t="s">
        <v>562</v>
      </c>
      <c r="G317" s="21" t="s">
        <v>1679</v>
      </c>
      <c r="H317" s="21" t="s">
        <v>1680</v>
      </c>
      <c r="I317" s="36" t="s">
        <v>1681</v>
      </c>
      <c r="J317" s="64" t="s">
        <v>1682</v>
      </c>
      <c r="K317" s="21" t="s">
        <v>111</v>
      </c>
      <c r="L317" s="38">
        <v>14425</v>
      </c>
      <c r="M317" s="15">
        <v>5545</v>
      </c>
    </row>
    <row r="318" spans="1:13" x14ac:dyDescent="0.2">
      <c r="A318" s="14" t="s">
        <v>68</v>
      </c>
      <c r="B318" s="36" t="s">
        <v>241</v>
      </c>
      <c r="C318" s="36">
        <v>1</v>
      </c>
      <c r="D318" s="37" t="s">
        <v>1049</v>
      </c>
      <c r="E318" s="21" t="s">
        <v>69</v>
      </c>
      <c r="F318" s="21" t="s">
        <v>936</v>
      </c>
      <c r="G318" s="21" t="s">
        <v>1050</v>
      </c>
      <c r="H318" s="21" t="s">
        <v>1051</v>
      </c>
      <c r="I318" s="36" t="s">
        <v>1052</v>
      </c>
      <c r="J318" s="64" t="s">
        <v>1053</v>
      </c>
      <c r="K318" s="21" t="s">
        <v>111</v>
      </c>
      <c r="L318" s="38">
        <v>56205</v>
      </c>
      <c r="M318" s="15">
        <v>3539</v>
      </c>
    </row>
    <row r="319" spans="1:13" x14ac:dyDescent="0.2">
      <c r="A319" s="14" t="s">
        <v>68</v>
      </c>
      <c r="B319" s="36" t="s">
        <v>241</v>
      </c>
      <c r="C319" s="36">
        <v>1</v>
      </c>
      <c r="D319" s="37" t="s">
        <v>1708</v>
      </c>
      <c r="E319" s="21" t="s">
        <v>69</v>
      </c>
      <c r="F319" s="21" t="s">
        <v>244</v>
      </c>
      <c r="G319" s="21" t="s">
        <v>1709</v>
      </c>
      <c r="H319" s="21" t="s">
        <v>1710</v>
      </c>
      <c r="I319" s="36" t="s">
        <v>1711</v>
      </c>
      <c r="J319" s="64" t="s">
        <v>1712</v>
      </c>
      <c r="K319" s="21" t="s">
        <v>111</v>
      </c>
      <c r="L319" s="38">
        <v>20005</v>
      </c>
      <c r="M319" s="15">
        <v>1536</v>
      </c>
    </row>
    <row r="320" spans="1:13" x14ac:dyDescent="0.2">
      <c r="A320" s="14" t="s">
        <v>70</v>
      </c>
      <c r="B320" s="36" t="s">
        <v>245</v>
      </c>
      <c r="C320" s="36">
        <v>1</v>
      </c>
      <c r="D320" s="37" t="s">
        <v>465</v>
      </c>
      <c r="E320" s="21" t="s">
        <v>71</v>
      </c>
      <c r="F320" s="21" t="s">
        <v>466</v>
      </c>
      <c r="G320" s="21" t="s">
        <v>103</v>
      </c>
      <c r="H320" s="21" t="s">
        <v>104</v>
      </c>
      <c r="I320" s="36" t="s">
        <v>466</v>
      </c>
      <c r="J320" s="64" t="s">
        <v>467</v>
      </c>
      <c r="K320" s="21" t="s">
        <v>105</v>
      </c>
      <c r="L320" s="38">
        <v>48992</v>
      </c>
      <c r="M320" s="15">
        <v>8243</v>
      </c>
    </row>
    <row r="321" spans="1:13" x14ac:dyDescent="0.2">
      <c r="A321" s="14" t="s">
        <v>70</v>
      </c>
      <c r="B321" s="36" t="s">
        <v>245</v>
      </c>
      <c r="C321" s="36">
        <v>1</v>
      </c>
      <c r="D321" s="37" t="s">
        <v>334</v>
      </c>
      <c r="E321" s="21" t="s">
        <v>71</v>
      </c>
      <c r="F321" s="21" t="s">
        <v>335</v>
      </c>
      <c r="G321" s="21" t="s">
        <v>103</v>
      </c>
      <c r="H321" s="21" t="s">
        <v>104</v>
      </c>
      <c r="I321" s="36" t="s">
        <v>335</v>
      </c>
      <c r="J321" s="64" t="s">
        <v>336</v>
      </c>
      <c r="K321" s="21" t="s">
        <v>105</v>
      </c>
      <c r="L321" s="38">
        <v>87370</v>
      </c>
      <c r="M321" s="15">
        <v>25404</v>
      </c>
    </row>
    <row r="322" spans="1:13" x14ac:dyDescent="0.2">
      <c r="A322" s="14" t="s">
        <v>70</v>
      </c>
      <c r="B322" s="36" t="s">
        <v>245</v>
      </c>
      <c r="C322" s="36">
        <v>1</v>
      </c>
      <c r="D322" s="37" t="s">
        <v>1439</v>
      </c>
      <c r="E322" s="21" t="s">
        <v>71</v>
      </c>
      <c r="F322" s="21" t="s">
        <v>1440</v>
      </c>
      <c r="G322" s="21" t="s">
        <v>103</v>
      </c>
      <c r="H322" s="21" t="s">
        <v>104</v>
      </c>
      <c r="I322" s="36" t="s">
        <v>1440</v>
      </c>
      <c r="J322" s="64" t="s">
        <v>1441</v>
      </c>
      <c r="K322" s="21" t="s">
        <v>105</v>
      </c>
      <c r="L322" s="38">
        <v>32526</v>
      </c>
      <c r="M322" s="15">
        <v>10857</v>
      </c>
    </row>
    <row r="323" spans="1:13" x14ac:dyDescent="0.2">
      <c r="A323" s="14" t="s">
        <v>72</v>
      </c>
      <c r="B323" s="20" t="s">
        <v>246</v>
      </c>
      <c r="C323" s="20">
        <v>9</v>
      </c>
      <c r="D323" s="32" t="s">
        <v>1172</v>
      </c>
      <c r="E323" s="21" t="s">
        <v>73</v>
      </c>
      <c r="F323" s="21" t="s">
        <v>1173</v>
      </c>
      <c r="G323" s="21" t="s">
        <v>103</v>
      </c>
      <c r="H323" s="21" t="s">
        <v>104</v>
      </c>
      <c r="I323" s="20" t="s">
        <v>1173</v>
      </c>
      <c r="J323" s="64" t="s">
        <v>1174</v>
      </c>
      <c r="K323" s="21" t="s">
        <v>105</v>
      </c>
      <c r="L323" s="22">
        <v>61241</v>
      </c>
      <c r="M323" s="15">
        <v>61241</v>
      </c>
    </row>
    <row r="324" spans="1:13" x14ac:dyDescent="0.2">
      <c r="A324" s="14" t="s">
        <v>72</v>
      </c>
      <c r="B324" s="36" t="s">
        <v>246</v>
      </c>
      <c r="C324" s="36">
        <v>9</v>
      </c>
      <c r="D324" s="37" t="s">
        <v>1196</v>
      </c>
      <c r="E324" s="21" t="s">
        <v>73</v>
      </c>
      <c r="F324" s="21" t="s">
        <v>1197</v>
      </c>
      <c r="G324" s="21" t="s">
        <v>103</v>
      </c>
      <c r="H324" s="21" t="s">
        <v>104</v>
      </c>
      <c r="I324" s="36" t="s">
        <v>1197</v>
      </c>
      <c r="J324" s="64" t="s">
        <v>1198</v>
      </c>
      <c r="K324" s="21" t="s">
        <v>105</v>
      </c>
      <c r="L324" s="38">
        <v>64507</v>
      </c>
      <c r="M324" s="15">
        <v>7225</v>
      </c>
    </row>
    <row r="325" spans="1:13" x14ac:dyDescent="0.2">
      <c r="A325" s="14" t="s">
        <v>72</v>
      </c>
      <c r="B325" s="36" t="s">
        <v>246</v>
      </c>
      <c r="C325" s="36">
        <v>9</v>
      </c>
      <c r="D325" s="37" t="s">
        <v>1202</v>
      </c>
      <c r="E325" s="21" t="s">
        <v>73</v>
      </c>
      <c r="F325" s="21" t="s">
        <v>1203</v>
      </c>
      <c r="G325" s="21" t="s">
        <v>103</v>
      </c>
      <c r="H325" s="21" t="s">
        <v>104</v>
      </c>
      <c r="I325" s="36" t="s">
        <v>1203</v>
      </c>
      <c r="J325" s="64" t="s">
        <v>1204</v>
      </c>
      <c r="K325" s="21" t="s">
        <v>105</v>
      </c>
      <c r="L325" s="38">
        <v>52939</v>
      </c>
      <c r="M325" s="15">
        <v>4065</v>
      </c>
    </row>
    <row r="326" spans="1:13" x14ac:dyDescent="0.2">
      <c r="A326" s="14" t="s">
        <v>72</v>
      </c>
      <c r="B326" s="36" t="s">
        <v>246</v>
      </c>
      <c r="C326" s="36">
        <v>9</v>
      </c>
      <c r="D326" s="37" t="s">
        <v>379</v>
      </c>
      <c r="E326" s="21" t="s">
        <v>73</v>
      </c>
      <c r="F326" s="21" t="s">
        <v>247</v>
      </c>
      <c r="G326" s="21" t="s">
        <v>103</v>
      </c>
      <c r="H326" s="21" t="s">
        <v>104</v>
      </c>
      <c r="I326" s="36" t="s">
        <v>247</v>
      </c>
      <c r="J326" s="64" t="s">
        <v>242</v>
      </c>
      <c r="K326" s="21" t="s">
        <v>105</v>
      </c>
      <c r="L326" s="38">
        <v>242376</v>
      </c>
      <c r="M326" s="15">
        <v>11887</v>
      </c>
    </row>
    <row r="327" spans="1:13" x14ac:dyDescent="0.2">
      <c r="A327" s="14" t="s">
        <v>72</v>
      </c>
      <c r="B327" s="36" t="s">
        <v>246</v>
      </c>
      <c r="C327" s="36">
        <v>9</v>
      </c>
      <c r="D327" s="37" t="s">
        <v>1311</v>
      </c>
      <c r="E327" s="21" t="s">
        <v>73</v>
      </c>
      <c r="F327" s="21" t="s">
        <v>1312</v>
      </c>
      <c r="G327" s="21" t="s">
        <v>103</v>
      </c>
      <c r="H327" s="21" t="s">
        <v>104</v>
      </c>
      <c r="I327" s="36" t="s">
        <v>1312</v>
      </c>
      <c r="J327" s="64" t="s">
        <v>1313</v>
      </c>
      <c r="K327" s="21" t="s">
        <v>105</v>
      </c>
      <c r="L327" s="38">
        <v>77707</v>
      </c>
      <c r="M327" s="15">
        <v>5967</v>
      </c>
    </row>
    <row r="328" spans="1:13" x14ac:dyDescent="0.2">
      <c r="A328" s="14" t="s">
        <v>72</v>
      </c>
      <c r="B328" s="36" t="s">
        <v>246</v>
      </c>
      <c r="C328" s="36">
        <v>9</v>
      </c>
      <c r="D328" s="37" t="s">
        <v>945</v>
      </c>
      <c r="E328" s="21" t="s">
        <v>73</v>
      </c>
      <c r="F328" s="21" t="s">
        <v>946</v>
      </c>
      <c r="G328" s="21" t="s">
        <v>103</v>
      </c>
      <c r="H328" s="21" t="s">
        <v>104</v>
      </c>
      <c r="I328" s="36" t="s">
        <v>946</v>
      </c>
      <c r="J328" s="64" t="s">
        <v>947</v>
      </c>
      <c r="K328" s="21" t="s">
        <v>105</v>
      </c>
      <c r="L328" s="38">
        <v>27898</v>
      </c>
      <c r="M328" s="15">
        <v>19340</v>
      </c>
    </row>
    <row r="329" spans="1:13" x14ac:dyDescent="0.2">
      <c r="A329" s="14" t="s">
        <v>72</v>
      </c>
      <c r="B329" s="36" t="s">
        <v>246</v>
      </c>
      <c r="C329" s="36">
        <v>9</v>
      </c>
      <c r="D329" s="37" t="s">
        <v>1317</v>
      </c>
      <c r="E329" s="21" t="s">
        <v>73</v>
      </c>
      <c r="F329" s="21" t="s">
        <v>1318</v>
      </c>
      <c r="G329" s="21" t="s">
        <v>103</v>
      </c>
      <c r="H329" s="21" t="s">
        <v>104</v>
      </c>
      <c r="I329" s="36" t="s">
        <v>1318</v>
      </c>
      <c r="J329" s="64" t="s">
        <v>1319</v>
      </c>
      <c r="K329" s="21" t="s">
        <v>105</v>
      </c>
      <c r="L329" s="38">
        <v>12112</v>
      </c>
      <c r="M329" s="15">
        <v>7965</v>
      </c>
    </row>
    <row r="330" spans="1:13" x14ac:dyDescent="0.2">
      <c r="A330" s="14" t="s">
        <v>72</v>
      </c>
      <c r="B330" s="20" t="s">
        <v>246</v>
      </c>
      <c r="C330" s="20">
        <v>9</v>
      </c>
      <c r="D330" s="32" t="s">
        <v>1325</v>
      </c>
      <c r="E330" s="21" t="s">
        <v>73</v>
      </c>
      <c r="F330" s="21" t="s">
        <v>1326</v>
      </c>
      <c r="G330" s="21" t="s">
        <v>103</v>
      </c>
      <c r="H330" s="21" t="s">
        <v>104</v>
      </c>
      <c r="I330" s="20" t="s">
        <v>1326</v>
      </c>
      <c r="J330" s="64" t="s">
        <v>1327</v>
      </c>
      <c r="K330" s="21" t="s">
        <v>105</v>
      </c>
      <c r="L330" s="22">
        <v>19325</v>
      </c>
      <c r="M330" s="15">
        <v>1091</v>
      </c>
    </row>
    <row r="331" spans="1:13" x14ac:dyDescent="0.2">
      <c r="A331" s="14" t="s">
        <v>72</v>
      </c>
      <c r="B331" s="36" t="s">
        <v>246</v>
      </c>
      <c r="C331" s="36">
        <v>9</v>
      </c>
      <c r="D331" s="37" t="s">
        <v>1346</v>
      </c>
      <c r="E331" s="21" t="s">
        <v>73</v>
      </c>
      <c r="F331" s="21" t="s">
        <v>1347</v>
      </c>
      <c r="G331" s="21" t="s">
        <v>103</v>
      </c>
      <c r="H331" s="21" t="s">
        <v>104</v>
      </c>
      <c r="I331" s="36" t="s">
        <v>1347</v>
      </c>
      <c r="J331" s="64" t="s">
        <v>1348</v>
      </c>
      <c r="K331" s="21" t="s">
        <v>105</v>
      </c>
      <c r="L331" s="38">
        <v>27762</v>
      </c>
      <c r="M331" s="15">
        <v>2131</v>
      </c>
    </row>
    <row r="332" spans="1:13" x14ac:dyDescent="0.2">
      <c r="A332" s="14" t="s">
        <v>72</v>
      </c>
      <c r="B332" s="36" t="s">
        <v>246</v>
      </c>
      <c r="C332" s="36">
        <v>9</v>
      </c>
      <c r="D332" s="37" t="s">
        <v>953</v>
      </c>
      <c r="E332" s="21" t="s">
        <v>73</v>
      </c>
      <c r="F332" s="21" t="s">
        <v>249</v>
      </c>
      <c r="G332" s="21" t="s">
        <v>103</v>
      </c>
      <c r="H332" s="21" t="s">
        <v>104</v>
      </c>
      <c r="I332" s="36" t="s">
        <v>249</v>
      </c>
      <c r="J332" s="64" t="s">
        <v>954</v>
      </c>
      <c r="K332" s="21" t="s">
        <v>105</v>
      </c>
      <c r="L332" s="38">
        <v>293002</v>
      </c>
      <c r="M332" s="15">
        <v>73251</v>
      </c>
    </row>
    <row r="333" spans="1:13" x14ac:dyDescent="0.2">
      <c r="A333" s="14" t="s">
        <v>72</v>
      </c>
      <c r="B333" s="36" t="s">
        <v>246</v>
      </c>
      <c r="C333" s="36">
        <v>9</v>
      </c>
      <c r="D333" s="37" t="s">
        <v>1430</v>
      </c>
      <c r="E333" s="21" t="s">
        <v>73</v>
      </c>
      <c r="F333" s="21" t="s">
        <v>1431</v>
      </c>
      <c r="G333" s="21" t="s">
        <v>103</v>
      </c>
      <c r="H333" s="21" t="s">
        <v>104</v>
      </c>
      <c r="I333" s="36" t="s">
        <v>1431</v>
      </c>
      <c r="J333" s="64" t="s">
        <v>1432</v>
      </c>
      <c r="K333" s="21" t="s">
        <v>105</v>
      </c>
      <c r="L333" s="38">
        <v>70222</v>
      </c>
      <c r="M333" s="15">
        <v>9021</v>
      </c>
    </row>
    <row r="334" spans="1:13" x14ac:dyDescent="0.2">
      <c r="A334" s="14" t="s">
        <v>72</v>
      </c>
      <c r="B334" s="36" t="s">
        <v>246</v>
      </c>
      <c r="C334" s="36">
        <v>9</v>
      </c>
      <c r="D334" s="37" t="s">
        <v>1433</v>
      </c>
      <c r="E334" s="21" t="s">
        <v>73</v>
      </c>
      <c r="F334" s="21" t="s">
        <v>1434</v>
      </c>
      <c r="G334" s="21" t="s">
        <v>103</v>
      </c>
      <c r="H334" s="21" t="s">
        <v>104</v>
      </c>
      <c r="I334" s="36" t="s">
        <v>1434</v>
      </c>
      <c r="J334" s="64" t="s">
        <v>1435</v>
      </c>
      <c r="K334" s="21" t="s">
        <v>105</v>
      </c>
      <c r="L334" s="38">
        <v>21502</v>
      </c>
      <c r="M334" s="15">
        <v>8694</v>
      </c>
    </row>
    <row r="335" spans="1:13" x14ac:dyDescent="0.2">
      <c r="A335" s="14" t="s">
        <v>72</v>
      </c>
      <c r="B335" s="36" t="s">
        <v>246</v>
      </c>
      <c r="C335" s="36">
        <v>9</v>
      </c>
      <c r="D335" s="37" t="s">
        <v>979</v>
      </c>
      <c r="E335" s="21" t="s">
        <v>73</v>
      </c>
      <c r="F335" s="21" t="s">
        <v>248</v>
      </c>
      <c r="G335" s="21" t="s">
        <v>103</v>
      </c>
      <c r="H335" s="21" t="s">
        <v>104</v>
      </c>
      <c r="I335" s="36" t="s">
        <v>248</v>
      </c>
      <c r="J335" s="64" t="s">
        <v>980</v>
      </c>
      <c r="K335" s="21" t="s">
        <v>105</v>
      </c>
      <c r="L335" s="38">
        <v>152965</v>
      </c>
      <c r="M335" s="15">
        <v>35780</v>
      </c>
    </row>
    <row r="336" spans="1:13" x14ac:dyDescent="0.2">
      <c r="A336" s="14" t="s">
        <v>72</v>
      </c>
      <c r="B336" s="36" t="s">
        <v>246</v>
      </c>
      <c r="C336" s="36">
        <v>9</v>
      </c>
      <c r="D336" s="37" t="s">
        <v>400</v>
      </c>
      <c r="E336" s="21" t="s">
        <v>73</v>
      </c>
      <c r="F336" s="21" t="s">
        <v>401</v>
      </c>
      <c r="G336" s="21" t="s">
        <v>103</v>
      </c>
      <c r="H336" s="21" t="s">
        <v>104</v>
      </c>
      <c r="I336" s="36" t="s">
        <v>401</v>
      </c>
      <c r="J336" s="64" t="s">
        <v>402</v>
      </c>
      <c r="K336" s="21" t="s">
        <v>105</v>
      </c>
      <c r="L336" s="38">
        <v>244418</v>
      </c>
      <c r="M336" s="15">
        <v>49921</v>
      </c>
    </row>
    <row r="337" spans="1:13" x14ac:dyDescent="0.2">
      <c r="A337" s="14" t="s">
        <v>72</v>
      </c>
      <c r="B337" s="36" t="s">
        <v>246</v>
      </c>
      <c r="C337" s="36">
        <v>9</v>
      </c>
      <c r="D337" s="37" t="s">
        <v>1548</v>
      </c>
      <c r="E337" s="21" t="s">
        <v>73</v>
      </c>
      <c r="F337" s="21" t="s">
        <v>247</v>
      </c>
      <c r="G337" s="21" t="s">
        <v>1549</v>
      </c>
      <c r="H337" s="21" t="s">
        <v>1550</v>
      </c>
      <c r="I337" s="36" t="s">
        <v>1551</v>
      </c>
      <c r="J337" s="64" t="s">
        <v>1552</v>
      </c>
      <c r="K337" s="21" t="s">
        <v>111</v>
      </c>
      <c r="L337" s="38">
        <v>20550</v>
      </c>
      <c r="M337" s="15">
        <v>450</v>
      </c>
    </row>
    <row r="338" spans="1:13" x14ac:dyDescent="0.2">
      <c r="A338" s="14" t="s">
        <v>72</v>
      </c>
      <c r="B338" s="36" t="s">
        <v>246</v>
      </c>
      <c r="C338" s="36">
        <v>9</v>
      </c>
      <c r="D338" s="37" t="s">
        <v>1121</v>
      </c>
      <c r="E338" s="21" t="s">
        <v>73</v>
      </c>
      <c r="F338" s="21" t="s">
        <v>249</v>
      </c>
      <c r="G338" s="21" t="s">
        <v>1122</v>
      </c>
      <c r="H338" s="21" t="s">
        <v>1123</v>
      </c>
      <c r="I338" s="36" t="s">
        <v>1124</v>
      </c>
      <c r="J338" s="64" t="s">
        <v>1125</v>
      </c>
      <c r="K338" s="21" t="s">
        <v>111</v>
      </c>
      <c r="L338" s="38">
        <v>26946</v>
      </c>
      <c r="M338" s="15">
        <v>6737</v>
      </c>
    </row>
    <row r="339" spans="1:13" x14ac:dyDescent="0.2">
      <c r="A339" s="14" t="s">
        <v>74</v>
      </c>
      <c r="B339" s="36" t="s">
        <v>250</v>
      </c>
      <c r="C339" s="36">
        <v>39</v>
      </c>
      <c r="D339" s="37" t="s">
        <v>1190</v>
      </c>
      <c r="E339" s="21" t="s">
        <v>75</v>
      </c>
      <c r="F339" s="21" t="s">
        <v>1191</v>
      </c>
      <c r="G339" s="21" t="s">
        <v>103</v>
      </c>
      <c r="H339" s="21" t="s">
        <v>104</v>
      </c>
      <c r="I339" s="36" t="s">
        <v>1191</v>
      </c>
      <c r="J339" s="64" t="s">
        <v>1192</v>
      </c>
      <c r="K339" s="21" t="s">
        <v>105</v>
      </c>
      <c r="L339" s="38">
        <v>11295</v>
      </c>
      <c r="M339" s="15">
        <v>8688</v>
      </c>
    </row>
    <row r="340" spans="1:13" x14ac:dyDescent="0.2">
      <c r="A340" s="14" t="s">
        <v>74</v>
      </c>
      <c r="B340" s="36" t="s">
        <v>250</v>
      </c>
      <c r="C340" s="36">
        <v>39</v>
      </c>
      <c r="D340" s="37" t="s">
        <v>1290</v>
      </c>
      <c r="E340" s="21" t="s">
        <v>75</v>
      </c>
      <c r="F340" s="21" t="s">
        <v>1291</v>
      </c>
      <c r="G340" s="21" t="s">
        <v>103</v>
      </c>
      <c r="H340" s="21" t="s">
        <v>104</v>
      </c>
      <c r="I340" s="36" t="s">
        <v>1291</v>
      </c>
      <c r="J340" s="64" t="s">
        <v>1292</v>
      </c>
      <c r="K340" s="21" t="s">
        <v>105</v>
      </c>
      <c r="L340" s="38">
        <v>68045</v>
      </c>
      <c r="M340" s="15">
        <v>1306</v>
      </c>
    </row>
    <row r="341" spans="1:13" x14ac:dyDescent="0.2">
      <c r="A341" s="14" t="s">
        <v>74</v>
      </c>
      <c r="B341" s="36" t="s">
        <v>250</v>
      </c>
      <c r="C341" s="36">
        <v>39</v>
      </c>
      <c r="D341" s="37" t="s">
        <v>1296</v>
      </c>
      <c r="E341" s="21" t="s">
        <v>75</v>
      </c>
      <c r="F341" s="21" t="s">
        <v>1297</v>
      </c>
      <c r="G341" s="21" t="s">
        <v>103</v>
      </c>
      <c r="H341" s="21" t="s">
        <v>104</v>
      </c>
      <c r="I341" s="36" t="s">
        <v>1297</v>
      </c>
      <c r="J341" s="64" t="s">
        <v>1298</v>
      </c>
      <c r="K341" s="21" t="s">
        <v>105</v>
      </c>
      <c r="L341" s="38">
        <v>90092</v>
      </c>
      <c r="M341" s="15">
        <v>39197</v>
      </c>
    </row>
    <row r="342" spans="1:13" x14ac:dyDescent="0.2">
      <c r="A342" s="14" t="s">
        <v>74</v>
      </c>
      <c r="B342" s="36" t="s">
        <v>250</v>
      </c>
      <c r="C342" s="36">
        <v>39</v>
      </c>
      <c r="D342" s="37" t="s">
        <v>912</v>
      </c>
      <c r="E342" s="21" t="s">
        <v>75</v>
      </c>
      <c r="F342" s="21" t="s">
        <v>913</v>
      </c>
      <c r="G342" s="21" t="s">
        <v>103</v>
      </c>
      <c r="H342" s="21" t="s">
        <v>104</v>
      </c>
      <c r="I342" s="36" t="s">
        <v>913</v>
      </c>
      <c r="J342" s="64" t="s">
        <v>914</v>
      </c>
      <c r="K342" s="21" t="s">
        <v>105</v>
      </c>
      <c r="L342" s="38">
        <v>181000</v>
      </c>
      <c r="M342" s="15">
        <v>45116</v>
      </c>
    </row>
    <row r="343" spans="1:13" x14ac:dyDescent="0.2">
      <c r="A343" s="14" t="s">
        <v>74</v>
      </c>
      <c r="B343" s="20" t="s">
        <v>250</v>
      </c>
      <c r="C343" s="20">
        <v>39</v>
      </c>
      <c r="D343" s="32" t="s">
        <v>327</v>
      </c>
      <c r="E343" s="21" t="s">
        <v>75</v>
      </c>
      <c r="F343" s="21" t="s">
        <v>328</v>
      </c>
      <c r="G343" s="21" t="s">
        <v>103</v>
      </c>
      <c r="H343" s="21" t="s">
        <v>104</v>
      </c>
      <c r="I343" s="20" t="s">
        <v>328</v>
      </c>
      <c r="J343" s="64" t="s">
        <v>329</v>
      </c>
      <c r="K343" s="21" t="s">
        <v>105</v>
      </c>
      <c r="L343" s="22">
        <v>66820</v>
      </c>
      <c r="M343" s="15">
        <v>12312</v>
      </c>
    </row>
    <row r="344" spans="1:13" x14ac:dyDescent="0.2">
      <c r="A344" s="14" t="s">
        <v>74</v>
      </c>
      <c r="B344" s="36" t="s">
        <v>250</v>
      </c>
      <c r="C344" s="36">
        <v>39</v>
      </c>
      <c r="D344" s="37" t="s">
        <v>1453</v>
      </c>
      <c r="E344" s="21" t="s">
        <v>75</v>
      </c>
      <c r="F344" s="21" t="s">
        <v>1454</v>
      </c>
      <c r="G344" s="21" t="s">
        <v>103</v>
      </c>
      <c r="H344" s="21" t="s">
        <v>104</v>
      </c>
      <c r="I344" s="36" t="s">
        <v>1454</v>
      </c>
      <c r="J344" s="64" t="s">
        <v>1455</v>
      </c>
      <c r="K344" s="21" t="s">
        <v>105</v>
      </c>
      <c r="L344" s="38">
        <v>15378</v>
      </c>
      <c r="M344" s="15">
        <v>1181</v>
      </c>
    </row>
    <row r="345" spans="1:13" x14ac:dyDescent="0.2">
      <c r="A345" s="14" t="s">
        <v>74</v>
      </c>
      <c r="B345" s="36" t="s">
        <v>250</v>
      </c>
      <c r="C345" s="36">
        <v>39</v>
      </c>
      <c r="D345" s="37" t="s">
        <v>575</v>
      </c>
      <c r="E345" s="21" t="s">
        <v>75</v>
      </c>
      <c r="F345" s="21" t="s">
        <v>576</v>
      </c>
      <c r="G345" s="21" t="s">
        <v>577</v>
      </c>
      <c r="H345" s="21" t="s">
        <v>578</v>
      </c>
      <c r="I345" s="36" t="s">
        <v>579</v>
      </c>
      <c r="J345" s="64" t="s">
        <v>580</v>
      </c>
      <c r="K345" s="21" t="s">
        <v>111</v>
      </c>
      <c r="L345" s="38">
        <v>18236</v>
      </c>
      <c r="M345" s="15">
        <v>13677</v>
      </c>
    </row>
    <row r="346" spans="1:13" x14ac:dyDescent="0.2">
      <c r="A346" s="14" t="s">
        <v>76</v>
      </c>
      <c r="B346" s="36" t="s">
        <v>251</v>
      </c>
      <c r="C346" s="36">
        <v>3</v>
      </c>
      <c r="D346" s="37" t="s">
        <v>622</v>
      </c>
      <c r="E346" s="21" t="s">
        <v>77</v>
      </c>
      <c r="F346" s="21" t="s">
        <v>252</v>
      </c>
      <c r="G346" s="21" t="s">
        <v>103</v>
      </c>
      <c r="H346" s="21" t="s">
        <v>104</v>
      </c>
      <c r="I346" s="36" t="s">
        <v>252</v>
      </c>
      <c r="J346" s="64" t="s">
        <v>623</v>
      </c>
      <c r="K346" s="21" t="s">
        <v>105</v>
      </c>
      <c r="L346" s="38">
        <v>427323</v>
      </c>
      <c r="M346" s="15">
        <v>99768</v>
      </c>
    </row>
    <row r="347" spans="1:13" x14ac:dyDescent="0.2">
      <c r="A347" s="14" t="s">
        <v>76</v>
      </c>
      <c r="B347" s="36" t="s">
        <v>251</v>
      </c>
      <c r="C347" s="36">
        <v>3</v>
      </c>
      <c r="D347" s="37" t="s">
        <v>471</v>
      </c>
      <c r="E347" s="21" t="s">
        <v>77</v>
      </c>
      <c r="F347" s="21" t="s">
        <v>472</v>
      </c>
      <c r="G347" s="21" t="s">
        <v>103</v>
      </c>
      <c r="H347" s="21" t="s">
        <v>104</v>
      </c>
      <c r="I347" s="36" t="s">
        <v>472</v>
      </c>
      <c r="J347" s="64" t="s">
        <v>473</v>
      </c>
      <c r="K347" s="21" t="s">
        <v>105</v>
      </c>
      <c r="L347" s="38">
        <v>174195</v>
      </c>
      <c r="M347" s="15">
        <v>14124</v>
      </c>
    </row>
    <row r="348" spans="1:13" x14ac:dyDescent="0.2">
      <c r="A348" s="14" t="s">
        <v>76</v>
      </c>
      <c r="B348" s="36" t="s">
        <v>251</v>
      </c>
      <c r="C348" s="36">
        <v>3</v>
      </c>
      <c r="D348" s="37" t="s">
        <v>826</v>
      </c>
      <c r="E348" s="21" t="s">
        <v>77</v>
      </c>
      <c r="F348" s="21" t="s">
        <v>827</v>
      </c>
      <c r="G348" s="21" t="s">
        <v>103</v>
      </c>
      <c r="H348" s="21" t="s">
        <v>104</v>
      </c>
      <c r="I348" s="36" t="s">
        <v>827</v>
      </c>
      <c r="J348" s="64" t="s">
        <v>828</v>
      </c>
      <c r="K348" s="21" t="s">
        <v>105</v>
      </c>
      <c r="L348" s="38">
        <v>55797</v>
      </c>
      <c r="M348" s="15">
        <v>4170</v>
      </c>
    </row>
    <row r="349" spans="1:13" x14ac:dyDescent="0.2">
      <c r="A349" s="14" t="s">
        <v>76</v>
      </c>
      <c r="B349" s="36" t="s">
        <v>251</v>
      </c>
      <c r="C349" s="36">
        <v>3</v>
      </c>
      <c r="D349" s="37" t="s">
        <v>829</v>
      </c>
      <c r="E349" s="21" t="s">
        <v>77</v>
      </c>
      <c r="F349" s="21" t="s">
        <v>830</v>
      </c>
      <c r="G349" s="21" t="s">
        <v>103</v>
      </c>
      <c r="H349" s="21" t="s">
        <v>104</v>
      </c>
      <c r="I349" s="36" t="s">
        <v>830</v>
      </c>
      <c r="J349" s="64" t="s">
        <v>831</v>
      </c>
      <c r="K349" s="21" t="s">
        <v>105</v>
      </c>
      <c r="L349" s="38">
        <v>98665</v>
      </c>
      <c r="M349" s="15">
        <v>31355</v>
      </c>
    </row>
    <row r="350" spans="1:13" x14ac:dyDescent="0.2">
      <c r="A350" s="14" t="s">
        <v>76</v>
      </c>
      <c r="B350" s="36" t="s">
        <v>251</v>
      </c>
      <c r="C350" s="36">
        <v>3</v>
      </c>
      <c r="D350" s="37" t="s">
        <v>1233</v>
      </c>
      <c r="E350" s="21" t="s">
        <v>77</v>
      </c>
      <c r="F350" s="21" t="s">
        <v>1234</v>
      </c>
      <c r="G350" s="21" t="s">
        <v>103</v>
      </c>
      <c r="H350" s="21" t="s">
        <v>104</v>
      </c>
      <c r="I350" s="36" t="s">
        <v>1234</v>
      </c>
      <c r="J350" s="64" t="s">
        <v>1235</v>
      </c>
      <c r="K350" s="21" t="s">
        <v>105</v>
      </c>
      <c r="L350" s="38">
        <v>352881</v>
      </c>
      <c r="M350" s="15">
        <v>18626</v>
      </c>
    </row>
    <row r="351" spans="1:13" x14ac:dyDescent="0.2">
      <c r="A351" s="14" t="s">
        <v>76</v>
      </c>
      <c r="B351" s="36" t="s">
        <v>251</v>
      </c>
      <c r="C351" s="36">
        <v>3</v>
      </c>
      <c r="D351" s="37" t="s">
        <v>497</v>
      </c>
      <c r="E351" s="21" t="s">
        <v>77</v>
      </c>
      <c r="F351" s="21" t="s">
        <v>254</v>
      </c>
      <c r="G351" s="21" t="s">
        <v>103</v>
      </c>
      <c r="H351" s="21" t="s">
        <v>104</v>
      </c>
      <c r="I351" s="36" t="s">
        <v>254</v>
      </c>
      <c r="J351" s="64" t="s">
        <v>498</v>
      </c>
      <c r="K351" s="21" t="s">
        <v>105</v>
      </c>
      <c r="L351" s="38">
        <v>336278</v>
      </c>
      <c r="M351" s="15">
        <v>57331</v>
      </c>
    </row>
    <row r="352" spans="1:13" x14ac:dyDescent="0.2">
      <c r="A352" s="14" t="s">
        <v>76</v>
      </c>
      <c r="B352" s="36" t="s">
        <v>251</v>
      </c>
      <c r="C352" s="36">
        <v>3</v>
      </c>
      <c r="D352" s="37" t="s">
        <v>1278</v>
      </c>
      <c r="E352" s="21" t="s">
        <v>77</v>
      </c>
      <c r="F352" s="21" t="s">
        <v>1279</v>
      </c>
      <c r="G352" s="21" t="s">
        <v>103</v>
      </c>
      <c r="H352" s="21" t="s">
        <v>104</v>
      </c>
      <c r="I352" s="36" t="s">
        <v>1279</v>
      </c>
      <c r="J352" s="64" t="s">
        <v>1280</v>
      </c>
      <c r="K352" s="21" t="s">
        <v>105</v>
      </c>
      <c r="L352" s="38">
        <v>126428</v>
      </c>
      <c r="M352" s="15">
        <v>9708</v>
      </c>
    </row>
    <row r="353" spans="1:13" x14ac:dyDescent="0.2">
      <c r="A353" s="14" t="s">
        <v>76</v>
      </c>
      <c r="B353" s="36" t="s">
        <v>251</v>
      </c>
      <c r="C353" s="36">
        <v>3</v>
      </c>
      <c r="D353" s="37" t="s">
        <v>499</v>
      </c>
      <c r="E353" s="21" t="s">
        <v>77</v>
      </c>
      <c r="F353" s="21" t="s">
        <v>255</v>
      </c>
      <c r="G353" s="21" t="s">
        <v>103</v>
      </c>
      <c r="H353" s="21" t="s">
        <v>104</v>
      </c>
      <c r="I353" s="36" t="s">
        <v>255</v>
      </c>
      <c r="J353" s="64" t="s">
        <v>500</v>
      </c>
      <c r="K353" s="21" t="s">
        <v>105</v>
      </c>
      <c r="L353" s="38">
        <v>369757</v>
      </c>
      <c r="M353" s="15">
        <v>60843</v>
      </c>
    </row>
    <row r="354" spans="1:13" x14ac:dyDescent="0.2">
      <c r="A354" s="14" t="s">
        <v>76</v>
      </c>
      <c r="B354" s="36" t="s">
        <v>251</v>
      </c>
      <c r="C354" s="36">
        <v>3</v>
      </c>
      <c r="D354" s="37" t="s">
        <v>915</v>
      </c>
      <c r="E354" s="21" t="s">
        <v>77</v>
      </c>
      <c r="F354" s="21" t="s">
        <v>916</v>
      </c>
      <c r="G354" s="21" t="s">
        <v>103</v>
      </c>
      <c r="H354" s="21" t="s">
        <v>104</v>
      </c>
      <c r="I354" s="36" t="s">
        <v>916</v>
      </c>
      <c r="J354" s="64" t="s">
        <v>917</v>
      </c>
      <c r="K354" s="21" t="s">
        <v>105</v>
      </c>
      <c r="L354" s="38">
        <v>28443</v>
      </c>
      <c r="M354" s="15">
        <v>3448</v>
      </c>
    </row>
    <row r="355" spans="1:13" x14ac:dyDescent="0.2">
      <c r="A355" s="14" t="s">
        <v>76</v>
      </c>
      <c r="B355" s="36" t="s">
        <v>251</v>
      </c>
      <c r="C355" s="36">
        <v>3</v>
      </c>
      <c r="D355" s="37" t="s">
        <v>527</v>
      </c>
      <c r="E355" s="21" t="s">
        <v>77</v>
      </c>
      <c r="F355" s="21" t="s">
        <v>528</v>
      </c>
      <c r="G355" s="21" t="s">
        <v>103</v>
      </c>
      <c r="H355" s="21" t="s">
        <v>104</v>
      </c>
      <c r="I355" s="36" t="s">
        <v>528</v>
      </c>
      <c r="J355" s="64" t="s">
        <v>529</v>
      </c>
      <c r="K355" s="21" t="s">
        <v>105</v>
      </c>
      <c r="L355" s="38">
        <v>142486</v>
      </c>
      <c r="M355" s="15">
        <v>36960</v>
      </c>
    </row>
    <row r="356" spans="1:13" x14ac:dyDescent="0.2">
      <c r="A356" s="14" t="s">
        <v>76</v>
      </c>
      <c r="B356" s="36" t="s">
        <v>251</v>
      </c>
      <c r="C356" s="36">
        <v>3</v>
      </c>
      <c r="D356" s="37" t="s">
        <v>1362</v>
      </c>
      <c r="E356" s="21" t="s">
        <v>77</v>
      </c>
      <c r="F356" s="21" t="s">
        <v>1363</v>
      </c>
      <c r="G356" s="21" t="s">
        <v>103</v>
      </c>
      <c r="H356" s="21" t="s">
        <v>104</v>
      </c>
      <c r="I356" s="36" t="s">
        <v>1363</v>
      </c>
      <c r="J356" s="64" t="s">
        <v>1364</v>
      </c>
      <c r="K356" s="21" t="s">
        <v>105</v>
      </c>
      <c r="L356" s="38">
        <v>174740</v>
      </c>
      <c r="M356" s="15">
        <v>37617</v>
      </c>
    </row>
    <row r="357" spans="1:13" x14ac:dyDescent="0.2">
      <c r="A357" s="14" t="s">
        <v>76</v>
      </c>
      <c r="B357" s="36" t="s">
        <v>251</v>
      </c>
      <c r="C357" s="36">
        <v>3</v>
      </c>
      <c r="D357" s="37" t="s">
        <v>681</v>
      </c>
      <c r="E357" s="21" t="s">
        <v>77</v>
      </c>
      <c r="F357" s="21" t="s">
        <v>682</v>
      </c>
      <c r="G357" s="21" t="s">
        <v>103</v>
      </c>
      <c r="H357" s="21" t="s">
        <v>104</v>
      </c>
      <c r="I357" s="36" t="s">
        <v>682</v>
      </c>
      <c r="J357" s="64" t="s">
        <v>683</v>
      </c>
      <c r="K357" s="21" t="s">
        <v>105</v>
      </c>
      <c r="L357" s="38">
        <v>147385</v>
      </c>
      <c r="M357" s="15">
        <v>28468</v>
      </c>
    </row>
    <row r="358" spans="1:13" x14ac:dyDescent="0.2">
      <c r="A358" s="14" t="s">
        <v>76</v>
      </c>
      <c r="B358" s="36" t="s">
        <v>251</v>
      </c>
      <c r="C358" s="36">
        <v>3</v>
      </c>
      <c r="D358" s="37" t="s">
        <v>1365</v>
      </c>
      <c r="E358" s="21" t="s">
        <v>77</v>
      </c>
      <c r="F358" s="21" t="s">
        <v>1366</v>
      </c>
      <c r="G358" s="21" t="s">
        <v>103</v>
      </c>
      <c r="H358" s="21" t="s">
        <v>104</v>
      </c>
      <c r="I358" s="36" t="s">
        <v>1366</v>
      </c>
      <c r="J358" s="64" t="s">
        <v>1367</v>
      </c>
      <c r="K358" s="21" t="s">
        <v>105</v>
      </c>
      <c r="L358" s="38">
        <v>45726</v>
      </c>
      <c r="M358" s="15">
        <v>38727</v>
      </c>
    </row>
    <row r="359" spans="1:13" x14ac:dyDescent="0.2">
      <c r="A359" s="14" t="s">
        <v>76</v>
      </c>
      <c r="B359" s="20" t="s">
        <v>251</v>
      </c>
      <c r="C359" s="20">
        <v>3</v>
      </c>
      <c r="D359" s="32" t="s">
        <v>930</v>
      </c>
      <c r="E359" s="21" t="s">
        <v>77</v>
      </c>
      <c r="F359" s="21" t="s">
        <v>931</v>
      </c>
      <c r="G359" s="21" t="s">
        <v>103</v>
      </c>
      <c r="H359" s="21" t="s">
        <v>104</v>
      </c>
      <c r="I359" s="20" t="s">
        <v>931</v>
      </c>
      <c r="J359" s="64" t="s">
        <v>932</v>
      </c>
      <c r="K359" s="21" t="s">
        <v>105</v>
      </c>
      <c r="L359" s="22">
        <v>83831</v>
      </c>
      <c r="M359" s="15">
        <v>14566</v>
      </c>
    </row>
    <row r="360" spans="1:13" x14ac:dyDescent="0.2">
      <c r="A360" s="14" t="s">
        <v>76</v>
      </c>
      <c r="B360" s="36" t="s">
        <v>251</v>
      </c>
      <c r="C360" s="36">
        <v>3</v>
      </c>
      <c r="D360" s="37" t="s">
        <v>1377</v>
      </c>
      <c r="E360" s="21" t="s">
        <v>77</v>
      </c>
      <c r="F360" s="21" t="s">
        <v>1378</v>
      </c>
      <c r="G360" s="21" t="s">
        <v>103</v>
      </c>
      <c r="H360" s="21" t="s">
        <v>104</v>
      </c>
      <c r="I360" s="36" t="s">
        <v>1378</v>
      </c>
      <c r="J360" s="64" t="s">
        <v>1379</v>
      </c>
      <c r="K360" s="21" t="s">
        <v>105</v>
      </c>
      <c r="L360" s="38">
        <v>282115</v>
      </c>
      <c r="M360" s="15">
        <v>21663</v>
      </c>
    </row>
    <row r="361" spans="1:13" x14ac:dyDescent="0.2">
      <c r="A361" s="14" t="s">
        <v>76</v>
      </c>
      <c r="B361" s="36" t="s">
        <v>251</v>
      </c>
      <c r="C361" s="36">
        <v>3</v>
      </c>
      <c r="D361" s="37" t="s">
        <v>942</v>
      </c>
      <c r="E361" s="21" t="s">
        <v>77</v>
      </c>
      <c r="F361" s="21" t="s">
        <v>943</v>
      </c>
      <c r="G361" s="21" t="s">
        <v>103</v>
      </c>
      <c r="H361" s="21" t="s">
        <v>104</v>
      </c>
      <c r="I361" s="36" t="s">
        <v>943</v>
      </c>
      <c r="J361" s="64" t="s">
        <v>944</v>
      </c>
      <c r="K361" s="21" t="s">
        <v>105</v>
      </c>
      <c r="L361" s="38">
        <v>39874</v>
      </c>
      <c r="M361" s="15">
        <v>1386</v>
      </c>
    </row>
    <row r="362" spans="1:13" x14ac:dyDescent="0.2">
      <c r="A362" s="14" t="s">
        <v>76</v>
      </c>
      <c r="B362" s="36" t="s">
        <v>251</v>
      </c>
      <c r="C362" s="36">
        <v>3</v>
      </c>
      <c r="D362" s="37" t="s">
        <v>394</v>
      </c>
      <c r="E362" s="21" t="s">
        <v>77</v>
      </c>
      <c r="F362" s="21" t="s">
        <v>395</v>
      </c>
      <c r="G362" s="21" t="s">
        <v>103</v>
      </c>
      <c r="H362" s="21" t="s">
        <v>104</v>
      </c>
      <c r="I362" s="36" t="s">
        <v>395</v>
      </c>
      <c r="J362" s="64" t="s">
        <v>396</v>
      </c>
      <c r="K362" s="21" t="s">
        <v>105</v>
      </c>
      <c r="L362" s="38">
        <v>159634</v>
      </c>
      <c r="M362" s="15">
        <v>3292</v>
      </c>
    </row>
    <row r="363" spans="1:13" x14ac:dyDescent="0.2">
      <c r="A363" s="14" t="s">
        <v>76</v>
      </c>
      <c r="B363" s="36" t="s">
        <v>251</v>
      </c>
      <c r="C363" s="36">
        <v>3</v>
      </c>
      <c r="D363" s="37" t="s">
        <v>1436</v>
      </c>
      <c r="E363" s="21" t="s">
        <v>77</v>
      </c>
      <c r="F363" s="21" t="s">
        <v>1437</v>
      </c>
      <c r="G363" s="21" t="s">
        <v>103</v>
      </c>
      <c r="H363" s="21" t="s">
        <v>104</v>
      </c>
      <c r="I363" s="36" t="s">
        <v>1437</v>
      </c>
      <c r="J363" s="64" t="s">
        <v>1438</v>
      </c>
      <c r="K363" s="21" t="s">
        <v>105</v>
      </c>
      <c r="L363" s="38">
        <v>730531</v>
      </c>
      <c r="M363" s="15">
        <v>390432</v>
      </c>
    </row>
    <row r="364" spans="1:13" x14ac:dyDescent="0.2">
      <c r="A364" s="14" t="s">
        <v>76</v>
      </c>
      <c r="B364" s="36" t="s">
        <v>251</v>
      </c>
      <c r="C364" s="36">
        <v>3</v>
      </c>
      <c r="D364" s="37" t="s">
        <v>549</v>
      </c>
      <c r="E364" s="21" t="s">
        <v>77</v>
      </c>
      <c r="F364" s="21" t="s">
        <v>550</v>
      </c>
      <c r="G364" s="21" t="s">
        <v>103</v>
      </c>
      <c r="H364" s="21" t="s">
        <v>104</v>
      </c>
      <c r="I364" s="36" t="s">
        <v>550</v>
      </c>
      <c r="J364" s="64" t="s">
        <v>551</v>
      </c>
      <c r="K364" s="21" t="s">
        <v>105</v>
      </c>
      <c r="L364" s="38">
        <v>416435</v>
      </c>
      <c r="M364" s="15">
        <v>89477</v>
      </c>
    </row>
    <row r="365" spans="1:13" x14ac:dyDescent="0.2">
      <c r="A365" s="14" t="s">
        <v>76</v>
      </c>
      <c r="B365" s="36" t="s">
        <v>251</v>
      </c>
      <c r="C365" s="36">
        <v>3</v>
      </c>
      <c r="D365" s="37" t="s">
        <v>1447</v>
      </c>
      <c r="E365" s="21" t="s">
        <v>77</v>
      </c>
      <c r="F365" s="21" t="s">
        <v>1448</v>
      </c>
      <c r="G365" s="21" t="s">
        <v>103</v>
      </c>
      <c r="H365" s="21" t="s">
        <v>104</v>
      </c>
      <c r="I365" s="36" t="s">
        <v>1448</v>
      </c>
      <c r="J365" s="64" t="s">
        <v>1449</v>
      </c>
      <c r="K365" s="21" t="s">
        <v>105</v>
      </c>
      <c r="L365" s="38">
        <v>17283</v>
      </c>
      <c r="M365" s="15">
        <v>1327</v>
      </c>
    </row>
    <row r="366" spans="1:13" x14ac:dyDescent="0.2">
      <c r="A366" s="14" t="s">
        <v>76</v>
      </c>
      <c r="B366" s="36" t="s">
        <v>251</v>
      </c>
      <c r="C366" s="36">
        <v>3</v>
      </c>
      <c r="D366" s="37" t="s">
        <v>1468</v>
      </c>
      <c r="E366" s="21" t="s">
        <v>77</v>
      </c>
      <c r="F366" s="21" t="s">
        <v>1469</v>
      </c>
      <c r="G366" s="21" t="s">
        <v>103</v>
      </c>
      <c r="H366" s="21" t="s">
        <v>104</v>
      </c>
      <c r="I366" s="36" t="s">
        <v>1469</v>
      </c>
      <c r="J366" s="64" t="s">
        <v>1470</v>
      </c>
      <c r="K366" s="21" t="s">
        <v>105</v>
      </c>
      <c r="L366" s="38">
        <v>218424</v>
      </c>
      <c r="M366" s="15">
        <v>16772</v>
      </c>
    </row>
    <row r="367" spans="1:13" x14ac:dyDescent="0.2">
      <c r="A367" s="14" t="s">
        <v>76</v>
      </c>
      <c r="B367" s="36" t="s">
        <v>251</v>
      </c>
      <c r="C367" s="36">
        <v>3</v>
      </c>
      <c r="D367" s="37" t="s">
        <v>570</v>
      </c>
      <c r="E367" s="21" t="s">
        <v>77</v>
      </c>
      <c r="F367" s="21" t="s">
        <v>571</v>
      </c>
      <c r="G367" s="21" t="s">
        <v>103</v>
      </c>
      <c r="H367" s="21" t="s">
        <v>104</v>
      </c>
      <c r="I367" s="36" t="s">
        <v>571</v>
      </c>
      <c r="J367" s="64" t="s">
        <v>572</v>
      </c>
      <c r="K367" s="21" t="s">
        <v>105</v>
      </c>
      <c r="L367" s="38">
        <v>108872</v>
      </c>
      <c r="M367" s="15">
        <v>23130</v>
      </c>
    </row>
    <row r="368" spans="1:13" x14ac:dyDescent="0.2">
      <c r="A368" s="14" t="s">
        <v>76</v>
      </c>
      <c r="B368" s="20" t="s">
        <v>251</v>
      </c>
      <c r="C368" s="20">
        <v>3</v>
      </c>
      <c r="D368" s="32" t="s">
        <v>256</v>
      </c>
      <c r="E368" s="21" t="s">
        <v>77</v>
      </c>
      <c r="F368" s="21" t="s">
        <v>257</v>
      </c>
      <c r="G368" s="21" t="s">
        <v>103</v>
      </c>
      <c r="H368" s="21" t="s">
        <v>104</v>
      </c>
      <c r="I368" s="20" t="s">
        <v>257</v>
      </c>
      <c r="J368" s="64" t="s">
        <v>258</v>
      </c>
      <c r="K368" s="21" t="s">
        <v>105</v>
      </c>
      <c r="L368" s="22">
        <v>280618</v>
      </c>
      <c r="M368" s="15">
        <v>43172</v>
      </c>
    </row>
    <row r="369" spans="1:13" x14ac:dyDescent="0.2">
      <c r="A369" s="14" t="s">
        <v>76</v>
      </c>
      <c r="B369" s="36" t="s">
        <v>251</v>
      </c>
      <c r="C369" s="36">
        <v>3</v>
      </c>
      <c r="D369" s="37" t="s">
        <v>1628</v>
      </c>
      <c r="E369" s="21" t="s">
        <v>77</v>
      </c>
      <c r="F369" s="21" t="s">
        <v>253</v>
      </c>
      <c r="G369" s="21" t="s">
        <v>1629</v>
      </c>
      <c r="H369" s="21" t="s">
        <v>1630</v>
      </c>
      <c r="I369" s="36" t="s">
        <v>1631</v>
      </c>
      <c r="J369" s="64" t="s">
        <v>1632</v>
      </c>
      <c r="K369" s="21" t="s">
        <v>111</v>
      </c>
      <c r="L369" s="38">
        <v>18236</v>
      </c>
      <c r="M369" s="15">
        <v>9085</v>
      </c>
    </row>
    <row r="370" spans="1:13" x14ac:dyDescent="0.2">
      <c r="A370" s="14" t="s">
        <v>76</v>
      </c>
      <c r="B370" s="36" t="s">
        <v>251</v>
      </c>
      <c r="C370" s="36">
        <v>3</v>
      </c>
      <c r="D370" s="37" t="s">
        <v>340</v>
      </c>
      <c r="E370" s="21" t="s">
        <v>77</v>
      </c>
      <c r="F370" s="21" t="s">
        <v>253</v>
      </c>
      <c r="G370" s="21" t="s">
        <v>341</v>
      </c>
      <c r="H370" s="21" t="s">
        <v>342</v>
      </c>
      <c r="I370" s="36" t="s">
        <v>343</v>
      </c>
      <c r="J370" s="64" t="s">
        <v>344</v>
      </c>
      <c r="K370" s="21" t="s">
        <v>111</v>
      </c>
      <c r="L370" s="38">
        <v>43277</v>
      </c>
      <c r="M370" s="15">
        <v>19040</v>
      </c>
    </row>
    <row r="371" spans="1:13" x14ac:dyDescent="0.2">
      <c r="A371" s="14" t="s">
        <v>76</v>
      </c>
      <c r="B371" s="36" t="s">
        <v>251</v>
      </c>
      <c r="C371" s="36">
        <v>3</v>
      </c>
      <c r="D371" s="37" t="s">
        <v>793</v>
      </c>
      <c r="E371" s="21" t="s">
        <v>77</v>
      </c>
      <c r="F371" s="21" t="s">
        <v>259</v>
      </c>
      <c r="G371" s="21" t="s">
        <v>794</v>
      </c>
      <c r="H371" s="21" t="s">
        <v>795</v>
      </c>
      <c r="I371" s="36" t="s">
        <v>796</v>
      </c>
      <c r="J371" s="64" t="s">
        <v>797</v>
      </c>
      <c r="K371" s="21" t="s">
        <v>111</v>
      </c>
      <c r="L371" s="38">
        <v>33886</v>
      </c>
      <c r="M371" s="15">
        <v>8472</v>
      </c>
    </row>
    <row r="372" spans="1:13" x14ac:dyDescent="0.2">
      <c r="A372" s="14" t="s">
        <v>76</v>
      </c>
      <c r="B372" s="36" t="s">
        <v>251</v>
      </c>
      <c r="C372" s="36">
        <v>3</v>
      </c>
      <c r="D372" s="37" t="s">
        <v>1522</v>
      </c>
      <c r="E372" s="21" t="s">
        <v>77</v>
      </c>
      <c r="F372" s="21" t="s">
        <v>259</v>
      </c>
      <c r="G372" s="21" t="s">
        <v>1523</v>
      </c>
      <c r="H372" s="21" t="s">
        <v>1524</v>
      </c>
      <c r="I372" s="36" t="s">
        <v>1525</v>
      </c>
      <c r="J372" s="64" t="s">
        <v>1526</v>
      </c>
      <c r="K372" s="21" t="s">
        <v>111</v>
      </c>
      <c r="L372" s="38">
        <v>18372</v>
      </c>
      <c r="M372" s="15">
        <v>1411</v>
      </c>
    </row>
    <row r="373" spans="1:13" x14ac:dyDescent="0.2">
      <c r="A373" s="14" t="s">
        <v>76</v>
      </c>
      <c r="B373" s="36" t="s">
        <v>251</v>
      </c>
      <c r="C373" s="36">
        <v>3</v>
      </c>
      <c r="D373" s="37" t="s">
        <v>612</v>
      </c>
      <c r="E373" s="21" t="s">
        <v>77</v>
      </c>
      <c r="F373" s="21" t="s">
        <v>259</v>
      </c>
      <c r="G373" s="21" t="s">
        <v>613</v>
      </c>
      <c r="H373" s="21" t="s">
        <v>614</v>
      </c>
      <c r="I373" s="36" t="s">
        <v>615</v>
      </c>
      <c r="J373" s="64" t="s">
        <v>616</v>
      </c>
      <c r="K373" s="21" t="s">
        <v>111</v>
      </c>
      <c r="L373" s="38">
        <v>24224</v>
      </c>
      <c r="M373" s="15">
        <v>6056</v>
      </c>
    </row>
    <row r="374" spans="1:13" x14ac:dyDescent="0.2">
      <c r="A374" s="14" t="s">
        <v>76</v>
      </c>
      <c r="B374" s="36" t="s">
        <v>251</v>
      </c>
      <c r="C374" s="36">
        <v>3</v>
      </c>
      <c r="D374" s="37" t="s">
        <v>607</v>
      </c>
      <c r="E374" s="21" t="s">
        <v>77</v>
      </c>
      <c r="F374" s="21" t="s">
        <v>259</v>
      </c>
      <c r="G374" s="21" t="s">
        <v>608</v>
      </c>
      <c r="H374" s="21" t="s">
        <v>609</v>
      </c>
      <c r="I374" s="36" t="s">
        <v>610</v>
      </c>
      <c r="J374" s="64" t="s">
        <v>611</v>
      </c>
      <c r="K374" s="21" t="s">
        <v>111</v>
      </c>
      <c r="L374" s="38">
        <v>25313</v>
      </c>
      <c r="M374" s="15">
        <v>6328</v>
      </c>
    </row>
    <row r="375" spans="1:13" x14ac:dyDescent="0.2">
      <c r="A375" s="14" t="s">
        <v>76</v>
      </c>
      <c r="B375" s="36" t="s">
        <v>251</v>
      </c>
      <c r="C375" s="36">
        <v>3</v>
      </c>
      <c r="D375" s="37" t="s">
        <v>798</v>
      </c>
      <c r="E375" s="21" t="s">
        <v>77</v>
      </c>
      <c r="F375" s="21" t="s">
        <v>254</v>
      </c>
      <c r="G375" s="21" t="s">
        <v>799</v>
      </c>
      <c r="H375" s="21" t="s">
        <v>800</v>
      </c>
      <c r="I375" s="36" t="s">
        <v>801</v>
      </c>
      <c r="J375" s="64" t="s">
        <v>802</v>
      </c>
      <c r="K375" s="21" t="s">
        <v>111</v>
      </c>
      <c r="L375" s="38">
        <v>39874</v>
      </c>
      <c r="M375" s="15">
        <v>9969</v>
      </c>
    </row>
    <row r="376" spans="1:13" x14ac:dyDescent="0.2">
      <c r="A376" s="14" t="s">
        <v>76</v>
      </c>
      <c r="B376" s="36" t="s">
        <v>251</v>
      </c>
      <c r="C376" s="36">
        <v>3</v>
      </c>
      <c r="D376" s="37" t="s">
        <v>783</v>
      </c>
      <c r="E376" s="21" t="s">
        <v>77</v>
      </c>
      <c r="F376" s="21" t="s">
        <v>259</v>
      </c>
      <c r="G376" s="21" t="s">
        <v>784</v>
      </c>
      <c r="H376" s="21" t="s">
        <v>785</v>
      </c>
      <c r="I376" s="36" t="s">
        <v>786</v>
      </c>
      <c r="J376" s="64" t="s">
        <v>787</v>
      </c>
      <c r="K376" s="21" t="s">
        <v>111</v>
      </c>
      <c r="L376" s="38">
        <v>29395</v>
      </c>
      <c r="M376" s="15">
        <v>7349</v>
      </c>
    </row>
    <row r="377" spans="1:13" x14ac:dyDescent="0.2">
      <c r="A377" s="14" t="s">
        <v>76</v>
      </c>
      <c r="B377" s="36" t="s">
        <v>251</v>
      </c>
      <c r="C377" s="36">
        <v>3</v>
      </c>
      <c r="D377" s="37" t="s">
        <v>1517</v>
      </c>
      <c r="E377" s="21" t="s">
        <v>77</v>
      </c>
      <c r="F377" s="21" t="s">
        <v>253</v>
      </c>
      <c r="G377" s="21" t="s">
        <v>1518</v>
      </c>
      <c r="H377" s="21" t="s">
        <v>1519</v>
      </c>
      <c r="I377" s="36" t="s">
        <v>1520</v>
      </c>
      <c r="J377" s="64" t="s">
        <v>1521</v>
      </c>
      <c r="K377" s="21" t="s">
        <v>111</v>
      </c>
      <c r="L377" s="38">
        <v>22727</v>
      </c>
      <c r="M377" s="15">
        <v>16373</v>
      </c>
    </row>
    <row r="378" spans="1:13" x14ac:dyDescent="0.2">
      <c r="A378" s="14" t="s">
        <v>76</v>
      </c>
      <c r="B378" s="36" t="s">
        <v>251</v>
      </c>
      <c r="C378" s="36">
        <v>3</v>
      </c>
      <c r="D378" s="37" t="s">
        <v>1683</v>
      </c>
      <c r="E378" s="21" t="s">
        <v>77</v>
      </c>
      <c r="F378" s="21" t="s">
        <v>259</v>
      </c>
      <c r="G378" s="21" t="s">
        <v>1684</v>
      </c>
      <c r="H378" s="21" t="s">
        <v>1685</v>
      </c>
      <c r="I378" s="36" t="s">
        <v>1686</v>
      </c>
      <c r="J378" s="64" t="s">
        <v>1687</v>
      </c>
      <c r="K378" s="21" t="s">
        <v>111</v>
      </c>
      <c r="L378" s="38">
        <v>32253</v>
      </c>
      <c r="M378" s="15">
        <v>1388</v>
      </c>
    </row>
    <row r="379" spans="1:13" x14ac:dyDescent="0.2">
      <c r="A379" s="14" t="s">
        <v>76</v>
      </c>
      <c r="B379" s="36" t="s">
        <v>251</v>
      </c>
      <c r="C379" s="36">
        <v>3</v>
      </c>
      <c r="D379" s="37" t="s">
        <v>596</v>
      </c>
      <c r="E379" s="21" t="s">
        <v>77</v>
      </c>
      <c r="F379" s="21" t="s">
        <v>259</v>
      </c>
      <c r="G379" s="21" t="s">
        <v>597</v>
      </c>
      <c r="H379" s="21" t="s">
        <v>598</v>
      </c>
      <c r="I379" s="36" t="s">
        <v>599</v>
      </c>
      <c r="J379" s="64" t="s">
        <v>600</v>
      </c>
      <c r="K379" s="21" t="s">
        <v>111</v>
      </c>
      <c r="L379" s="38">
        <v>42188</v>
      </c>
      <c r="M379" s="15">
        <v>10547</v>
      </c>
    </row>
    <row r="380" spans="1:13" x14ac:dyDescent="0.2">
      <c r="A380" s="14" t="s">
        <v>76</v>
      </c>
      <c r="B380" s="36" t="s">
        <v>251</v>
      </c>
      <c r="C380" s="36">
        <v>3</v>
      </c>
      <c r="D380" s="37" t="s">
        <v>617</v>
      </c>
      <c r="E380" s="21" t="s">
        <v>77</v>
      </c>
      <c r="F380" s="21" t="s">
        <v>254</v>
      </c>
      <c r="G380" s="21" t="s">
        <v>618</v>
      </c>
      <c r="H380" s="21" t="s">
        <v>619</v>
      </c>
      <c r="I380" s="36" t="s">
        <v>620</v>
      </c>
      <c r="J380" s="64" t="s">
        <v>621</v>
      </c>
      <c r="K380" s="21" t="s">
        <v>111</v>
      </c>
      <c r="L380" s="38">
        <v>35928</v>
      </c>
      <c r="M380" s="15">
        <v>8982</v>
      </c>
    </row>
    <row r="381" spans="1:13" x14ac:dyDescent="0.2">
      <c r="A381" s="14" t="s">
        <v>76</v>
      </c>
      <c r="B381" s="36" t="s">
        <v>251</v>
      </c>
      <c r="C381" s="36">
        <v>3</v>
      </c>
      <c r="D381" s="37" t="s">
        <v>1527</v>
      </c>
      <c r="E381" s="21" t="s">
        <v>77</v>
      </c>
      <c r="F381" s="21" t="s">
        <v>254</v>
      </c>
      <c r="G381" s="21" t="s">
        <v>1528</v>
      </c>
      <c r="H381" s="21" t="s">
        <v>1529</v>
      </c>
      <c r="I381" s="36" t="s">
        <v>1530</v>
      </c>
      <c r="J381" s="64" t="s">
        <v>1531</v>
      </c>
      <c r="K381" s="21" t="s">
        <v>111</v>
      </c>
      <c r="L381" s="38">
        <v>14970</v>
      </c>
      <c r="M381" s="15">
        <v>8567</v>
      </c>
    </row>
    <row r="382" spans="1:13" x14ac:dyDescent="0.2">
      <c r="A382" s="14" t="s">
        <v>76</v>
      </c>
      <c r="B382" s="20" t="s">
        <v>251</v>
      </c>
      <c r="C382" s="20">
        <v>3</v>
      </c>
      <c r="D382" s="32" t="s">
        <v>1532</v>
      </c>
      <c r="E382" s="21" t="s">
        <v>77</v>
      </c>
      <c r="F382" s="21" t="s">
        <v>1437</v>
      </c>
      <c r="G382" s="21" t="s">
        <v>1533</v>
      </c>
      <c r="H382" s="21" t="s">
        <v>1534</v>
      </c>
      <c r="I382" s="20" t="s">
        <v>1535</v>
      </c>
      <c r="J382" s="64" t="s">
        <v>1536</v>
      </c>
      <c r="K382" s="21" t="s">
        <v>111</v>
      </c>
      <c r="L382" s="22">
        <v>19597</v>
      </c>
      <c r="M382" s="15">
        <v>15074</v>
      </c>
    </row>
    <row r="383" spans="1:13" x14ac:dyDescent="0.2">
      <c r="A383" s="14" t="s">
        <v>76</v>
      </c>
      <c r="B383" s="36" t="s">
        <v>251</v>
      </c>
      <c r="C383" s="36">
        <v>3</v>
      </c>
      <c r="D383" s="37" t="s">
        <v>1039</v>
      </c>
      <c r="E383" s="21" t="s">
        <v>77</v>
      </c>
      <c r="F383" s="21" t="s">
        <v>253</v>
      </c>
      <c r="G383" s="21" t="s">
        <v>1040</v>
      </c>
      <c r="H383" s="21" t="s">
        <v>1041</v>
      </c>
      <c r="I383" s="36" t="s">
        <v>1042</v>
      </c>
      <c r="J383" s="64" t="s">
        <v>1043</v>
      </c>
      <c r="K383" s="21" t="s">
        <v>111</v>
      </c>
      <c r="L383" s="38">
        <v>17828</v>
      </c>
      <c r="M383" s="15">
        <v>354</v>
      </c>
    </row>
    <row r="384" spans="1:13" x14ac:dyDescent="0.2">
      <c r="A384" s="14" t="s">
        <v>76</v>
      </c>
      <c r="B384" s="36" t="s">
        <v>251</v>
      </c>
      <c r="C384" s="36">
        <v>3</v>
      </c>
      <c r="D384" s="37" t="s">
        <v>1653</v>
      </c>
      <c r="E384" s="21" t="s">
        <v>77</v>
      </c>
      <c r="F384" s="21" t="s">
        <v>253</v>
      </c>
      <c r="G384" s="21" t="s">
        <v>1654</v>
      </c>
      <c r="H384" s="21" t="s">
        <v>1655</v>
      </c>
      <c r="I384" s="36" t="s">
        <v>1656</v>
      </c>
      <c r="J384" s="64" t="s">
        <v>1657</v>
      </c>
      <c r="K384" s="21" t="s">
        <v>111</v>
      </c>
      <c r="L384" s="38">
        <v>14562</v>
      </c>
      <c r="M384" s="15">
        <v>3737</v>
      </c>
    </row>
    <row r="385" spans="1:13" x14ac:dyDescent="0.2">
      <c r="A385" s="14" t="s">
        <v>76</v>
      </c>
      <c r="B385" s="36" t="s">
        <v>251</v>
      </c>
      <c r="C385" s="36">
        <v>3</v>
      </c>
      <c r="D385" s="37" t="s">
        <v>1116</v>
      </c>
      <c r="E385" s="21" t="s">
        <v>77</v>
      </c>
      <c r="F385" s="21" t="s">
        <v>259</v>
      </c>
      <c r="G385" s="21" t="s">
        <v>1117</v>
      </c>
      <c r="H385" s="21" t="s">
        <v>1118</v>
      </c>
      <c r="I385" s="36" t="s">
        <v>1119</v>
      </c>
      <c r="J385" s="64" t="s">
        <v>1120</v>
      </c>
      <c r="K385" s="21" t="s">
        <v>111</v>
      </c>
      <c r="L385" s="38">
        <v>40827</v>
      </c>
      <c r="M385" s="15">
        <v>10207</v>
      </c>
    </row>
    <row r="386" spans="1:13" x14ac:dyDescent="0.2">
      <c r="A386" s="14" t="s">
        <v>76</v>
      </c>
      <c r="B386" s="36" t="s">
        <v>251</v>
      </c>
      <c r="C386" s="36">
        <v>3</v>
      </c>
      <c r="D386" s="37" t="s">
        <v>1126</v>
      </c>
      <c r="E386" s="21" t="s">
        <v>77</v>
      </c>
      <c r="F386" s="21" t="s">
        <v>259</v>
      </c>
      <c r="G386" s="21" t="s">
        <v>1127</v>
      </c>
      <c r="H386" s="21" t="s">
        <v>1128</v>
      </c>
      <c r="I386" s="36" t="s">
        <v>1129</v>
      </c>
      <c r="J386" s="64" t="s">
        <v>1130</v>
      </c>
      <c r="K386" s="21" t="s">
        <v>111</v>
      </c>
      <c r="L386" s="38">
        <v>34023</v>
      </c>
      <c r="M386" s="15">
        <v>8506</v>
      </c>
    </row>
    <row r="387" spans="1:13" x14ac:dyDescent="0.2">
      <c r="A387" s="14" t="s">
        <v>78</v>
      </c>
      <c r="B387" s="36" t="s">
        <v>260</v>
      </c>
      <c r="C387" s="36">
        <v>1</v>
      </c>
      <c r="D387" s="37" t="s">
        <v>948</v>
      </c>
      <c r="E387" s="21" t="s">
        <v>79</v>
      </c>
      <c r="F387" s="21" t="s">
        <v>261</v>
      </c>
      <c r="G387" s="21" t="s">
        <v>103</v>
      </c>
      <c r="H387" s="21" t="s">
        <v>104</v>
      </c>
      <c r="I387" s="36" t="s">
        <v>261</v>
      </c>
      <c r="J387" s="64" t="s">
        <v>949</v>
      </c>
      <c r="K387" s="21" t="s">
        <v>105</v>
      </c>
      <c r="L387" s="38">
        <v>835593</v>
      </c>
      <c r="M387" s="15">
        <v>204719</v>
      </c>
    </row>
    <row r="388" spans="1:13" x14ac:dyDescent="0.2">
      <c r="A388" s="14" t="s">
        <v>78</v>
      </c>
      <c r="B388" s="36" t="s">
        <v>260</v>
      </c>
      <c r="C388" s="36">
        <v>1</v>
      </c>
      <c r="D388" s="37" t="s">
        <v>552</v>
      </c>
      <c r="E388" s="21" t="s">
        <v>79</v>
      </c>
      <c r="F388" s="21" t="s">
        <v>553</v>
      </c>
      <c r="G388" s="21" t="s">
        <v>103</v>
      </c>
      <c r="H388" s="21" t="s">
        <v>104</v>
      </c>
      <c r="I388" s="36" t="s">
        <v>553</v>
      </c>
      <c r="J388" s="64" t="s">
        <v>554</v>
      </c>
      <c r="K388" s="21" t="s">
        <v>105</v>
      </c>
      <c r="L388" s="38">
        <v>42868</v>
      </c>
      <c r="M388" s="15">
        <v>6833</v>
      </c>
    </row>
    <row r="389" spans="1:13" x14ac:dyDescent="0.2">
      <c r="A389" s="14" t="s">
        <v>78</v>
      </c>
      <c r="B389" s="36" t="s">
        <v>260</v>
      </c>
      <c r="C389" s="36">
        <v>1</v>
      </c>
      <c r="D389" s="37" t="s">
        <v>1456</v>
      </c>
      <c r="E389" s="21" t="s">
        <v>79</v>
      </c>
      <c r="F389" s="21" t="s">
        <v>1457</v>
      </c>
      <c r="G389" s="21" t="s">
        <v>103</v>
      </c>
      <c r="H389" s="21" t="s">
        <v>104</v>
      </c>
      <c r="I389" s="36" t="s">
        <v>1457</v>
      </c>
      <c r="J389" s="64" t="s">
        <v>1458</v>
      </c>
      <c r="K389" s="21" t="s">
        <v>105</v>
      </c>
      <c r="L389" s="38">
        <v>22591</v>
      </c>
      <c r="M389" s="15">
        <v>6259</v>
      </c>
    </row>
    <row r="390" spans="1:13" x14ac:dyDescent="0.2">
      <c r="A390" s="14" t="s">
        <v>80</v>
      </c>
      <c r="B390" s="36" t="s">
        <v>262</v>
      </c>
      <c r="C390" s="36">
        <v>9</v>
      </c>
      <c r="D390" s="37" t="s">
        <v>1214</v>
      </c>
      <c r="E390" s="21" t="s">
        <v>81</v>
      </c>
      <c r="F390" s="21" t="s">
        <v>627</v>
      </c>
      <c r="G390" s="21" t="s">
        <v>103</v>
      </c>
      <c r="H390" s="21" t="s">
        <v>104</v>
      </c>
      <c r="I390" s="36" t="s">
        <v>627</v>
      </c>
      <c r="J390" s="64" t="s">
        <v>1215</v>
      </c>
      <c r="K390" s="21" t="s">
        <v>105</v>
      </c>
      <c r="L390" s="38">
        <v>12248</v>
      </c>
      <c r="M390" s="15">
        <v>2041</v>
      </c>
    </row>
    <row r="391" spans="1:13" x14ac:dyDescent="0.2">
      <c r="A391" s="14" t="s">
        <v>80</v>
      </c>
      <c r="B391" s="36" t="s">
        <v>262</v>
      </c>
      <c r="C391" s="36">
        <v>9</v>
      </c>
      <c r="D391" s="37" t="s">
        <v>844</v>
      </c>
      <c r="E391" s="21" t="s">
        <v>81</v>
      </c>
      <c r="F391" s="21" t="s">
        <v>845</v>
      </c>
      <c r="G391" s="21" t="s">
        <v>103</v>
      </c>
      <c r="H391" s="21" t="s">
        <v>104</v>
      </c>
      <c r="I391" s="36" t="s">
        <v>845</v>
      </c>
      <c r="J391" s="64" t="s">
        <v>846</v>
      </c>
      <c r="K391" s="21" t="s">
        <v>105</v>
      </c>
      <c r="L391" s="38">
        <v>24360</v>
      </c>
      <c r="M391" s="15">
        <v>5674</v>
      </c>
    </row>
    <row r="392" spans="1:13" x14ac:dyDescent="0.2">
      <c r="A392" s="14" t="s">
        <v>82</v>
      </c>
      <c r="B392" s="36" t="s">
        <v>263</v>
      </c>
      <c r="C392" s="36">
        <v>3</v>
      </c>
      <c r="D392" s="37" t="s">
        <v>815</v>
      </c>
      <c r="E392" s="21" t="s">
        <v>83</v>
      </c>
      <c r="F392" s="21" t="s">
        <v>816</v>
      </c>
      <c r="G392" s="21" t="s">
        <v>103</v>
      </c>
      <c r="H392" s="21" t="s">
        <v>104</v>
      </c>
      <c r="I392" s="36" t="s">
        <v>816</v>
      </c>
      <c r="J392" s="64" t="s">
        <v>817</v>
      </c>
      <c r="K392" s="21" t="s">
        <v>105</v>
      </c>
      <c r="L392" s="38">
        <v>18644</v>
      </c>
      <c r="M392" s="15">
        <v>13764</v>
      </c>
    </row>
    <row r="393" spans="1:13" x14ac:dyDescent="0.2">
      <c r="A393" s="14" t="s">
        <v>82</v>
      </c>
      <c r="B393" s="36" t="s">
        <v>263</v>
      </c>
      <c r="C393" s="36">
        <v>3</v>
      </c>
      <c r="D393" s="37" t="s">
        <v>494</v>
      </c>
      <c r="E393" s="21" t="s">
        <v>83</v>
      </c>
      <c r="F393" s="21" t="s">
        <v>495</v>
      </c>
      <c r="G393" s="21" t="s">
        <v>103</v>
      </c>
      <c r="H393" s="21" t="s">
        <v>104</v>
      </c>
      <c r="I393" s="36" t="s">
        <v>495</v>
      </c>
      <c r="J393" s="64" t="s">
        <v>496</v>
      </c>
      <c r="K393" s="21" t="s">
        <v>105</v>
      </c>
      <c r="L393" s="38">
        <v>427595</v>
      </c>
      <c r="M393" s="15">
        <v>48878</v>
      </c>
    </row>
    <row r="394" spans="1:13" x14ac:dyDescent="0.2">
      <c r="A394" s="14" t="s">
        <v>82</v>
      </c>
      <c r="B394" s="20" t="s">
        <v>263</v>
      </c>
      <c r="C394" s="20">
        <v>3</v>
      </c>
      <c r="D394" s="32" t="s">
        <v>743</v>
      </c>
      <c r="E394" s="21" t="s">
        <v>83</v>
      </c>
      <c r="F394" s="21" t="s">
        <v>744</v>
      </c>
      <c r="G394" s="21" t="s">
        <v>103</v>
      </c>
      <c r="H394" s="21" t="s">
        <v>104</v>
      </c>
      <c r="I394" s="20" t="s">
        <v>744</v>
      </c>
      <c r="J394" s="64" t="s">
        <v>745</v>
      </c>
      <c r="K394" s="21" t="s">
        <v>105</v>
      </c>
      <c r="L394" s="22">
        <v>142078</v>
      </c>
      <c r="M394" s="15">
        <v>20263</v>
      </c>
    </row>
    <row r="395" spans="1:13" x14ac:dyDescent="0.2">
      <c r="A395" s="14" t="s">
        <v>82</v>
      </c>
      <c r="B395" s="36" t="s">
        <v>263</v>
      </c>
      <c r="C395" s="36">
        <v>3</v>
      </c>
      <c r="D395" s="37" t="s">
        <v>1008</v>
      </c>
      <c r="E395" s="21" t="s">
        <v>83</v>
      </c>
      <c r="F395" s="21" t="s">
        <v>1009</v>
      </c>
      <c r="G395" s="21" t="s">
        <v>103</v>
      </c>
      <c r="H395" s="21" t="s">
        <v>104</v>
      </c>
      <c r="I395" s="36" t="s">
        <v>1009</v>
      </c>
      <c r="J395" s="64" t="s">
        <v>1010</v>
      </c>
      <c r="K395" s="21" t="s">
        <v>105</v>
      </c>
      <c r="L395" s="38">
        <v>360911</v>
      </c>
      <c r="M395" s="15">
        <v>68855</v>
      </c>
    </row>
    <row r="396" spans="1:13" x14ac:dyDescent="0.2">
      <c r="A396" s="14" t="s">
        <v>84</v>
      </c>
      <c r="B396" s="36" t="s">
        <v>264</v>
      </c>
      <c r="C396" s="36">
        <v>6</v>
      </c>
      <c r="D396" s="37" t="s">
        <v>1514</v>
      </c>
      <c r="E396" s="21" t="s">
        <v>85</v>
      </c>
      <c r="F396" s="21" t="s">
        <v>1515</v>
      </c>
      <c r="G396" s="21" t="s">
        <v>103</v>
      </c>
      <c r="H396" s="21" t="s">
        <v>104</v>
      </c>
      <c r="I396" s="36" t="s">
        <v>1515</v>
      </c>
      <c r="J396" s="64" t="s">
        <v>1516</v>
      </c>
      <c r="K396" s="21" t="s">
        <v>124</v>
      </c>
      <c r="L396" s="38">
        <v>78661</v>
      </c>
      <c r="M396" s="15">
        <v>17815</v>
      </c>
    </row>
    <row r="397" spans="1:13" x14ac:dyDescent="0.2">
      <c r="A397" s="14" t="s">
        <v>84</v>
      </c>
      <c r="B397" s="36" t="s">
        <v>264</v>
      </c>
      <c r="C397" s="36">
        <v>6</v>
      </c>
      <c r="D397" s="37" t="s">
        <v>1175</v>
      </c>
      <c r="E397" s="21" t="s">
        <v>85</v>
      </c>
      <c r="F397" s="21" t="s">
        <v>1176</v>
      </c>
      <c r="G397" s="21" t="s">
        <v>103</v>
      </c>
      <c r="H397" s="21" t="s">
        <v>104</v>
      </c>
      <c r="I397" s="36" t="s">
        <v>1176</v>
      </c>
      <c r="J397" s="64" t="s">
        <v>1177</v>
      </c>
      <c r="K397" s="21" t="s">
        <v>105</v>
      </c>
      <c r="L397" s="38">
        <v>16059</v>
      </c>
      <c r="M397" s="15">
        <v>4015</v>
      </c>
    </row>
    <row r="398" spans="1:13" x14ac:dyDescent="0.2">
      <c r="A398" s="14" t="s">
        <v>84</v>
      </c>
      <c r="B398" s="36" t="s">
        <v>264</v>
      </c>
      <c r="C398" s="36">
        <v>6</v>
      </c>
      <c r="D398" s="37" t="s">
        <v>835</v>
      </c>
      <c r="E398" s="21" t="s">
        <v>85</v>
      </c>
      <c r="F398" s="21" t="s">
        <v>836</v>
      </c>
      <c r="G398" s="21" t="s">
        <v>103</v>
      </c>
      <c r="H398" s="21" t="s">
        <v>104</v>
      </c>
      <c r="I398" s="36" t="s">
        <v>836</v>
      </c>
      <c r="J398" s="64" t="s">
        <v>837</v>
      </c>
      <c r="K398" s="21" t="s">
        <v>105</v>
      </c>
      <c r="L398" s="38">
        <v>47904</v>
      </c>
      <c r="M398" s="15">
        <v>2810</v>
      </c>
    </row>
    <row r="399" spans="1:13" x14ac:dyDescent="0.2">
      <c r="A399" s="14" t="s">
        <v>84</v>
      </c>
      <c r="B399" s="36" t="s">
        <v>264</v>
      </c>
      <c r="C399" s="36">
        <v>6</v>
      </c>
      <c r="D399" s="37" t="s">
        <v>391</v>
      </c>
      <c r="E399" s="21" t="s">
        <v>85</v>
      </c>
      <c r="F399" s="21" t="s">
        <v>392</v>
      </c>
      <c r="G399" s="21" t="s">
        <v>103</v>
      </c>
      <c r="H399" s="21" t="s">
        <v>104</v>
      </c>
      <c r="I399" s="36" t="s">
        <v>392</v>
      </c>
      <c r="J399" s="64" t="s">
        <v>393</v>
      </c>
      <c r="K399" s="21" t="s">
        <v>105</v>
      </c>
      <c r="L399" s="38">
        <v>48856</v>
      </c>
      <c r="M399" s="15">
        <v>1120</v>
      </c>
    </row>
    <row r="400" spans="1:13" x14ac:dyDescent="0.2">
      <c r="A400" s="14" t="s">
        <v>84</v>
      </c>
      <c r="B400" s="36" t="s">
        <v>264</v>
      </c>
      <c r="C400" s="36">
        <v>6</v>
      </c>
      <c r="D400" s="37" t="s">
        <v>958</v>
      </c>
      <c r="E400" s="21" t="s">
        <v>85</v>
      </c>
      <c r="F400" s="21" t="s">
        <v>959</v>
      </c>
      <c r="G400" s="21" t="s">
        <v>103</v>
      </c>
      <c r="H400" s="21" t="s">
        <v>104</v>
      </c>
      <c r="I400" s="36" t="s">
        <v>959</v>
      </c>
      <c r="J400" s="64" t="s">
        <v>960</v>
      </c>
      <c r="K400" s="21" t="s">
        <v>105</v>
      </c>
      <c r="L400" s="38">
        <v>49673</v>
      </c>
      <c r="M400" s="15">
        <v>1806</v>
      </c>
    </row>
    <row r="401" spans="1:13" x14ac:dyDescent="0.2">
      <c r="A401" s="14" t="s">
        <v>84</v>
      </c>
      <c r="B401" s="36" t="s">
        <v>264</v>
      </c>
      <c r="C401" s="36">
        <v>6</v>
      </c>
      <c r="D401" s="37" t="s">
        <v>397</v>
      </c>
      <c r="E401" s="21" t="s">
        <v>85</v>
      </c>
      <c r="F401" s="21" t="s">
        <v>398</v>
      </c>
      <c r="G401" s="21" t="s">
        <v>103</v>
      </c>
      <c r="H401" s="21" t="s">
        <v>104</v>
      </c>
      <c r="I401" s="36" t="s">
        <v>398</v>
      </c>
      <c r="J401" s="64" t="s">
        <v>399</v>
      </c>
      <c r="K401" s="21" t="s">
        <v>105</v>
      </c>
      <c r="L401" s="38">
        <v>104653</v>
      </c>
      <c r="M401" s="15">
        <v>2613</v>
      </c>
    </row>
    <row r="402" spans="1:13" x14ac:dyDescent="0.2">
      <c r="A402" s="14" t="s">
        <v>84</v>
      </c>
      <c r="B402" s="36" t="s">
        <v>264</v>
      </c>
      <c r="C402" s="36">
        <v>6</v>
      </c>
      <c r="D402" s="37" t="s">
        <v>293</v>
      </c>
      <c r="E402" s="21" t="s">
        <v>85</v>
      </c>
      <c r="F402" s="21" t="s">
        <v>294</v>
      </c>
      <c r="G402" s="21" t="s">
        <v>103</v>
      </c>
      <c r="H402" s="21" t="s">
        <v>104</v>
      </c>
      <c r="I402" s="36" t="s">
        <v>294</v>
      </c>
      <c r="J402" s="64" t="s">
        <v>295</v>
      </c>
      <c r="K402" s="21" t="s">
        <v>105</v>
      </c>
      <c r="L402" s="38">
        <v>57702</v>
      </c>
      <c r="M402" s="15">
        <v>6316</v>
      </c>
    </row>
    <row r="403" spans="1:13" x14ac:dyDescent="0.2">
      <c r="A403" s="14" t="s">
        <v>84</v>
      </c>
      <c r="B403" s="36" t="s">
        <v>264</v>
      </c>
      <c r="C403" s="36">
        <v>6</v>
      </c>
      <c r="D403" s="37" t="s">
        <v>265</v>
      </c>
      <c r="E403" s="21" t="s">
        <v>85</v>
      </c>
      <c r="F403" s="21" t="s">
        <v>266</v>
      </c>
      <c r="G403" s="21" t="s">
        <v>103</v>
      </c>
      <c r="H403" s="21" t="s">
        <v>104</v>
      </c>
      <c r="I403" s="36" t="s">
        <v>266</v>
      </c>
      <c r="J403" s="64" t="s">
        <v>267</v>
      </c>
      <c r="K403" s="21" t="s">
        <v>105</v>
      </c>
      <c r="L403" s="38">
        <v>156776</v>
      </c>
      <c r="M403" s="15">
        <v>10486</v>
      </c>
    </row>
    <row r="404" spans="1:13" x14ac:dyDescent="0.2">
      <c r="A404" s="14" t="s">
        <v>84</v>
      </c>
      <c r="B404" s="36" t="s">
        <v>264</v>
      </c>
      <c r="C404" s="36">
        <v>6</v>
      </c>
      <c r="D404" s="37" t="s">
        <v>1496</v>
      </c>
      <c r="E404" s="21" t="s">
        <v>85</v>
      </c>
      <c r="F404" s="21" t="s">
        <v>1497</v>
      </c>
      <c r="G404" s="21" t="s">
        <v>103</v>
      </c>
      <c r="H404" s="21" t="s">
        <v>104</v>
      </c>
      <c r="I404" s="36" t="s">
        <v>1497</v>
      </c>
      <c r="J404" s="64" t="s">
        <v>1498</v>
      </c>
      <c r="K404" s="21" t="s">
        <v>105</v>
      </c>
      <c r="L404" s="38">
        <v>104653</v>
      </c>
      <c r="M404" s="15">
        <v>13659</v>
      </c>
    </row>
    <row r="405" spans="1:13" x14ac:dyDescent="0.2">
      <c r="A405" s="14" t="s">
        <v>86</v>
      </c>
      <c r="B405" s="36" t="s">
        <v>268</v>
      </c>
      <c r="C405" s="36">
        <v>35</v>
      </c>
      <c r="D405" s="37" t="s">
        <v>269</v>
      </c>
      <c r="E405" s="21" t="s">
        <v>87</v>
      </c>
      <c r="F405" s="21" t="s">
        <v>270</v>
      </c>
      <c r="G405" s="21" t="s">
        <v>103</v>
      </c>
      <c r="H405" s="21" t="s">
        <v>104</v>
      </c>
      <c r="I405" s="36" t="s">
        <v>270</v>
      </c>
      <c r="J405" s="64" t="s">
        <v>271</v>
      </c>
      <c r="K405" s="21" t="s">
        <v>124</v>
      </c>
      <c r="L405" s="38">
        <v>22455</v>
      </c>
      <c r="M405" s="15">
        <v>7482</v>
      </c>
    </row>
    <row r="406" spans="1:13" x14ac:dyDescent="0.2">
      <c r="A406" s="14" t="s">
        <v>86</v>
      </c>
      <c r="B406" s="36" t="s">
        <v>268</v>
      </c>
      <c r="C406" s="36">
        <v>35</v>
      </c>
      <c r="D406" s="37" t="s">
        <v>272</v>
      </c>
      <c r="E406" s="21" t="s">
        <v>87</v>
      </c>
      <c r="F406" s="21" t="s">
        <v>273</v>
      </c>
      <c r="G406" s="21" t="s">
        <v>103</v>
      </c>
      <c r="H406" s="21" t="s">
        <v>104</v>
      </c>
      <c r="I406" s="36" t="s">
        <v>273</v>
      </c>
      <c r="J406" s="64" t="s">
        <v>274</v>
      </c>
      <c r="K406" s="21" t="s">
        <v>105</v>
      </c>
      <c r="L406" s="38">
        <v>559874</v>
      </c>
      <c r="M406" s="15">
        <v>96045</v>
      </c>
    </row>
    <row r="407" spans="1:13" x14ac:dyDescent="0.2">
      <c r="A407" s="14" t="s">
        <v>86</v>
      </c>
      <c r="B407" s="36" t="s">
        <v>268</v>
      </c>
      <c r="C407" s="36">
        <v>35</v>
      </c>
      <c r="D407" s="37" t="s">
        <v>1254</v>
      </c>
      <c r="E407" s="21" t="s">
        <v>87</v>
      </c>
      <c r="F407" s="21" t="s">
        <v>1255</v>
      </c>
      <c r="G407" s="21" t="s">
        <v>103</v>
      </c>
      <c r="H407" s="21" t="s">
        <v>104</v>
      </c>
      <c r="I407" s="36" t="s">
        <v>1255</v>
      </c>
      <c r="J407" s="64" t="s">
        <v>1256</v>
      </c>
      <c r="K407" s="21" t="s">
        <v>105</v>
      </c>
      <c r="L407" s="38">
        <v>97032</v>
      </c>
      <c r="M407" s="15">
        <v>7451</v>
      </c>
    </row>
    <row r="408" spans="1:13" x14ac:dyDescent="0.2">
      <c r="A408" s="14" t="s">
        <v>86</v>
      </c>
      <c r="B408" s="36" t="s">
        <v>268</v>
      </c>
      <c r="C408" s="36">
        <v>35</v>
      </c>
      <c r="D408" s="37" t="s">
        <v>1352</v>
      </c>
      <c r="E408" s="21" t="s">
        <v>87</v>
      </c>
      <c r="F408" s="21" t="s">
        <v>326</v>
      </c>
      <c r="G408" s="21" t="s">
        <v>103</v>
      </c>
      <c r="H408" s="21" t="s">
        <v>104</v>
      </c>
      <c r="I408" s="36" t="s">
        <v>326</v>
      </c>
      <c r="J408" s="64" t="s">
        <v>1353</v>
      </c>
      <c r="K408" s="21" t="s">
        <v>105</v>
      </c>
      <c r="L408" s="38">
        <v>625606</v>
      </c>
      <c r="M408" s="15">
        <v>48039</v>
      </c>
    </row>
    <row r="409" spans="1:13" x14ac:dyDescent="0.2">
      <c r="A409" s="14" t="s">
        <v>86</v>
      </c>
      <c r="B409" s="36" t="s">
        <v>268</v>
      </c>
      <c r="C409" s="36">
        <v>35</v>
      </c>
      <c r="D409" s="37" t="s">
        <v>1354</v>
      </c>
      <c r="E409" s="21" t="s">
        <v>87</v>
      </c>
      <c r="F409" s="21" t="s">
        <v>275</v>
      </c>
      <c r="G409" s="21" t="s">
        <v>103</v>
      </c>
      <c r="H409" s="21" t="s">
        <v>104</v>
      </c>
      <c r="I409" s="36" t="s">
        <v>275</v>
      </c>
      <c r="J409" s="64" t="s">
        <v>1355</v>
      </c>
      <c r="K409" s="21" t="s">
        <v>105</v>
      </c>
      <c r="L409" s="38">
        <v>336006</v>
      </c>
      <c r="M409" s="15">
        <v>4255</v>
      </c>
    </row>
    <row r="410" spans="1:13" x14ac:dyDescent="0.2">
      <c r="A410" s="14" t="s">
        <v>86</v>
      </c>
      <c r="B410" s="36" t="s">
        <v>268</v>
      </c>
      <c r="C410" s="36">
        <v>35</v>
      </c>
      <c r="D410" s="37" t="s">
        <v>1397</v>
      </c>
      <c r="E410" s="21" t="s">
        <v>87</v>
      </c>
      <c r="F410" s="21" t="s">
        <v>1398</v>
      </c>
      <c r="G410" s="21" t="s">
        <v>103</v>
      </c>
      <c r="H410" s="21" t="s">
        <v>104</v>
      </c>
      <c r="I410" s="36" t="s">
        <v>1398</v>
      </c>
      <c r="J410" s="64" t="s">
        <v>1399</v>
      </c>
      <c r="K410" s="21" t="s">
        <v>105</v>
      </c>
      <c r="L410" s="38">
        <v>265376</v>
      </c>
      <c r="M410" s="15">
        <v>20378</v>
      </c>
    </row>
    <row r="411" spans="1:13" x14ac:dyDescent="0.2">
      <c r="A411" s="14" t="s">
        <v>86</v>
      </c>
      <c r="B411" s="36" t="s">
        <v>268</v>
      </c>
      <c r="C411" s="36">
        <v>35</v>
      </c>
      <c r="D411" s="37" t="s">
        <v>1424</v>
      </c>
      <c r="E411" s="21" t="s">
        <v>87</v>
      </c>
      <c r="F411" s="21" t="s">
        <v>1425</v>
      </c>
      <c r="G411" s="21" t="s">
        <v>103</v>
      </c>
      <c r="H411" s="21" t="s">
        <v>104</v>
      </c>
      <c r="I411" s="36" t="s">
        <v>1425</v>
      </c>
      <c r="J411" s="64" t="s">
        <v>1426</v>
      </c>
      <c r="K411" s="21" t="s">
        <v>105</v>
      </c>
      <c r="L411" s="38">
        <v>72672</v>
      </c>
      <c r="M411" s="15">
        <v>5580</v>
      </c>
    </row>
    <row r="412" spans="1:13" x14ac:dyDescent="0.2">
      <c r="A412" s="14" t="s">
        <v>86</v>
      </c>
      <c r="B412" s="36" t="s">
        <v>268</v>
      </c>
      <c r="C412" s="36">
        <v>35</v>
      </c>
      <c r="D412" s="37" t="s">
        <v>276</v>
      </c>
      <c r="E412" s="21" t="s">
        <v>87</v>
      </c>
      <c r="F412" s="21" t="s">
        <v>277</v>
      </c>
      <c r="G412" s="21" t="s">
        <v>103</v>
      </c>
      <c r="H412" s="21" t="s">
        <v>104</v>
      </c>
      <c r="I412" s="36" t="s">
        <v>277</v>
      </c>
      <c r="J412" s="64" t="s">
        <v>278</v>
      </c>
      <c r="K412" s="21" t="s">
        <v>105</v>
      </c>
      <c r="L412" s="38">
        <v>101931</v>
      </c>
      <c r="M412" s="15">
        <v>25562</v>
      </c>
    </row>
    <row r="413" spans="1:13" x14ac:dyDescent="0.2">
      <c r="A413" s="14" t="s">
        <v>86</v>
      </c>
      <c r="B413" s="36" t="s">
        <v>268</v>
      </c>
      <c r="C413" s="36">
        <v>35</v>
      </c>
      <c r="D413" s="37" t="s">
        <v>990</v>
      </c>
      <c r="E413" s="21" t="s">
        <v>87</v>
      </c>
      <c r="F413" s="21" t="s">
        <v>991</v>
      </c>
      <c r="G413" s="21" t="s">
        <v>103</v>
      </c>
      <c r="H413" s="21" t="s">
        <v>104</v>
      </c>
      <c r="I413" s="36" t="s">
        <v>991</v>
      </c>
      <c r="J413" s="64" t="s">
        <v>992</v>
      </c>
      <c r="K413" s="21" t="s">
        <v>105</v>
      </c>
      <c r="L413" s="38">
        <v>164125</v>
      </c>
      <c r="M413" s="15">
        <v>36983</v>
      </c>
    </row>
    <row r="414" spans="1:13" x14ac:dyDescent="0.2">
      <c r="A414" s="14" t="s">
        <v>86</v>
      </c>
      <c r="B414" s="36" t="s">
        <v>268</v>
      </c>
      <c r="C414" s="36">
        <v>35</v>
      </c>
      <c r="D414" s="37" t="s">
        <v>937</v>
      </c>
      <c r="E414" s="21" t="s">
        <v>87</v>
      </c>
      <c r="F414" s="21" t="s">
        <v>938</v>
      </c>
      <c r="G414" s="21" t="s">
        <v>103</v>
      </c>
      <c r="H414" s="21" t="s">
        <v>104</v>
      </c>
      <c r="I414" s="36" t="s">
        <v>938</v>
      </c>
      <c r="J414" s="64" t="s">
        <v>939</v>
      </c>
      <c r="K414" s="21" t="s">
        <v>105</v>
      </c>
      <c r="L414" s="38">
        <v>126428</v>
      </c>
      <c r="M414" s="15">
        <v>31607</v>
      </c>
    </row>
    <row r="415" spans="1:13" x14ac:dyDescent="0.2">
      <c r="A415" s="14" t="s">
        <v>86</v>
      </c>
      <c r="B415" s="36" t="s">
        <v>268</v>
      </c>
      <c r="C415" s="36">
        <v>35</v>
      </c>
      <c r="D415" s="37" t="s">
        <v>323</v>
      </c>
      <c r="E415" s="21" t="s">
        <v>87</v>
      </c>
      <c r="F415" s="21" t="s">
        <v>324</v>
      </c>
      <c r="G415" s="21" t="s">
        <v>103</v>
      </c>
      <c r="H415" s="21" t="s">
        <v>104</v>
      </c>
      <c r="I415" s="36" t="s">
        <v>324</v>
      </c>
      <c r="J415" s="64" t="s">
        <v>325</v>
      </c>
      <c r="K415" s="21" t="s">
        <v>105</v>
      </c>
      <c r="L415" s="38">
        <v>45046</v>
      </c>
      <c r="M415" s="15">
        <v>3059</v>
      </c>
    </row>
    <row r="416" spans="1:13" x14ac:dyDescent="0.2">
      <c r="A416" s="14" t="s">
        <v>86</v>
      </c>
      <c r="B416" s="36" t="s">
        <v>268</v>
      </c>
      <c r="C416" s="36">
        <v>35</v>
      </c>
      <c r="D416" s="37" t="s">
        <v>1482</v>
      </c>
      <c r="E416" s="21" t="s">
        <v>87</v>
      </c>
      <c r="F416" s="21" t="s">
        <v>1483</v>
      </c>
      <c r="G416" s="21" t="s">
        <v>103</v>
      </c>
      <c r="H416" s="21" t="s">
        <v>104</v>
      </c>
      <c r="I416" s="36" t="s">
        <v>1483</v>
      </c>
      <c r="J416" s="64" t="s">
        <v>1484</v>
      </c>
      <c r="K416" s="21" t="s">
        <v>105</v>
      </c>
      <c r="L416" s="38">
        <v>56069</v>
      </c>
      <c r="M416" s="15">
        <v>18582</v>
      </c>
    </row>
    <row r="417" spans="1:13" x14ac:dyDescent="0.2">
      <c r="A417" s="14" t="s">
        <v>86</v>
      </c>
      <c r="B417" s="36" t="s">
        <v>268</v>
      </c>
      <c r="C417" s="36">
        <v>35</v>
      </c>
      <c r="D417" s="37" t="s">
        <v>567</v>
      </c>
      <c r="E417" s="21" t="s">
        <v>87</v>
      </c>
      <c r="F417" s="21" t="s">
        <v>568</v>
      </c>
      <c r="G417" s="21" t="s">
        <v>103</v>
      </c>
      <c r="H417" s="21" t="s">
        <v>104</v>
      </c>
      <c r="I417" s="36" t="s">
        <v>568</v>
      </c>
      <c r="J417" s="64" t="s">
        <v>569</v>
      </c>
      <c r="K417" s="21" t="s">
        <v>105</v>
      </c>
      <c r="L417" s="38">
        <v>488019</v>
      </c>
      <c r="M417" s="15">
        <v>37657</v>
      </c>
    </row>
    <row r="418" spans="1:13" x14ac:dyDescent="0.2">
      <c r="A418" s="14" t="s">
        <v>88</v>
      </c>
      <c r="B418" s="36" t="s">
        <v>279</v>
      </c>
      <c r="C418" s="36">
        <v>21</v>
      </c>
      <c r="D418" s="37" t="s">
        <v>410</v>
      </c>
      <c r="E418" s="21" t="s">
        <v>89</v>
      </c>
      <c r="F418" s="21" t="s">
        <v>411</v>
      </c>
      <c r="G418" s="21" t="s">
        <v>103</v>
      </c>
      <c r="H418" s="21" t="s">
        <v>104</v>
      </c>
      <c r="I418" s="36" t="s">
        <v>411</v>
      </c>
      <c r="J418" s="64" t="s">
        <v>412</v>
      </c>
      <c r="K418" s="21" t="s">
        <v>124</v>
      </c>
      <c r="L418" s="38">
        <v>48176</v>
      </c>
      <c r="M418" s="15">
        <v>21898</v>
      </c>
    </row>
    <row r="419" spans="1:13" x14ac:dyDescent="0.2">
      <c r="A419" s="14" t="s">
        <v>88</v>
      </c>
      <c r="B419" s="36" t="s">
        <v>279</v>
      </c>
      <c r="C419" s="36">
        <v>21</v>
      </c>
      <c r="D419" s="37" t="s">
        <v>766</v>
      </c>
      <c r="E419" s="21" t="s">
        <v>89</v>
      </c>
      <c r="F419" s="21" t="s">
        <v>767</v>
      </c>
      <c r="G419" s="21" t="s">
        <v>768</v>
      </c>
      <c r="H419" s="21" t="s">
        <v>769</v>
      </c>
      <c r="I419" s="36" t="s">
        <v>770</v>
      </c>
      <c r="J419" s="64" t="s">
        <v>771</v>
      </c>
      <c r="K419" s="21" t="s">
        <v>111</v>
      </c>
      <c r="L419" s="38">
        <v>18780</v>
      </c>
      <c r="M419" s="15">
        <v>2035</v>
      </c>
    </row>
    <row r="420" spans="1:13" x14ac:dyDescent="0.2">
      <c r="A420" s="14" t="s">
        <v>90</v>
      </c>
      <c r="B420" s="36" t="s">
        <v>280</v>
      </c>
      <c r="C420" s="36">
        <v>1</v>
      </c>
      <c r="D420" s="37" t="s">
        <v>1026</v>
      </c>
      <c r="E420" s="21" t="s">
        <v>91</v>
      </c>
      <c r="F420" s="21" t="s">
        <v>1027</v>
      </c>
      <c r="G420" s="21" t="s">
        <v>103</v>
      </c>
      <c r="H420" s="21" t="s">
        <v>104</v>
      </c>
      <c r="I420" s="36" t="s">
        <v>1027</v>
      </c>
      <c r="J420" s="64" t="s">
        <v>1028</v>
      </c>
      <c r="K420" s="21" t="s">
        <v>124</v>
      </c>
      <c r="L420" s="38">
        <v>82878</v>
      </c>
      <c r="M420" s="15">
        <v>13993</v>
      </c>
    </row>
    <row r="421" spans="1:13" x14ac:dyDescent="0.2">
      <c r="A421" s="14" t="s">
        <v>90</v>
      </c>
      <c r="B421" s="36" t="s">
        <v>280</v>
      </c>
      <c r="C421" s="36">
        <v>1</v>
      </c>
      <c r="D421" s="37" t="s">
        <v>281</v>
      </c>
      <c r="E421" s="21" t="s">
        <v>91</v>
      </c>
      <c r="F421" s="21" t="s">
        <v>282</v>
      </c>
      <c r="G421" s="21" t="s">
        <v>103</v>
      </c>
      <c r="H421" s="21" t="s">
        <v>104</v>
      </c>
      <c r="I421" s="36" t="s">
        <v>282</v>
      </c>
      <c r="J421" s="64" t="s">
        <v>283</v>
      </c>
      <c r="K421" s="21" t="s">
        <v>105</v>
      </c>
      <c r="L421" s="38">
        <v>35519</v>
      </c>
      <c r="M421" s="15">
        <v>4406</v>
      </c>
    </row>
    <row r="422" spans="1:13" x14ac:dyDescent="0.2">
      <c r="A422" s="14" t="s">
        <v>90</v>
      </c>
      <c r="B422" s="36" t="s">
        <v>280</v>
      </c>
      <c r="C422" s="36">
        <v>1</v>
      </c>
      <c r="D422" s="37" t="s">
        <v>1284</v>
      </c>
      <c r="E422" s="21" t="s">
        <v>91</v>
      </c>
      <c r="F422" s="21" t="s">
        <v>1285</v>
      </c>
      <c r="G422" s="21" t="s">
        <v>103</v>
      </c>
      <c r="H422" s="21" t="s">
        <v>104</v>
      </c>
      <c r="I422" s="36" t="s">
        <v>1285</v>
      </c>
      <c r="J422" s="64" t="s">
        <v>1286</v>
      </c>
      <c r="K422" s="21" t="s">
        <v>105</v>
      </c>
      <c r="L422" s="38">
        <v>18917</v>
      </c>
      <c r="M422" s="15">
        <v>2539</v>
      </c>
    </row>
    <row r="423" spans="1:13" x14ac:dyDescent="0.2">
      <c r="A423" s="14" t="s">
        <v>90</v>
      </c>
      <c r="B423" s="36" t="s">
        <v>280</v>
      </c>
      <c r="C423" s="36">
        <v>1</v>
      </c>
      <c r="D423" s="37" t="s">
        <v>705</v>
      </c>
      <c r="E423" s="21" t="s">
        <v>91</v>
      </c>
      <c r="F423" s="21" t="s">
        <v>706</v>
      </c>
      <c r="G423" s="21" t="s">
        <v>103</v>
      </c>
      <c r="H423" s="21" t="s">
        <v>104</v>
      </c>
      <c r="I423" s="36" t="s">
        <v>706</v>
      </c>
      <c r="J423" s="64" t="s">
        <v>707</v>
      </c>
      <c r="K423" s="21" t="s">
        <v>105</v>
      </c>
      <c r="L423" s="38">
        <v>32253</v>
      </c>
      <c r="M423" s="15">
        <v>3776</v>
      </c>
    </row>
    <row r="424" spans="1:13" x14ac:dyDescent="0.2">
      <c r="A424" s="14" t="s">
        <v>92</v>
      </c>
      <c r="B424" s="36" t="s">
        <v>284</v>
      </c>
      <c r="C424" s="36">
        <v>1</v>
      </c>
      <c r="D424" s="37" t="s">
        <v>479</v>
      </c>
      <c r="E424" s="21" t="s">
        <v>93</v>
      </c>
      <c r="F424" s="21" t="s">
        <v>480</v>
      </c>
      <c r="G424" s="21" t="s">
        <v>103</v>
      </c>
      <c r="H424" s="21" t="s">
        <v>104</v>
      </c>
      <c r="I424" s="36" t="s">
        <v>480</v>
      </c>
      <c r="J424" s="64" t="s">
        <v>481</v>
      </c>
      <c r="K424" s="21" t="s">
        <v>105</v>
      </c>
      <c r="L424" s="38">
        <v>195697</v>
      </c>
      <c r="M424" s="15">
        <v>48924</v>
      </c>
    </row>
    <row r="425" spans="1:13" x14ac:dyDescent="0.2">
      <c r="A425" s="14" t="s">
        <v>92</v>
      </c>
      <c r="B425" s="36" t="s">
        <v>284</v>
      </c>
      <c r="C425" s="36">
        <v>1</v>
      </c>
      <c r="D425" s="37" t="s">
        <v>1245</v>
      </c>
      <c r="E425" s="21" t="s">
        <v>93</v>
      </c>
      <c r="F425" s="21" t="s">
        <v>1246</v>
      </c>
      <c r="G425" s="21" t="s">
        <v>103</v>
      </c>
      <c r="H425" s="21" t="s">
        <v>104</v>
      </c>
      <c r="I425" s="36" t="s">
        <v>1246</v>
      </c>
      <c r="J425" s="64" t="s">
        <v>1247</v>
      </c>
      <c r="K425" s="21" t="s">
        <v>105</v>
      </c>
      <c r="L425" s="38">
        <v>111458</v>
      </c>
      <c r="M425" s="15">
        <v>43028</v>
      </c>
    </row>
    <row r="426" spans="1:13" x14ac:dyDescent="0.2">
      <c r="A426" s="14" t="s">
        <v>92</v>
      </c>
      <c r="B426" s="36" t="s">
        <v>284</v>
      </c>
      <c r="C426" s="36">
        <v>1</v>
      </c>
      <c r="D426" s="37" t="s">
        <v>885</v>
      </c>
      <c r="E426" s="21" t="s">
        <v>93</v>
      </c>
      <c r="F426" s="21" t="s">
        <v>886</v>
      </c>
      <c r="G426" s="21" t="s">
        <v>103</v>
      </c>
      <c r="H426" s="21" t="s">
        <v>104</v>
      </c>
      <c r="I426" s="36" t="s">
        <v>886</v>
      </c>
      <c r="J426" s="64" t="s">
        <v>887</v>
      </c>
      <c r="K426" s="21" t="s">
        <v>105</v>
      </c>
      <c r="L426" s="38">
        <v>20005</v>
      </c>
      <c r="M426" s="15">
        <v>5001</v>
      </c>
    </row>
    <row r="427" spans="1:13" x14ac:dyDescent="0.2">
      <c r="A427" s="14" t="s">
        <v>92</v>
      </c>
      <c r="B427" s="36" t="s">
        <v>284</v>
      </c>
      <c r="C427" s="36">
        <v>1</v>
      </c>
      <c r="D427" s="37" t="s">
        <v>906</v>
      </c>
      <c r="E427" s="21" t="s">
        <v>93</v>
      </c>
      <c r="F427" s="21" t="s">
        <v>907</v>
      </c>
      <c r="G427" s="21" t="s">
        <v>103</v>
      </c>
      <c r="H427" s="21" t="s">
        <v>104</v>
      </c>
      <c r="I427" s="36" t="s">
        <v>907</v>
      </c>
      <c r="J427" s="64" t="s">
        <v>908</v>
      </c>
      <c r="K427" s="21" t="s">
        <v>105</v>
      </c>
      <c r="L427" s="38">
        <v>168888</v>
      </c>
      <c r="M427" s="15">
        <v>113348</v>
      </c>
    </row>
    <row r="428" spans="1:13" x14ac:dyDescent="0.2">
      <c r="A428" s="14" t="s">
        <v>92</v>
      </c>
      <c r="B428" s="36" t="s">
        <v>284</v>
      </c>
      <c r="C428" s="36">
        <v>1</v>
      </c>
      <c r="D428" s="37" t="s">
        <v>1403</v>
      </c>
      <c r="E428" s="21" t="s">
        <v>93</v>
      </c>
      <c r="F428" s="21" t="s">
        <v>1404</v>
      </c>
      <c r="G428" s="21" t="s">
        <v>103</v>
      </c>
      <c r="H428" s="21" t="s">
        <v>104</v>
      </c>
      <c r="I428" s="36" t="s">
        <v>1404</v>
      </c>
      <c r="J428" s="64" t="s">
        <v>1405</v>
      </c>
      <c r="K428" s="21" t="s">
        <v>105</v>
      </c>
      <c r="L428" s="38">
        <v>48040</v>
      </c>
      <c r="M428" s="15">
        <v>38403</v>
      </c>
    </row>
    <row r="429" spans="1:13" x14ac:dyDescent="0.2">
      <c r="A429" s="14" t="s">
        <v>92</v>
      </c>
      <c r="B429" s="36" t="s">
        <v>284</v>
      </c>
      <c r="C429" s="36">
        <v>1</v>
      </c>
      <c r="D429" s="37" t="s">
        <v>984</v>
      </c>
      <c r="E429" s="21" t="s">
        <v>93</v>
      </c>
      <c r="F429" s="21" t="s">
        <v>985</v>
      </c>
      <c r="G429" s="21" t="s">
        <v>103</v>
      </c>
      <c r="H429" s="21" t="s">
        <v>104</v>
      </c>
      <c r="I429" s="36" t="s">
        <v>985</v>
      </c>
      <c r="J429" s="64" t="s">
        <v>986</v>
      </c>
      <c r="K429" s="21" t="s">
        <v>105</v>
      </c>
      <c r="L429" s="38">
        <v>36880</v>
      </c>
      <c r="M429" s="15">
        <v>9220</v>
      </c>
    </row>
    <row r="430" spans="1:13" x14ac:dyDescent="0.2">
      <c r="A430" s="14" t="s">
        <v>92</v>
      </c>
      <c r="B430" s="36" t="s">
        <v>284</v>
      </c>
      <c r="C430" s="36">
        <v>1</v>
      </c>
      <c r="D430" s="37" t="s">
        <v>403</v>
      </c>
      <c r="E430" s="21" t="s">
        <v>93</v>
      </c>
      <c r="F430" s="21" t="s">
        <v>404</v>
      </c>
      <c r="G430" s="21" t="s">
        <v>103</v>
      </c>
      <c r="H430" s="21" t="s">
        <v>104</v>
      </c>
      <c r="I430" s="36" t="s">
        <v>404</v>
      </c>
      <c r="J430" s="64" t="s">
        <v>405</v>
      </c>
      <c r="K430" s="21" t="s">
        <v>105</v>
      </c>
      <c r="L430" s="38">
        <v>10887</v>
      </c>
      <c r="M430" s="15">
        <v>717</v>
      </c>
    </row>
    <row r="431" spans="1:13" x14ac:dyDescent="0.2">
      <c r="A431" s="14" t="s">
        <v>92</v>
      </c>
      <c r="B431" s="36" t="s">
        <v>284</v>
      </c>
      <c r="C431" s="36">
        <v>1</v>
      </c>
      <c r="D431" s="37" t="s">
        <v>996</v>
      </c>
      <c r="E431" s="21" t="s">
        <v>93</v>
      </c>
      <c r="F431" s="21" t="s">
        <v>997</v>
      </c>
      <c r="G431" s="21" t="s">
        <v>103</v>
      </c>
      <c r="H431" s="21" t="s">
        <v>104</v>
      </c>
      <c r="I431" s="36" t="s">
        <v>997</v>
      </c>
      <c r="J431" s="64" t="s">
        <v>998</v>
      </c>
      <c r="K431" s="21" t="s">
        <v>105</v>
      </c>
      <c r="L431" s="38">
        <v>38377</v>
      </c>
      <c r="M431" s="15">
        <v>8259</v>
      </c>
    </row>
    <row r="432" spans="1:13" x14ac:dyDescent="0.2">
      <c r="A432" s="14" t="s">
        <v>92</v>
      </c>
      <c r="B432" s="36" t="s">
        <v>284</v>
      </c>
      <c r="C432" s="36">
        <v>1</v>
      </c>
      <c r="D432" s="37" t="s">
        <v>564</v>
      </c>
      <c r="E432" s="21" t="s">
        <v>93</v>
      </c>
      <c r="F432" s="21" t="s">
        <v>565</v>
      </c>
      <c r="G432" s="21" t="s">
        <v>103</v>
      </c>
      <c r="H432" s="21" t="s">
        <v>104</v>
      </c>
      <c r="I432" s="36" t="s">
        <v>565</v>
      </c>
      <c r="J432" s="64" t="s">
        <v>566</v>
      </c>
      <c r="K432" s="21" t="s">
        <v>105</v>
      </c>
      <c r="L432" s="38">
        <v>316273</v>
      </c>
      <c r="M432" s="15">
        <v>79398</v>
      </c>
    </row>
    <row r="433" spans="1:13" x14ac:dyDescent="0.2">
      <c r="A433" s="14" t="s">
        <v>92</v>
      </c>
      <c r="B433" s="36" t="s">
        <v>284</v>
      </c>
      <c r="C433" s="36">
        <v>1</v>
      </c>
      <c r="D433" s="37" t="s">
        <v>856</v>
      </c>
      <c r="E433" s="21" t="s">
        <v>93</v>
      </c>
      <c r="F433" s="21" t="s">
        <v>857</v>
      </c>
      <c r="G433" s="21" t="s">
        <v>103</v>
      </c>
      <c r="H433" s="21" t="s">
        <v>104</v>
      </c>
      <c r="I433" s="36" t="s">
        <v>857</v>
      </c>
      <c r="J433" s="64" t="s">
        <v>858</v>
      </c>
      <c r="K433" s="21" t="s">
        <v>105</v>
      </c>
      <c r="L433" s="38">
        <v>102068</v>
      </c>
      <c r="M433" s="15">
        <v>32841</v>
      </c>
    </row>
    <row r="434" spans="1:13" x14ac:dyDescent="0.2">
      <c r="A434" s="14" t="s">
        <v>92</v>
      </c>
      <c r="B434" s="36" t="s">
        <v>284</v>
      </c>
      <c r="C434" s="36">
        <v>1</v>
      </c>
      <c r="D434" s="37" t="s">
        <v>702</v>
      </c>
      <c r="E434" s="21" t="s">
        <v>93</v>
      </c>
      <c r="F434" s="21" t="s">
        <v>703</v>
      </c>
      <c r="G434" s="21" t="s">
        <v>103</v>
      </c>
      <c r="H434" s="21" t="s">
        <v>104</v>
      </c>
      <c r="I434" s="36" t="s">
        <v>703</v>
      </c>
      <c r="J434" s="64" t="s">
        <v>704</v>
      </c>
      <c r="K434" s="21" t="s">
        <v>105</v>
      </c>
      <c r="L434" s="38">
        <v>484344</v>
      </c>
      <c r="M434" s="15">
        <v>28924</v>
      </c>
    </row>
    <row r="435" spans="1:13" x14ac:dyDescent="0.2">
      <c r="A435" s="14" t="s">
        <v>92</v>
      </c>
      <c r="B435" s="36" t="s">
        <v>284</v>
      </c>
      <c r="C435" s="36">
        <v>1</v>
      </c>
      <c r="D435" s="37" t="s">
        <v>1020</v>
      </c>
      <c r="E435" s="21" t="s">
        <v>93</v>
      </c>
      <c r="F435" s="21" t="s">
        <v>1021</v>
      </c>
      <c r="G435" s="21" t="s">
        <v>103</v>
      </c>
      <c r="H435" s="21" t="s">
        <v>104</v>
      </c>
      <c r="I435" s="36" t="s">
        <v>1021</v>
      </c>
      <c r="J435" s="64" t="s">
        <v>1022</v>
      </c>
      <c r="K435" s="21" t="s">
        <v>105</v>
      </c>
      <c r="L435" s="38">
        <v>64371</v>
      </c>
      <c r="M435" s="15">
        <v>16104</v>
      </c>
    </row>
    <row r="436" spans="1:13" x14ac:dyDescent="0.2">
      <c r="A436" s="14" t="s">
        <v>92</v>
      </c>
      <c r="B436" s="36" t="s">
        <v>284</v>
      </c>
      <c r="C436" s="36">
        <v>1</v>
      </c>
      <c r="D436" s="37" t="s">
        <v>853</v>
      </c>
      <c r="E436" s="21" t="s">
        <v>93</v>
      </c>
      <c r="F436" s="21" t="s">
        <v>854</v>
      </c>
      <c r="G436" s="21" t="s">
        <v>103</v>
      </c>
      <c r="H436" s="21" t="s">
        <v>104</v>
      </c>
      <c r="I436" s="36" t="s">
        <v>854</v>
      </c>
      <c r="J436" s="64" t="s">
        <v>855</v>
      </c>
      <c r="K436" s="21" t="s">
        <v>105</v>
      </c>
      <c r="L436" s="38">
        <v>53483</v>
      </c>
      <c r="M436" s="15">
        <v>1471</v>
      </c>
    </row>
    <row r="437" spans="1:13" x14ac:dyDescent="0.2">
      <c r="A437" s="14" t="s">
        <v>94</v>
      </c>
      <c r="B437" s="36" t="s">
        <v>285</v>
      </c>
      <c r="C437" s="36">
        <v>58</v>
      </c>
      <c r="D437" s="37" t="s">
        <v>1272</v>
      </c>
      <c r="E437" s="21" t="s">
        <v>95</v>
      </c>
      <c r="F437" s="21" t="s">
        <v>1273</v>
      </c>
      <c r="G437" s="21" t="s">
        <v>103</v>
      </c>
      <c r="H437" s="21" t="s">
        <v>104</v>
      </c>
      <c r="I437" s="36" t="s">
        <v>1273</v>
      </c>
      <c r="J437" s="64" t="s">
        <v>1274</v>
      </c>
      <c r="K437" s="21" t="s">
        <v>105</v>
      </c>
      <c r="L437" s="38">
        <v>103292</v>
      </c>
      <c r="M437" s="15">
        <v>15765</v>
      </c>
    </row>
    <row r="438" spans="1:13" x14ac:dyDescent="0.2">
      <c r="A438" s="14" t="s">
        <v>94</v>
      </c>
      <c r="B438" s="36" t="s">
        <v>285</v>
      </c>
      <c r="C438" s="36">
        <v>58</v>
      </c>
      <c r="D438" s="37" t="s">
        <v>655</v>
      </c>
      <c r="E438" s="21" t="s">
        <v>95</v>
      </c>
      <c r="F438" s="21" t="s">
        <v>656</v>
      </c>
      <c r="G438" s="21" t="s">
        <v>103</v>
      </c>
      <c r="H438" s="21" t="s">
        <v>104</v>
      </c>
      <c r="I438" s="36" t="s">
        <v>656</v>
      </c>
      <c r="J438" s="64" t="s">
        <v>657</v>
      </c>
      <c r="K438" s="21" t="s">
        <v>105</v>
      </c>
      <c r="L438" s="38">
        <v>360230</v>
      </c>
      <c r="M438" s="15">
        <v>64732</v>
      </c>
    </row>
    <row r="439" spans="1:13" x14ac:dyDescent="0.2">
      <c r="A439" s="14" t="s">
        <v>94</v>
      </c>
      <c r="B439" s="36" t="s">
        <v>285</v>
      </c>
      <c r="C439" s="36">
        <v>58</v>
      </c>
      <c r="D439" s="37" t="s">
        <v>1380</v>
      </c>
      <c r="E439" s="21" t="s">
        <v>95</v>
      </c>
      <c r="F439" s="21" t="s">
        <v>1381</v>
      </c>
      <c r="G439" s="21" t="s">
        <v>103</v>
      </c>
      <c r="H439" s="21" t="s">
        <v>104</v>
      </c>
      <c r="I439" s="36" t="s">
        <v>1381</v>
      </c>
      <c r="J439" s="64" t="s">
        <v>203</v>
      </c>
      <c r="K439" s="21" t="s">
        <v>105</v>
      </c>
      <c r="L439" s="38">
        <v>148474</v>
      </c>
      <c r="M439" s="15">
        <v>20622</v>
      </c>
    </row>
    <row r="440" spans="1:13" x14ac:dyDescent="0.2">
      <c r="A440" s="14" t="s">
        <v>94</v>
      </c>
      <c r="B440" s="36" t="s">
        <v>285</v>
      </c>
      <c r="C440" s="36">
        <v>58</v>
      </c>
      <c r="D440" s="37" t="s">
        <v>708</v>
      </c>
      <c r="E440" s="21" t="s">
        <v>95</v>
      </c>
      <c r="F440" s="21" t="s">
        <v>709</v>
      </c>
      <c r="G440" s="21" t="s">
        <v>103</v>
      </c>
      <c r="H440" s="21" t="s">
        <v>104</v>
      </c>
      <c r="I440" s="36" t="s">
        <v>709</v>
      </c>
      <c r="J440" s="64" t="s">
        <v>710</v>
      </c>
      <c r="K440" s="21" t="s">
        <v>105</v>
      </c>
      <c r="L440" s="38">
        <v>243057</v>
      </c>
      <c r="M440" s="15">
        <v>134662</v>
      </c>
    </row>
    <row r="441" spans="1:13" x14ac:dyDescent="0.2">
      <c r="A441" s="14" t="s">
        <v>94</v>
      </c>
      <c r="B441" s="36" t="s">
        <v>285</v>
      </c>
      <c r="C441" s="36">
        <v>58</v>
      </c>
      <c r="D441" s="37" t="s">
        <v>734</v>
      </c>
      <c r="E441" s="21" t="s">
        <v>95</v>
      </c>
      <c r="F441" s="21" t="s">
        <v>735</v>
      </c>
      <c r="G441" s="21" t="s">
        <v>103</v>
      </c>
      <c r="H441" s="21" t="s">
        <v>104</v>
      </c>
      <c r="I441" s="36" t="s">
        <v>735</v>
      </c>
      <c r="J441" s="64" t="s">
        <v>736</v>
      </c>
      <c r="K441" s="21" t="s">
        <v>105</v>
      </c>
      <c r="L441" s="38">
        <v>234075</v>
      </c>
      <c r="M441" s="15">
        <v>43061</v>
      </c>
    </row>
    <row r="442" spans="1:13" x14ac:dyDescent="0.2">
      <c r="A442" s="14" t="s">
        <v>94</v>
      </c>
      <c r="B442" s="36" t="s">
        <v>285</v>
      </c>
      <c r="C442" s="36">
        <v>58</v>
      </c>
      <c r="D442" s="37" t="s">
        <v>406</v>
      </c>
      <c r="E442" s="21" t="s">
        <v>95</v>
      </c>
      <c r="F442" s="21" t="s">
        <v>407</v>
      </c>
      <c r="G442" s="21" t="s">
        <v>103</v>
      </c>
      <c r="H442" s="21" t="s">
        <v>104</v>
      </c>
      <c r="I442" s="36" t="s">
        <v>407</v>
      </c>
      <c r="J442" s="64" t="s">
        <v>408</v>
      </c>
      <c r="K442" s="21" t="s">
        <v>105</v>
      </c>
      <c r="L442" s="38">
        <v>261157</v>
      </c>
      <c r="M442" s="15">
        <v>33913</v>
      </c>
    </row>
    <row r="443" spans="1:13" x14ac:dyDescent="0.2">
      <c r="A443" s="14" t="s">
        <v>94</v>
      </c>
      <c r="B443" s="36" t="s">
        <v>285</v>
      </c>
      <c r="C443" s="36">
        <v>58</v>
      </c>
      <c r="D443" s="37" t="s">
        <v>640</v>
      </c>
      <c r="E443" s="21" t="s">
        <v>95</v>
      </c>
      <c r="F443" s="21" t="s">
        <v>641</v>
      </c>
      <c r="G443" s="21" t="s">
        <v>103</v>
      </c>
      <c r="H443" s="21" t="s">
        <v>104</v>
      </c>
      <c r="I443" s="36" t="s">
        <v>641</v>
      </c>
      <c r="J443" s="64" t="s">
        <v>642</v>
      </c>
      <c r="K443" s="21" t="s">
        <v>105</v>
      </c>
      <c r="L443" s="38">
        <v>201685</v>
      </c>
      <c r="M443" s="15">
        <v>68193</v>
      </c>
    </row>
    <row r="444" spans="1:13" x14ac:dyDescent="0.2">
      <c r="A444" s="14" t="s">
        <v>94</v>
      </c>
      <c r="B444" s="36" t="s">
        <v>285</v>
      </c>
      <c r="C444" s="36">
        <v>58</v>
      </c>
      <c r="D444" s="37" t="s">
        <v>530</v>
      </c>
      <c r="E444" s="21" t="s">
        <v>95</v>
      </c>
      <c r="F444" s="21" t="s">
        <v>531</v>
      </c>
      <c r="G444" s="21" t="s">
        <v>103</v>
      </c>
      <c r="H444" s="21" t="s">
        <v>104</v>
      </c>
      <c r="I444" s="36" t="s">
        <v>531</v>
      </c>
      <c r="J444" s="64" t="s">
        <v>532</v>
      </c>
      <c r="K444" s="21" t="s">
        <v>105</v>
      </c>
      <c r="L444" s="38">
        <v>28987</v>
      </c>
      <c r="M444" s="15">
        <v>8647</v>
      </c>
    </row>
    <row r="445" spans="1:13" x14ac:dyDescent="0.2">
      <c r="A445" s="14" t="s">
        <v>96</v>
      </c>
      <c r="B445" s="36" t="s">
        <v>286</v>
      </c>
      <c r="C445" s="36">
        <v>1</v>
      </c>
      <c r="D445" s="37" t="s">
        <v>482</v>
      </c>
      <c r="E445" s="21" t="s">
        <v>97</v>
      </c>
      <c r="F445" s="21" t="s">
        <v>483</v>
      </c>
      <c r="G445" s="21" t="s">
        <v>103</v>
      </c>
      <c r="H445" s="21" t="s">
        <v>104</v>
      </c>
      <c r="I445" s="36" t="s">
        <v>483</v>
      </c>
      <c r="J445" s="64" t="s">
        <v>484</v>
      </c>
      <c r="K445" s="21" t="s">
        <v>105</v>
      </c>
      <c r="L445" s="38">
        <v>90228</v>
      </c>
      <c r="M445" s="15">
        <v>6670</v>
      </c>
    </row>
    <row r="446" spans="1:13" x14ac:dyDescent="0.2">
      <c r="A446" s="14" t="s">
        <v>96</v>
      </c>
      <c r="B446" s="36" t="s">
        <v>286</v>
      </c>
      <c r="C446" s="36">
        <v>1</v>
      </c>
      <c r="D446" s="37" t="s">
        <v>1263</v>
      </c>
      <c r="E446" s="21" t="s">
        <v>97</v>
      </c>
      <c r="F446" s="21" t="s">
        <v>1264</v>
      </c>
      <c r="G446" s="21" t="s">
        <v>103</v>
      </c>
      <c r="H446" s="21" t="s">
        <v>104</v>
      </c>
      <c r="I446" s="36" t="s">
        <v>1264</v>
      </c>
      <c r="J446" s="64" t="s">
        <v>1265</v>
      </c>
      <c r="K446" s="21" t="s">
        <v>105</v>
      </c>
      <c r="L446" s="38">
        <v>47087</v>
      </c>
      <c r="M446" s="15">
        <v>3616</v>
      </c>
    </row>
    <row r="447" spans="1:13" x14ac:dyDescent="0.2">
      <c r="A447" s="14" t="s">
        <v>96</v>
      </c>
      <c r="B447" s="36" t="s">
        <v>286</v>
      </c>
      <c r="C447" s="36">
        <v>1</v>
      </c>
      <c r="D447" s="37" t="s">
        <v>1480</v>
      </c>
      <c r="E447" s="21" t="s">
        <v>97</v>
      </c>
      <c r="F447" s="21" t="s">
        <v>1481</v>
      </c>
      <c r="G447" s="21" t="s">
        <v>103</v>
      </c>
      <c r="H447" s="21" t="s">
        <v>104</v>
      </c>
      <c r="I447" s="36" t="s">
        <v>1481</v>
      </c>
      <c r="J447" s="64" t="s">
        <v>409</v>
      </c>
      <c r="K447" s="21" t="s">
        <v>105</v>
      </c>
      <c r="L447" s="38">
        <v>161131</v>
      </c>
      <c r="M447" s="15">
        <v>82821</v>
      </c>
    </row>
    <row r="448" spans="1:13" x14ac:dyDescent="0.2">
      <c r="A448" s="14" t="s">
        <v>96</v>
      </c>
      <c r="B448" s="36" t="s">
        <v>286</v>
      </c>
      <c r="C448" s="36">
        <v>1</v>
      </c>
      <c r="D448" s="37" t="s">
        <v>1688</v>
      </c>
      <c r="E448" s="21" t="s">
        <v>97</v>
      </c>
      <c r="F448" s="21" t="s">
        <v>1481</v>
      </c>
      <c r="G448" s="21" t="s">
        <v>1689</v>
      </c>
      <c r="H448" s="21" t="s">
        <v>1690</v>
      </c>
      <c r="I448" s="36" t="s">
        <v>1691</v>
      </c>
      <c r="J448" s="64" t="s">
        <v>1692</v>
      </c>
      <c r="K448" s="21" t="s">
        <v>111</v>
      </c>
      <c r="L448" s="38">
        <v>15650</v>
      </c>
      <c r="M448" s="15">
        <v>1201</v>
      </c>
    </row>
    <row r="449" spans="1:13" x14ac:dyDescent="0.2">
      <c r="A449" s="14" t="s">
        <v>98</v>
      </c>
      <c r="B449" s="36" t="s">
        <v>287</v>
      </c>
      <c r="C449" s="36">
        <v>2</v>
      </c>
      <c r="D449" s="37" t="s">
        <v>670</v>
      </c>
      <c r="E449" s="21" t="s">
        <v>99</v>
      </c>
      <c r="F449" s="21" t="s">
        <v>671</v>
      </c>
      <c r="G449" s="21" t="s">
        <v>103</v>
      </c>
      <c r="H449" s="21" t="s">
        <v>104</v>
      </c>
      <c r="I449" s="36" t="s">
        <v>671</v>
      </c>
      <c r="J449" s="64" t="s">
        <v>672</v>
      </c>
      <c r="K449" s="21" t="s">
        <v>105</v>
      </c>
      <c r="L449" s="38">
        <v>230400</v>
      </c>
      <c r="M449" s="15">
        <v>68156</v>
      </c>
    </row>
    <row r="450" spans="1:13" x14ac:dyDescent="0.2">
      <c r="A450" s="41" t="s">
        <v>98</v>
      </c>
      <c r="B450" s="42" t="s">
        <v>287</v>
      </c>
      <c r="C450" s="42">
        <v>2</v>
      </c>
      <c r="D450" s="43" t="s">
        <v>1409</v>
      </c>
      <c r="E450" s="44" t="s">
        <v>99</v>
      </c>
      <c r="F450" s="44" t="s">
        <v>1410</v>
      </c>
      <c r="G450" s="44" t="s">
        <v>103</v>
      </c>
      <c r="H450" s="44" t="s">
        <v>104</v>
      </c>
      <c r="I450" s="42" t="s">
        <v>1410</v>
      </c>
      <c r="J450" s="65" t="s">
        <v>1411</v>
      </c>
      <c r="K450" s="44" t="s">
        <v>105</v>
      </c>
      <c r="L450" s="45">
        <v>17011</v>
      </c>
      <c r="M450" s="46">
        <v>8230</v>
      </c>
    </row>
    <row r="451" spans="1:13" ht="15.75" x14ac:dyDescent="0.25">
      <c r="A451" s="61" t="s">
        <v>6</v>
      </c>
      <c r="B451" s="66"/>
      <c r="C451" s="66"/>
      <c r="D451" s="60"/>
      <c r="E451" s="66"/>
      <c r="F451" s="66"/>
      <c r="G451" s="66"/>
      <c r="H451" s="66"/>
      <c r="I451" s="66"/>
      <c r="J451" s="61"/>
      <c r="K451" s="66"/>
      <c r="L451" s="62">
        <f>SUBTOTAL(109,Table3[Final Allocation Amount $136.09
Per-Pupil])</f>
        <v>80531522</v>
      </c>
      <c r="M451" s="62">
        <f>SUBTOTAL(109,Table3[5th Apportionment])</f>
        <v>18081280</v>
      </c>
    </row>
    <row r="452" spans="1:13" x14ac:dyDescent="0.2">
      <c r="A452" s="1" t="s">
        <v>7</v>
      </c>
      <c r="M452" s="3"/>
    </row>
    <row r="453" spans="1:13" x14ac:dyDescent="0.2">
      <c r="A453" s="1" t="s">
        <v>8</v>
      </c>
      <c r="M453" s="3"/>
    </row>
    <row r="454" spans="1:13" x14ac:dyDescent="0.2">
      <c r="A454" s="50" t="s">
        <v>1138</v>
      </c>
      <c r="B454" s="24"/>
      <c r="C454" s="24"/>
      <c r="D454" s="33"/>
      <c r="M454" s="3"/>
    </row>
  </sheetData>
  <pageMargins left="0.7" right="0.7" top="0.75" bottom="0.75" header="0.3" footer="0.3"/>
  <pageSetup scale="59" fitToHeight="0" orientation="landscape" r:id="rId1"/>
  <headerFooter>
    <oddFooter>&amp;C&amp;P of &amp;N</oddFooter>
  </headerFooter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E55"/>
  <sheetViews>
    <sheetView zoomScaleNormal="100" workbookViewId="0">
      <pane ySplit="5" topLeftCell="A6" activePane="bottomLeft" state="frozen"/>
      <selection pane="bottomLeft"/>
    </sheetView>
  </sheetViews>
  <sheetFormatPr defaultColWidth="9.33203125" defaultRowHeight="15" x14ac:dyDescent="0.2"/>
  <cols>
    <col min="1" max="1" width="12.21875" style="9" customWidth="1"/>
    <col min="2" max="2" width="31.6640625" customWidth="1"/>
    <col min="3" max="3" width="23.88671875" customWidth="1"/>
    <col min="4" max="4" width="16.109375" style="2" customWidth="1"/>
    <col min="5" max="5" width="10" bestFit="1" customWidth="1"/>
  </cols>
  <sheetData>
    <row r="1" spans="1:5" ht="23.25" x14ac:dyDescent="0.2">
      <c r="A1" s="25" t="s">
        <v>1139</v>
      </c>
    </row>
    <row r="2" spans="1:5" ht="20.25" x14ac:dyDescent="0.3">
      <c r="A2" s="59" t="s">
        <v>17</v>
      </c>
      <c r="B2" s="57"/>
      <c r="C2" s="57"/>
      <c r="D2" s="57"/>
    </row>
    <row r="3" spans="1:5" ht="15.75" x14ac:dyDescent="0.25">
      <c r="A3" s="58" t="s">
        <v>14</v>
      </c>
    </row>
    <row r="4" spans="1:5" ht="15.75" x14ac:dyDescent="0.25">
      <c r="A4" s="12" t="s">
        <v>360</v>
      </c>
      <c r="B4" s="10"/>
      <c r="C4" s="10"/>
      <c r="D4" s="11"/>
    </row>
    <row r="5" spans="1:5" s="7" customFormat="1" ht="31.5" x14ac:dyDescent="0.25">
      <c r="A5" s="28" t="s">
        <v>16</v>
      </c>
      <c r="B5" s="28" t="s">
        <v>12</v>
      </c>
      <c r="C5" s="28" t="s">
        <v>13</v>
      </c>
      <c r="D5" s="29" t="s">
        <v>11</v>
      </c>
      <c r="E5" s="55" t="s">
        <v>1734</v>
      </c>
    </row>
    <row r="6" spans="1:5" x14ac:dyDescent="0.2">
      <c r="A6" s="5" t="s">
        <v>21</v>
      </c>
      <c r="B6" s="35" t="s">
        <v>20</v>
      </c>
      <c r="C6" s="34" t="s">
        <v>1140</v>
      </c>
      <c r="D6" s="6">
        <v>1103802</v>
      </c>
      <c r="E6" s="56" t="s">
        <v>1735</v>
      </c>
    </row>
    <row r="7" spans="1:5" x14ac:dyDescent="0.2">
      <c r="A7" s="5" t="s">
        <v>23</v>
      </c>
      <c r="B7" s="1" t="s">
        <v>22</v>
      </c>
      <c r="C7" s="34" t="s">
        <v>1140</v>
      </c>
      <c r="D7" s="6">
        <v>51761</v>
      </c>
      <c r="E7" s="56" t="s">
        <v>1736</v>
      </c>
    </row>
    <row r="8" spans="1:5" x14ac:dyDescent="0.2">
      <c r="A8" s="5" t="s">
        <v>1208</v>
      </c>
      <c r="B8" s="1" t="s">
        <v>1205</v>
      </c>
      <c r="C8" s="34" t="s">
        <v>1140</v>
      </c>
      <c r="D8" s="6">
        <v>100</v>
      </c>
      <c r="E8" s="56" t="s">
        <v>1737</v>
      </c>
    </row>
    <row r="9" spans="1:5" x14ac:dyDescent="0.2">
      <c r="A9" s="5" t="s">
        <v>25</v>
      </c>
      <c r="B9" s="1" t="s">
        <v>24</v>
      </c>
      <c r="C9" s="34" t="s">
        <v>1140</v>
      </c>
      <c r="D9" s="6">
        <v>28648</v>
      </c>
      <c r="E9" s="56" t="s">
        <v>1738</v>
      </c>
    </row>
    <row r="10" spans="1:5" x14ac:dyDescent="0.2">
      <c r="A10" s="5" t="s">
        <v>27</v>
      </c>
      <c r="B10" s="1" t="s">
        <v>26</v>
      </c>
      <c r="C10" s="34" t="s">
        <v>1140</v>
      </c>
      <c r="D10" s="6">
        <v>197203</v>
      </c>
      <c r="E10" s="56" t="s">
        <v>1739</v>
      </c>
    </row>
    <row r="11" spans="1:5" x14ac:dyDescent="0.2">
      <c r="A11" s="5" t="s">
        <v>29</v>
      </c>
      <c r="B11" s="1" t="s">
        <v>28</v>
      </c>
      <c r="C11" s="34" t="s">
        <v>1140</v>
      </c>
      <c r="D11" s="6">
        <v>71263</v>
      </c>
      <c r="E11" s="56" t="s">
        <v>1740</v>
      </c>
    </row>
    <row r="12" spans="1:5" x14ac:dyDescent="0.2">
      <c r="A12" s="5" t="s">
        <v>31</v>
      </c>
      <c r="B12" s="1" t="s">
        <v>30</v>
      </c>
      <c r="C12" s="34" t="s">
        <v>1140</v>
      </c>
      <c r="D12" s="6">
        <v>956530</v>
      </c>
      <c r="E12" s="56" t="s">
        <v>1741</v>
      </c>
    </row>
    <row r="13" spans="1:5" x14ac:dyDescent="0.2">
      <c r="A13" s="5" t="s">
        <v>33</v>
      </c>
      <c r="B13" s="1" t="s">
        <v>32</v>
      </c>
      <c r="C13" s="34" t="s">
        <v>1140</v>
      </c>
      <c r="D13" s="6">
        <v>15664</v>
      </c>
      <c r="E13" s="56" t="s">
        <v>1742</v>
      </c>
    </row>
    <row r="14" spans="1:5" x14ac:dyDescent="0.2">
      <c r="A14" s="5" t="s">
        <v>319</v>
      </c>
      <c r="B14" s="1" t="s">
        <v>317</v>
      </c>
      <c r="C14" s="34" t="s">
        <v>1140</v>
      </c>
      <c r="D14" s="6">
        <v>7531</v>
      </c>
      <c r="E14" s="56" t="s">
        <v>1743</v>
      </c>
    </row>
    <row r="15" spans="1:5" x14ac:dyDescent="0.2">
      <c r="A15" s="13" t="s">
        <v>35</v>
      </c>
      <c r="B15" s="1" t="s">
        <v>34</v>
      </c>
      <c r="C15" s="34" t="s">
        <v>1140</v>
      </c>
      <c r="D15" s="6">
        <v>66469</v>
      </c>
      <c r="E15" s="56" t="s">
        <v>1744</v>
      </c>
    </row>
    <row r="16" spans="1:5" x14ac:dyDescent="0.2">
      <c r="A16" s="13" t="s">
        <v>1184</v>
      </c>
      <c r="B16" s="1" t="s">
        <v>1181</v>
      </c>
      <c r="C16" s="34" t="s">
        <v>1140</v>
      </c>
      <c r="D16" s="6">
        <v>9163</v>
      </c>
      <c r="E16" s="56" t="s">
        <v>1745</v>
      </c>
    </row>
    <row r="17" spans="1:5" x14ac:dyDescent="0.2">
      <c r="A17" s="13" t="s">
        <v>37</v>
      </c>
      <c r="B17" s="1" t="s">
        <v>36</v>
      </c>
      <c r="C17" s="34" t="s">
        <v>1140</v>
      </c>
      <c r="D17" s="6">
        <v>355042</v>
      </c>
      <c r="E17" s="56" t="s">
        <v>1746</v>
      </c>
    </row>
    <row r="18" spans="1:5" x14ac:dyDescent="0.2">
      <c r="A18" s="13" t="s">
        <v>39</v>
      </c>
      <c r="B18" s="1" t="s">
        <v>38</v>
      </c>
      <c r="C18" s="34" t="s">
        <v>1140</v>
      </c>
      <c r="D18" s="6">
        <v>99903</v>
      </c>
      <c r="E18" s="56" t="s">
        <v>1747</v>
      </c>
    </row>
    <row r="19" spans="1:5" x14ac:dyDescent="0.2">
      <c r="A19" s="13" t="s">
        <v>878</v>
      </c>
      <c r="B19" s="1" t="s">
        <v>876</v>
      </c>
      <c r="C19" s="34" t="s">
        <v>1140</v>
      </c>
      <c r="D19" s="6">
        <v>113857</v>
      </c>
      <c r="E19" s="56" t="s">
        <v>1748</v>
      </c>
    </row>
    <row r="20" spans="1:5" x14ac:dyDescent="0.2">
      <c r="A20" s="13" t="s">
        <v>41</v>
      </c>
      <c r="B20" s="1" t="s">
        <v>40</v>
      </c>
      <c r="C20" s="34" t="s">
        <v>1140</v>
      </c>
      <c r="D20" s="6">
        <v>2914981</v>
      </c>
      <c r="E20" s="56" t="s">
        <v>1749</v>
      </c>
    </row>
    <row r="21" spans="1:5" x14ac:dyDescent="0.2">
      <c r="A21" s="13" t="s">
        <v>43</v>
      </c>
      <c r="B21" s="1" t="s">
        <v>42</v>
      </c>
      <c r="C21" s="34" t="s">
        <v>1140</v>
      </c>
      <c r="D21" s="6">
        <v>196955</v>
      </c>
      <c r="E21" s="56" t="s">
        <v>1750</v>
      </c>
    </row>
    <row r="22" spans="1:5" x14ac:dyDescent="0.2">
      <c r="A22" s="18" t="s">
        <v>45</v>
      </c>
      <c r="B22" s="16" t="s">
        <v>44</v>
      </c>
      <c r="C22" s="34" t="s">
        <v>1140</v>
      </c>
      <c r="D22" s="19">
        <v>133669</v>
      </c>
      <c r="E22" s="56" t="s">
        <v>1751</v>
      </c>
    </row>
    <row r="23" spans="1:5" x14ac:dyDescent="0.2">
      <c r="A23" s="39" t="s">
        <v>47</v>
      </c>
      <c r="B23" s="35" t="s">
        <v>46</v>
      </c>
      <c r="C23" s="34" t="s">
        <v>1140</v>
      </c>
      <c r="D23" s="40">
        <v>3374</v>
      </c>
      <c r="E23" s="56" t="s">
        <v>1752</v>
      </c>
    </row>
    <row r="24" spans="1:5" x14ac:dyDescent="0.2">
      <c r="A24" s="18" t="s">
        <v>49</v>
      </c>
      <c r="B24" s="16" t="s">
        <v>48</v>
      </c>
      <c r="C24" s="34" t="s">
        <v>1140</v>
      </c>
      <c r="D24" s="19">
        <v>421249</v>
      </c>
      <c r="E24" s="56" t="s">
        <v>1753</v>
      </c>
    </row>
    <row r="25" spans="1:5" x14ac:dyDescent="0.2">
      <c r="A25" s="39" t="s">
        <v>1002</v>
      </c>
      <c r="B25" s="35" t="s">
        <v>999</v>
      </c>
      <c r="C25" s="34" t="s">
        <v>1140</v>
      </c>
      <c r="D25" s="40">
        <v>4857</v>
      </c>
      <c r="E25" s="56" t="s">
        <v>1754</v>
      </c>
    </row>
    <row r="26" spans="1:5" x14ac:dyDescent="0.2">
      <c r="A26" s="39" t="s">
        <v>923</v>
      </c>
      <c r="B26" s="35" t="s">
        <v>921</v>
      </c>
      <c r="C26" s="34" t="s">
        <v>1140</v>
      </c>
      <c r="D26" s="40">
        <v>17148</v>
      </c>
      <c r="E26" s="56" t="s">
        <v>1755</v>
      </c>
    </row>
    <row r="27" spans="1:5" x14ac:dyDescent="0.2">
      <c r="A27" s="39" t="s">
        <v>51</v>
      </c>
      <c r="B27" s="35" t="s">
        <v>50</v>
      </c>
      <c r="C27" s="34" t="s">
        <v>1140</v>
      </c>
      <c r="D27" s="40">
        <v>769156</v>
      </c>
      <c r="E27" s="56" t="s">
        <v>1756</v>
      </c>
    </row>
    <row r="28" spans="1:5" x14ac:dyDescent="0.2">
      <c r="A28" s="39" t="s">
        <v>53</v>
      </c>
      <c r="B28" s="35" t="s">
        <v>52</v>
      </c>
      <c r="C28" s="34" t="s">
        <v>1140</v>
      </c>
      <c r="D28" s="40">
        <v>130351</v>
      </c>
      <c r="E28" s="56" t="s">
        <v>1757</v>
      </c>
    </row>
    <row r="29" spans="1:5" x14ac:dyDescent="0.2">
      <c r="A29" s="39" t="s">
        <v>55</v>
      </c>
      <c r="B29" s="35" t="s">
        <v>54</v>
      </c>
      <c r="C29" s="34" t="s">
        <v>1140</v>
      </c>
      <c r="D29" s="40">
        <v>1744707</v>
      </c>
      <c r="E29" s="56" t="s">
        <v>1758</v>
      </c>
    </row>
    <row r="30" spans="1:5" x14ac:dyDescent="0.2">
      <c r="A30" s="39" t="s">
        <v>57</v>
      </c>
      <c r="B30" s="35" t="s">
        <v>56</v>
      </c>
      <c r="C30" s="34" t="s">
        <v>1140</v>
      </c>
      <c r="D30" s="40">
        <v>64080</v>
      </c>
      <c r="E30" s="56" t="s">
        <v>1759</v>
      </c>
    </row>
    <row r="31" spans="1:5" x14ac:dyDescent="0.2">
      <c r="A31" s="39" t="s">
        <v>59</v>
      </c>
      <c r="B31" s="35" t="s">
        <v>58</v>
      </c>
      <c r="C31" s="34" t="s">
        <v>1140</v>
      </c>
      <c r="D31" s="40">
        <v>1339756</v>
      </c>
      <c r="E31" s="56" t="s">
        <v>1760</v>
      </c>
    </row>
    <row r="32" spans="1:5" x14ac:dyDescent="0.2">
      <c r="A32" s="39" t="s">
        <v>61</v>
      </c>
      <c r="B32" s="35" t="s">
        <v>60</v>
      </c>
      <c r="C32" s="34" t="s">
        <v>1140</v>
      </c>
      <c r="D32" s="40">
        <v>830351</v>
      </c>
      <c r="E32" s="56" t="s">
        <v>1761</v>
      </c>
    </row>
    <row r="33" spans="1:5" x14ac:dyDescent="0.2">
      <c r="A33" s="39" t="s">
        <v>63</v>
      </c>
      <c r="B33" s="35" t="s">
        <v>62</v>
      </c>
      <c r="C33" s="34" t="s">
        <v>1140</v>
      </c>
      <c r="D33" s="40">
        <v>19986</v>
      </c>
      <c r="E33" s="56" t="s">
        <v>1762</v>
      </c>
    </row>
    <row r="34" spans="1:5" x14ac:dyDescent="0.2">
      <c r="A34" s="39" t="s">
        <v>65</v>
      </c>
      <c r="B34" s="35" t="s">
        <v>64</v>
      </c>
      <c r="C34" s="34" t="s">
        <v>1140</v>
      </c>
      <c r="D34" s="40">
        <v>1005747</v>
      </c>
      <c r="E34" s="56" t="s">
        <v>1763</v>
      </c>
    </row>
    <row r="35" spans="1:5" x14ac:dyDescent="0.2">
      <c r="A35" s="39" t="s">
        <v>67</v>
      </c>
      <c r="B35" s="35" t="s">
        <v>66</v>
      </c>
      <c r="C35" s="34" t="s">
        <v>1140</v>
      </c>
      <c r="D35" s="40">
        <v>1597181</v>
      </c>
      <c r="E35" s="56" t="s">
        <v>1764</v>
      </c>
    </row>
    <row r="36" spans="1:5" x14ac:dyDescent="0.2">
      <c r="A36" s="39" t="s">
        <v>69</v>
      </c>
      <c r="B36" s="35" t="s">
        <v>68</v>
      </c>
      <c r="C36" s="34" t="s">
        <v>1140</v>
      </c>
      <c r="D36" s="40">
        <v>327062</v>
      </c>
      <c r="E36" s="56" t="s">
        <v>1765</v>
      </c>
    </row>
    <row r="37" spans="1:5" x14ac:dyDescent="0.2">
      <c r="A37" s="39" t="s">
        <v>71</v>
      </c>
      <c r="B37" s="35" t="s">
        <v>70</v>
      </c>
      <c r="C37" s="34" t="s">
        <v>1140</v>
      </c>
      <c r="D37" s="40">
        <v>44504</v>
      </c>
      <c r="E37" s="56" t="s">
        <v>1766</v>
      </c>
    </row>
    <row r="38" spans="1:5" x14ac:dyDescent="0.2">
      <c r="A38" s="39" t="s">
        <v>73</v>
      </c>
      <c r="B38" s="35" t="s">
        <v>72</v>
      </c>
      <c r="C38" s="34" t="s">
        <v>1140</v>
      </c>
      <c r="D38" s="40">
        <v>304766</v>
      </c>
      <c r="E38" s="56" t="s">
        <v>1767</v>
      </c>
    </row>
    <row r="39" spans="1:5" x14ac:dyDescent="0.2">
      <c r="A39" s="39" t="s">
        <v>75</v>
      </c>
      <c r="B39" s="35" t="s">
        <v>74</v>
      </c>
      <c r="C39" s="34" t="s">
        <v>1140</v>
      </c>
      <c r="D39" s="40">
        <v>121477</v>
      </c>
      <c r="E39" s="56" t="s">
        <v>1768</v>
      </c>
    </row>
    <row r="40" spans="1:5" x14ac:dyDescent="0.2">
      <c r="A40" s="39" t="s">
        <v>77</v>
      </c>
      <c r="B40" s="35" t="s">
        <v>76</v>
      </c>
      <c r="C40" s="34" t="s">
        <v>1140</v>
      </c>
      <c r="D40" s="40">
        <v>1197807</v>
      </c>
      <c r="E40" s="56" t="s">
        <v>1769</v>
      </c>
    </row>
    <row r="41" spans="1:5" x14ac:dyDescent="0.2">
      <c r="A41" s="39" t="s">
        <v>79</v>
      </c>
      <c r="B41" s="35" t="s">
        <v>78</v>
      </c>
      <c r="C41" s="34" t="s">
        <v>1140</v>
      </c>
      <c r="D41" s="40">
        <v>217811</v>
      </c>
      <c r="E41" s="56" t="s">
        <v>1770</v>
      </c>
    </row>
    <row r="42" spans="1:5" x14ac:dyDescent="0.2">
      <c r="A42" s="39" t="s">
        <v>81</v>
      </c>
      <c r="B42" s="35" t="s">
        <v>80</v>
      </c>
      <c r="C42" s="34" t="s">
        <v>1140</v>
      </c>
      <c r="D42" s="40">
        <v>7715</v>
      </c>
      <c r="E42" s="56" t="s">
        <v>1771</v>
      </c>
    </row>
    <row r="43" spans="1:5" x14ac:dyDescent="0.2">
      <c r="A43" s="39" t="s">
        <v>83</v>
      </c>
      <c r="B43" s="35" t="s">
        <v>82</v>
      </c>
      <c r="C43" s="34" t="s">
        <v>1140</v>
      </c>
      <c r="D43" s="40">
        <v>151760</v>
      </c>
      <c r="E43" s="56" t="s">
        <v>1772</v>
      </c>
    </row>
    <row r="44" spans="1:5" x14ac:dyDescent="0.2">
      <c r="A44" s="39" t="s">
        <v>85</v>
      </c>
      <c r="B44" s="35" t="s">
        <v>84</v>
      </c>
      <c r="C44" s="34" t="s">
        <v>1140</v>
      </c>
      <c r="D44" s="40">
        <v>60640</v>
      </c>
      <c r="E44" s="56" t="s">
        <v>1773</v>
      </c>
    </row>
    <row r="45" spans="1:5" x14ac:dyDescent="0.2">
      <c r="A45" s="39" t="s">
        <v>87</v>
      </c>
      <c r="B45" s="35" t="s">
        <v>86</v>
      </c>
      <c r="C45" s="34" t="s">
        <v>1140</v>
      </c>
      <c r="D45" s="40">
        <v>342680</v>
      </c>
      <c r="E45" s="56" t="s">
        <v>1774</v>
      </c>
    </row>
    <row r="46" spans="1:5" x14ac:dyDescent="0.2">
      <c r="A46" s="39" t="s">
        <v>89</v>
      </c>
      <c r="B46" s="35" t="s">
        <v>88</v>
      </c>
      <c r="C46" s="34" t="s">
        <v>1140</v>
      </c>
      <c r="D46" s="40">
        <v>23933</v>
      </c>
      <c r="E46" s="56" t="s">
        <v>1775</v>
      </c>
    </row>
    <row r="47" spans="1:5" x14ac:dyDescent="0.2">
      <c r="A47" s="51" t="s">
        <v>91</v>
      </c>
      <c r="B47" s="52" t="s">
        <v>90</v>
      </c>
      <c r="C47" s="34" t="s">
        <v>1140</v>
      </c>
      <c r="D47" s="53">
        <v>24714</v>
      </c>
      <c r="E47" s="56" t="s">
        <v>1776</v>
      </c>
    </row>
    <row r="48" spans="1:5" x14ac:dyDescent="0.2">
      <c r="A48" s="51" t="s">
        <v>93</v>
      </c>
      <c r="B48" s="52" t="s">
        <v>92</v>
      </c>
      <c r="C48" s="34" t="s">
        <v>1140</v>
      </c>
      <c r="D48" s="53">
        <v>425638</v>
      </c>
      <c r="E48" s="56" t="s">
        <v>1777</v>
      </c>
    </row>
    <row r="49" spans="1:5" x14ac:dyDescent="0.2">
      <c r="A49" s="39" t="s">
        <v>95</v>
      </c>
      <c r="B49" s="35" t="s">
        <v>94</v>
      </c>
      <c r="C49" s="34" t="s">
        <v>1140</v>
      </c>
      <c r="D49" s="40">
        <v>389595</v>
      </c>
      <c r="E49" s="56" t="s">
        <v>1778</v>
      </c>
    </row>
    <row r="50" spans="1:5" x14ac:dyDescent="0.2">
      <c r="A50" s="39" t="s">
        <v>97</v>
      </c>
      <c r="B50" s="35" t="s">
        <v>96</v>
      </c>
      <c r="C50" s="34" t="s">
        <v>1140</v>
      </c>
      <c r="D50" s="40">
        <v>94308</v>
      </c>
      <c r="E50" s="56" t="s">
        <v>1779</v>
      </c>
    </row>
    <row r="51" spans="1:5" s="17" customFormat="1" ht="15.75" x14ac:dyDescent="0.25">
      <c r="A51" s="47" t="s">
        <v>99</v>
      </c>
      <c r="B51" s="48" t="s">
        <v>98</v>
      </c>
      <c r="C51" s="54" t="s">
        <v>1140</v>
      </c>
      <c r="D51" s="49">
        <v>76386</v>
      </c>
      <c r="E51" s="56" t="s">
        <v>1780</v>
      </c>
    </row>
    <row r="52" spans="1:5" ht="15.75" x14ac:dyDescent="0.25">
      <c r="A52" s="60" t="s">
        <v>6</v>
      </c>
      <c r="B52" s="61"/>
      <c r="C52" s="61"/>
      <c r="D52" s="62">
        <f>SUM(Table7[County
Total])</f>
        <v>18081280</v>
      </c>
      <c r="E52" s="61"/>
    </row>
    <row r="53" spans="1:5" x14ac:dyDescent="0.2">
      <c r="A53" s="8" t="s">
        <v>7</v>
      </c>
      <c r="B53" s="1"/>
      <c r="C53" s="1"/>
      <c r="D53" s="6"/>
    </row>
    <row r="54" spans="1:5" x14ac:dyDescent="0.2">
      <c r="A54" s="8" t="s">
        <v>8</v>
      </c>
      <c r="B54" s="1"/>
      <c r="C54" s="1"/>
      <c r="D54" s="6"/>
    </row>
    <row r="55" spans="1:5" x14ac:dyDescent="0.2">
      <c r="A55" s="50" t="str">
        <f>'25-26 Title III-EL 5th LEA'!A454</f>
        <v>September 2026</v>
      </c>
      <c r="B55" s="1"/>
      <c r="C55" s="1"/>
      <c r="D55" s="6"/>
    </row>
  </sheetData>
  <phoneticPr fontId="28" type="noConversion"/>
  <printOptions horizontalCentered="1"/>
  <pageMargins left="0.45" right="0.45" top="0.75" bottom="0.25" header="0.3" footer="0.05"/>
  <pageSetup scale="80" orientation="landscape" r:id="rId1"/>
  <ignoredErrors>
    <ignoredError sqref="A3 A53:A54 A56:A1048576 A5" numberStoredAsText="1"/>
  </ignoredErrors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2</vt:i4>
      </vt:variant>
    </vt:vector>
  </HeadingPairs>
  <TitlesOfParts>
    <vt:vector size="4" baseType="lpstr">
      <vt:lpstr>25-26 Title III-EL 5th LEA</vt:lpstr>
      <vt:lpstr>25-26 Title III-EL 5th County</vt:lpstr>
      <vt:lpstr>'25-26 Title III-EL 5th County'!Print_Titles</vt:lpstr>
      <vt:lpstr>'25-26 Title III-EL 5th LEA'!Print_Titles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Recip5-25: Title III, English Learner (CA Dept of Education)</dc:title>
  <dc:subject>Title III, English Language Acquisition, Language Enhancement, and Academic Achievement for English Learners program fifth apportionment schedule for fiscal year 2025-26.</dc:subject>
  <dc:creator/>
  <cp:lastModifiedBy/>
  <dcterms:created xsi:type="dcterms:W3CDTF">2026-09-15T18:50:54Z</dcterms:created>
  <dcterms:modified xsi:type="dcterms:W3CDTF">2026-09-15T19:00:38Z</dcterms:modified>
</cp:coreProperties>
</file>