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A0F5EB07-CC6F-42FE-B75D-47D5747848F9}" xr6:coauthVersionLast="47" xr6:coauthVersionMax="47" xr10:uidLastSave="{00000000-0000-0000-0000-000000000000}"/>
  <bookViews>
    <workbookView xWindow="-120" yWindow="-120" windowWidth="29040" windowHeight="15840" xr2:uid="{1BF38900-E313-4A8A-A9E7-88F6F3E73EEF}"/>
  </bookViews>
  <sheets>
    <sheet name="ELO-G (3218) 8th Appt-LEA" sheetId="3" r:id="rId1"/>
    <sheet name="ELO-G (3218) 8th Appt-COE" sheetId="4" r:id="rId2"/>
  </sheet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4" l="1"/>
  <c r="L407" i="3"/>
  <c r="K407" i="3"/>
</calcChain>
</file>

<file path=xl/sharedStrings.xml><?xml version="1.0" encoding="utf-8"?>
<sst xmlns="http://schemas.openxmlformats.org/spreadsheetml/2006/main" count="3862" uniqueCount="1765">
  <si>
    <t>Fiscal Year 2020–21</t>
  </si>
  <si>
    <t>Charter Number</t>
  </si>
  <si>
    <t>Service
Location</t>
  </si>
  <si>
    <t>Allocation
Resource Code 3218</t>
  </si>
  <si>
    <t>Alameda</t>
  </si>
  <si>
    <t>0000011784</t>
  </si>
  <si>
    <t>01</t>
  </si>
  <si>
    <t>10017</t>
  </si>
  <si>
    <t>0000000</t>
  </si>
  <si>
    <t>N/A</t>
  </si>
  <si>
    <t>61176</t>
  </si>
  <si>
    <t>Fremont Unified</t>
  </si>
  <si>
    <t>61192</t>
  </si>
  <si>
    <t>61259</t>
  </si>
  <si>
    <t>Oakland Unified</t>
  </si>
  <si>
    <t>Butte</t>
  </si>
  <si>
    <t>0000004172</t>
  </si>
  <si>
    <t>04</t>
  </si>
  <si>
    <t>61408</t>
  </si>
  <si>
    <t>Biggs Unified</t>
  </si>
  <si>
    <t>61424</t>
  </si>
  <si>
    <t>Chico Unified</t>
  </si>
  <si>
    <t>61523</t>
  </si>
  <si>
    <t>Palermo Union Elementary</t>
  </si>
  <si>
    <t>75507</t>
  </si>
  <si>
    <t>Gridley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</si>
  <si>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</si>
  <si>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</si>
  <si>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</si>
  <si>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</si>
  <si>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</si>
  <si>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</si>
  <si>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</si>
  <si>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</si>
  <si>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61705</t>
  </si>
  <si>
    <t>Knightsen Elementary</t>
  </si>
  <si>
    <t>El Dorado</t>
  </si>
  <si>
    <t>0000011790</t>
  </si>
  <si>
    <t>09</t>
  </si>
  <si>
    <t>61838</t>
  </si>
  <si>
    <t>Pioneer Union Elementary</t>
  </si>
  <si>
    <t>Fresno</t>
  </si>
  <si>
    <t>0000006842</t>
  </si>
  <si>
    <t>10</t>
  </si>
  <si>
    <t>Glenn</t>
  </si>
  <si>
    <t>0000011791</t>
  </si>
  <si>
    <t>11</t>
  </si>
  <si>
    <t>Humboldt</t>
  </si>
  <si>
    <t>0000011813</t>
  </si>
  <si>
    <t>12</t>
  </si>
  <si>
    <t>62679</t>
  </si>
  <si>
    <t>6120562</t>
  </si>
  <si>
    <t>0466</t>
  </si>
  <si>
    <t>C0466</t>
  </si>
  <si>
    <t>Coastal Grove Charter</t>
  </si>
  <si>
    <t>62950</t>
  </si>
  <si>
    <t>McKinleyville Union Elementary</t>
  </si>
  <si>
    <t>Imperial</t>
  </si>
  <si>
    <t>0000011814</t>
  </si>
  <si>
    <t>13</t>
  </si>
  <si>
    <t>63099</t>
  </si>
  <si>
    <t>Calexico Unified</t>
  </si>
  <si>
    <t>63149</t>
  </si>
  <si>
    <t>Holtville Unified</t>
  </si>
  <si>
    <t>Kern</t>
  </si>
  <si>
    <t>0000040496</t>
  </si>
  <si>
    <t>15</t>
  </si>
  <si>
    <t>63503</t>
  </si>
  <si>
    <t>Greenfield Union</t>
  </si>
  <si>
    <t>73908</t>
  </si>
  <si>
    <t>McFarland Unified</t>
  </si>
  <si>
    <t>Kings</t>
  </si>
  <si>
    <t>0000012471</t>
  </si>
  <si>
    <t>16</t>
  </si>
  <si>
    <t>63958</t>
  </si>
  <si>
    <t>Kit Carson Union Elementary</t>
  </si>
  <si>
    <t>63990</t>
  </si>
  <si>
    <t>Lake</t>
  </si>
  <si>
    <t>0000011819</t>
  </si>
  <si>
    <t>17</t>
  </si>
  <si>
    <t>64030</t>
  </si>
  <si>
    <t>Lakeport Unified</t>
  </si>
  <si>
    <t>Lassen</t>
  </si>
  <si>
    <t>0000011821</t>
  </si>
  <si>
    <t>18</t>
  </si>
  <si>
    <t>10181</t>
  </si>
  <si>
    <t>Lassen Co. Office of Education</t>
  </si>
  <si>
    <t>Los Angeles</t>
  </si>
  <si>
    <t>0000044132</t>
  </si>
  <si>
    <t>19</t>
  </si>
  <si>
    <t>64394</t>
  </si>
  <si>
    <t>Claremont Unified</t>
  </si>
  <si>
    <t>64535</t>
  </si>
  <si>
    <t>El Segundo Unified</t>
  </si>
  <si>
    <t>64733</t>
  </si>
  <si>
    <t>64790</t>
  </si>
  <si>
    <t>Monrovia Unified</t>
  </si>
  <si>
    <t>73437</t>
  </si>
  <si>
    <t>75309</t>
  </si>
  <si>
    <t>75713</t>
  </si>
  <si>
    <t>Alhambra Unified</t>
  </si>
  <si>
    <t>Madera</t>
  </si>
  <si>
    <t>0000011826</t>
  </si>
  <si>
    <t>20</t>
  </si>
  <si>
    <t>75580</t>
  </si>
  <si>
    <t>Golden Valley Unified</t>
  </si>
  <si>
    <t>75606</t>
  </si>
  <si>
    <t>Chawanakee Unified</t>
  </si>
  <si>
    <t>Marin</t>
  </si>
  <si>
    <t>0000004508</t>
  </si>
  <si>
    <t>21</t>
  </si>
  <si>
    <t>Mendocino</t>
  </si>
  <si>
    <t>0000004364</t>
  </si>
  <si>
    <t>23</t>
  </si>
  <si>
    <t>Merced</t>
  </si>
  <si>
    <t>0000011831</t>
  </si>
  <si>
    <t>24</t>
  </si>
  <si>
    <t>65771</t>
  </si>
  <si>
    <t>Merced City Elementary</t>
  </si>
  <si>
    <t>Modoc</t>
  </si>
  <si>
    <t>0000004323</t>
  </si>
  <si>
    <t>25</t>
  </si>
  <si>
    <t>65896</t>
  </si>
  <si>
    <t>Surprise Valley Joint Unified</t>
  </si>
  <si>
    <t>Monterey</t>
  </si>
  <si>
    <t>0000008322</t>
  </si>
  <si>
    <t>27</t>
  </si>
  <si>
    <t>66068</t>
  </si>
  <si>
    <t>South Monterey County Joint Union High</t>
  </si>
  <si>
    <t>66159</t>
  </si>
  <si>
    <t>Salinas Union High</t>
  </si>
  <si>
    <t>Napa</t>
  </si>
  <si>
    <t>0000011834</t>
  </si>
  <si>
    <t>28</t>
  </si>
  <si>
    <t>Orange</t>
  </si>
  <si>
    <t>0000012840</t>
  </si>
  <si>
    <t>30</t>
  </si>
  <si>
    <t>10306</t>
  </si>
  <si>
    <t>66548</t>
  </si>
  <si>
    <t>Huntington Beach Union High</t>
  </si>
  <si>
    <t>Placer</t>
  </si>
  <si>
    <t>0000012839</t>
  </si>
  <si>
    <t>31</t>
  </si>
  <si>
    <t>66852</t>
  </si>
  <si>
    <t>75085</t>
  </si>
  <si>
    <t>0119487</t>
  </si>
  <si>
    <t>1071</t>
  </si>
  <si>
    <t>C1071</t>
  </si>
  <si>
    <t>Western Sierra Collegiate Academy</t>
  </si>
  <si>
    <t>Riverside</t>
  </si>
  <si>
    <t>0000011837</t>
  </si>
  <si>
    <t>33</t>
  </si>
  <si>
    <t>10330</t>
  </si>
  <si>
    <t>66993</t>
  </si>
  <si>
    <t>67199</t>
  </si>
  <si>
    <t>Perris Elementary</t>
  </si>
  <si>
    <t>75176</t>
  </si>
  <si>
    <t>Lake Elsinore Unified</t>
  </si>
  <si>
    <t>Sacramento</t>
  </si>
  <si>
    <t>0000004357</t>
  </si>
  <si>
    <t>34</t>
  </si>
  <si>
    <t>67439</t>
  </si>
  <si>
    <t>75283</t>
  </si>
  <si>
    <t>Natomas Unified</t>
  </si>
  <si>
    <t>76505</t>
  </si>
  <si>
    <t>Twin Rivers Unified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</si>
  <si>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</si>
  <si>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</si>
  <si>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</si>
  <si>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</si>
  <si>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</si>
  <si>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</si>
  <si>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</si>
  <si>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</si>
  <si>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67686</t>
  </si>
  <si>
    <t>Colton Joint Unified</t>
  </si>
  <si>
    <t>67827</t>
  </si>
  <si>
    <t>0137182</t>
  </si>
  <si>
    <t>1938</t>
  </si>
  <si>
    <t>C1938</t>
  </si>
  <si>
    <t>Mojave River Academy National Trails</t>
  </si>
  <si>
    <t>0137190</t>
  </si>
  <si>
    <t>1939</t>
  </si>
  <si>
    <t>C1939</t>
  </si>
  <si>
    <t>Mojave River Academy Oro Grande</t>
  </si>
  <si>
    <t>0137208</t>
  </si>
  <si>
    <t>1940</t>
  </si>
  <si>
    <t>C1940</t>
  </si>
  <si>
    <t>Mojave River Academy Route 66</t>
  </si>
  <si>
    <t>0137224</t>
  </si>
  <si>
    <t>1942</t>
  </si>
  <si>
    <t>C1942</t>
  </si>
  <si>
    <t>Mojave River Academy Silver Mountain</t>
  </si>
  <si>
    <t>67876</t>
  </si>
  <si>
    <t>San Bernardino City Unified</t>
  </si>
  <si>
    <t>67934</t>
  </si>
  <si>
    <t>Victor Valley Union High</t>
  </si>
  <si>
    <t>75051</t>
  </si>
  <si>
    <t>75077</t>
  </si>
  <si>
    <t>Apple Valley Unified</t>
  </si>
  <si>
    <t>San Diego</t>
  </si>
  <si>
    <t>0000007988</t>
  </si>
  <si>
    <t>37</t>
  </si>
  <si>
    <t>10371</t>
  </si>
  <si>
    <t>68023</t>
  </si>
  <si>
    <t>68213</t>
  </si>
  <si>
    <t>68338</t>
  </si>
  <si>
    <t>San Diego Unified</t>
  </si>
  <si>
    <t>68452</t>
  </si>
  <si>
    <t>San Joaquin</t>
  </si>
  <si>
    <t>0000011841</t>
  </si>
  <si>
    <t>39</t>
  </si>
  <si>
    <t>10397</t>
  </si>
  <si>
    <t>75499</t>
  </si>
  <si>
    <t>0102392</t>
  </si>
  <si>
    <t>0606</t>
  </si>
  <si>
    <t>C0606</t>
  </si>
  <si>
    <t>Millennium Charter</t>
  </si>
  <si>
    <t>Discovery Charter</t>
  </si>
  <si>
    <t>San Luis Obispo</t>
  </si>
  <si>
    <t>0000011842</t>
  </si>
  <si>
    <t>40</t>
  </si>
  <si>
    <t>San Mateo</t>
  </si>
  <si>
    <t>0000011843</t>
  </si>
  <si>
    <t>41</t>
  </si>
  <si>
    <t>68940</t>
  </si>
  <si>
    <t>La Honda-Pescadero Unified</t>
  </si>
  <si>
    <t>68973</t>
  </si>
  <si>
    <t>Millbrae Elementary</t>
  </si>
  <si>
    <t>69005</t>
  </si>
  <si>
    <t>Redwood City Elementary</t>
  </si>
  <si>
    <t>69039</t>
  </si>
  <si>
    <t>San Mateo-Foster City</t>
  </si>
  <si>
    <t>Santa Barbara</t>
  </si>
  <si>
    <t>0000002583</t>
  </si>
  <si>
    <t>42</t>
  </si>
  <si>
    <t>Hope Elementary</t>
  </si>
  <si>
    <t>Santa Clara</t>
  </si>
  <si>
    <t>0000011846</t>
  </si>
  <si>
    <t>43</t>
  </si>
  <si>
    <t>69427</t>
  </si>
  <si>
    <t>Santa Cruz</t>
  </si>
  <si>
    <t>0000011781</t>
  </si>
  <si>
    <t>44</t>
  </si>
  <si>
    <t>Shasta</t>
  </si>
  <si>
    <t>0000011849</t>
  </si>
  <si>
    <t>45</t>
  </si>
  <si>
    <t>Junction Elementary</t>
  </si>
  <si>
    <t>75267</t>
  </si>
  <si>
    <t>Gateway Unified</t>
  </si>
  <si>
    <t>Siskiyou</t>
  </si>
  <si>
    <t>0000011782</t>
  </si>
  <si>
    <t>47</t>
  </si>
  <si>
    <t>Solano</t>
  </si>
  <si>
    <t>0000011854</t>
  </si>
  <si>
    <t>48</t>
  </si>
  <si>
    <t>70581</t>
  </si>
  <si>
    <t>Sonoma</t>
  </si>
  <si>
    <t>0000011855</t>
  </si>
  <si>
    <t>49</t>
  </si>
  <si>
    <t>70870</t>
  </si>
  <si>
    <t>0106344</t>
  </si>
  <si>
    <t>0526</t>
  </si>
  <si>
    <t>C0526</t>
  </si>
  <si>
    <t>Northwest Prep Charter</t>
  </si>
  <si>
    <t>73882</t>
  </si>
  <si>
    <t>Cotati-Rohnert Park Unified</t>
  </si>
  <si>
    <t>Stanislaus</t>
  </si>
  <si>
    <t>0000013338</t>
  </si>
  <si>
    <t>50</t>
  </si>
  <si>
    <t>73601</t>
  </si>
  <si>
    <t>Newman-Crows Landing Unified</t>
  </si>
  <si>
    <t>75564</t>
  </si>
  <si>
    <t>Oakdale Joint Unified</t>
  </si>
  <si>
    <t>Sutter</t>
  </si>
  <si>
    <t>0000004848</t>
  </si>
  <si>
    <t>51</t>
  </si>
  <si>
    <t>Tehama</t>
  </si>
  <si>
    <t>0000011857</t>
  </si>
  <si>
    <t>52</t>
  </si>
  <si>
    <t>71555</t>
  </si>
  <si>
    <t>Kirkwood Elementary</t>
  </si>
  <si>
    <t>0000004402</t>
  </si>
  <si>
    <t>53</t>
  </si>
  <si>
    <t>Tulare</t>
  </si>
  <si>
    <t>0000011859</t>
  </si>
  <si>
    <t>54</t>
  </si>
  <si>
    <t>10546</t>
  </si>
  <si>
    <t>71894</t>
  </si>
  <si>
    <t>Ducor Union Elementary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</si>
  <si>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</si>
  <si>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</si>
  <si>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</si>
  <si>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</si>
  <si>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</si>
  <si>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</si>
  <si>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</si>
  <si>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</si>
  <si>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73940</t>
  </si>
  <si>
    <t>Moorpark Unified</t>
  </si>
  <si>
    <t>Yolo</t>
  </si>
  <si>
    <t>0000011865</t>
  </si>
  <si>
    <t>57</t>
  </si>
  <si>
    <t>Yuba</t>
  </si>
  <si>
    <t>0000011783</t>
  </si>
  <si>
    <t>58</t>
  </si>
  <si>
    <t>72736</t>
  </si>
  <si>
    <t>Marysville Joint Unified</t>
  </si>
  <si>
    <t>Statewide Totals</t>
  </si>
  <si>
    <t>California Department of Education</t>
  </si>
  <si>
    <t>School Fiscal Services Division</t>
  </si>
  <si>
    <t>County
Code</t>
  </si>
  <si>
    <t>County Treasurer</t>
  </si>
  <si>
    <t>Invoice Number</t>
  </si>
  <si>
    <t>County Total</t>
  </si>
  <si>
    <t>01611760000000</t>
  </si>
  <si>
    <t>01612590000000</t>
  </si>
  <si>
    <t>04614080000000</t>
  </si>
  <si>
    <t>04614240000000</t>
  </si>
  <si>
    <t>04615230000000</t>
  </si>
  <si>
    <t>04755070000000</t>
  </si>
  <si>
    <t>06616220000000</t>
  </si>
  <si>
    <t>07617050000000</t>
  </si>
  <si>
    <t>12626796120562</t>
  </si>
  <si>
    <t>12629500000000</t>
  </si>
  <si>
    <t>13630990000000</t>
  </si>
  <si>
    <t>13631490000000</t>
  </si>
  <si>
    <t>15635030000000</t>
  </si>
  <si>
    <t>15739080000000</t>
  </si>
  <si>
    <t>16639580000000</t>
  </si>
  <si>
    <t>16639900000000</t>
  </si>
  <si>
    <t>17640300000000</t>
  </si>
  <si>
    <t>18101810000000</t>
  </si>
  <si>
    <t>19643940000000</t>
  </si>
  <si>
    <t>19645350000000</t>
  </si>
  <si>
    <t>19647900000000</t>
  </si>
  <si>
    <t>19757130000000</t>
  </si>
  <si>
    <t>20755800000000</t>
  </si>
  <si>
    <t>20756060000000</t>
  </si>
  <si>
    <t>24657710000000</t>
  </si>
  <si>
    <t>25658960000000</t>
  </si>
  <si>
    <t>27660680000000</t>
  </si>
  <si>
    <t>27661590000000</t>
  </si>
  <si>
    <t>30665480000000</t>
  </si>
  <si>
    <t>31750850119487</t>
  </si>
  <si>
    <t>33671990000000</t>
  </si>
  <si>
    <t>33751760000000</t>
  </si>
  <si>
    <t>34752830000000</t>
  </si>
  <si>
    <t>34765050000000</t>
  </si>
  <si>
    <t>35675380000000</t>
  </si>
  <si>
    <t>36676860000000</t>
  </si>
  <si>
    <t>36678270137182</t>
  </si>
  <si>
    <t>36678270137190</t>
  </si>
  <si>
    <t>36678270137208</t>
  </si>
  <si>
    <t>36678270137224</t>
  </si>
  <si>
    <t>36678760000000</t>
  </si>
  <si>
    <t>36679340000000</t>
  </si>
  <si>
    <t>36750770000000</t>
  </si>
  <si>
    <t>37683380000000</t>
  </si>
  <si>
    <t>39754990102392</t>
  </si>
  <si>
    <t>41689400000000</t>
  </si>
  <si>
    <t>41689730000000</t>
  </si>
  <si>
    <t>41690050000000</t>
  </si>
  <si>
    <t>41690390000000</t>
  </si>
  <si>
    <t>45752670000000</t>
  </si>
  <si>
    <t>49708700106344</t>
  </si>
  <si>
    <t>49738820000000</t>
  </si>
  <si>
    <t>50736010000000</t>
  </si>
  <si>
    <t>50755640000000</t>
  </si>
  <si>
    <t>52715550000000</t>
  </si>
  <si>
    <t>54718940000000</t>
  </si>
  <si>
    <t>55723890000000</t>
  </si>
  <si>
    <t>56739400000000</t>
  </si>
  <si>
    <t>58727360000000</t>
  </si>
  <si>
    <t>County Name</t>
  </si>
  <si>
    <t>Full CDS Code</t>
  </si>
  <si>
    <t>01612590134015</t>
  </si>
  <si>
    <t>0134015</t>
  </si>
  <si>
    <t>1783</t>
  </si>
  <si>
    <t>C1783</t>
  </si>
  <si>
    <t>Lodestar: A Lighthouse Community Charter Public</t>
  </si>
  <si>
    <t>04615150000000</t>
  </si>
  <si>
    <t>61515</t>
  </si>
  <si>
    <t>Oroville Union High</t>
  </si>
  <si>
    <t>07100740114470</t>
  </si>
  <si>
    <t>10074</t>
  </si>
  <si>
    <t>0114470</t>
  </si>
  <si>
    <t>0868</t>
  </si>
  <si>
    <t>C0868</t>
  </si>
  <si>
    <t>Making Waves Academy</t>
  </si>
  <si>
    <t>07618040000000</t>
  </si>
  <si>
    <t>61804</t>
  </si>
  <si>
    <t>San Ramon Valley Unified</t>
  </si>
  <si>
    <t>09618790000000</t>
  </si>
  <si>
    <t>61879</t>
  </si>
  <si>
    <t>Gold Oak Union Elementary</t>
  </si>
  <si>
    <t>09618870000000</t>
  </si>
  <si>
    <t>61887</t>
  </si>
  <si>
    <t>Gold Trail Union Elementary</t>
  </si>
  <si>
    <t>10739990000000</t>
  </si>
  <si>
    <t>73999</t>
  </si>
  <si>
    <t>Kerman Unified</t>
  </si>
  <si>
    <t>10157</t>
  </si>
  <si>
    <t>15637840000000</t>
  </si>
  <si>
    <t>63784</t>
  </si>
  <si>
    <t>South Fork Union</t>
  </si>
  <si>
    <t>65185</t>
  </si>
  <si>
    <t>21654170000000</t>
  </si>
  <si>
    <t>65417</t>
  </si>
  <si>
    <t>Novato Unified</t>
  </si>
  <si>
    <t>65607</t>
  </si>
  <si>
    <t>24102490000000</t>
  </si>
  <si>
    <t>10249</t>
  </si>
  <si>
    <t>Merced Co. Office of Education</t>
  </si>
  <si>
    <t>66266</t>
  </si>
  <si>
    <t>Nevada</t>
  </si>
  <si>
    <t>0000011835</t>
  </si>
  <si>
    <t>29664070000000</t>
  </si>
  <si>
    <t>29</t>
  </si>
  <si>
    <t>66407</t>
  </si>
  <si>
    <t>Union Hill Elementary</t>
  </si>
  <si>
    <t>34103480136275</t>
  </si>
  <si>
    <t>10348</t>
  </si>
  <si>
    <t>0136275</t>
  </si>
  <si>
    <t>1313</t>
  </si>
  <si>
    <t>C1313</t>
  </si>
  <si>
    <t>Fortune</t>
  </si>
  <si>
    <t>36677850000000</t>
  </si>
  <si>
    <t>67785</t>
  </si>
  <si>
    <t>Mountain View Elementary</t>
  </si>
  <si>
    <t>36679590000000</t>
  </si>
  <si>
    <t>67959</t>
  </si>
  <si>
    <t>Yucaipa-Calimesa Joint Unified</t>
  </si>
  <si>
    <t>36750773631207</t>
  </si>
  <si>
    <t>3631207</t>
  </si>
  <si>
    <t>0127</t>
  </si>
  <si>
    <t>C0127</t>
  </si>
  <si>
    <t>Academy for Academic Excellence</t>
  </si>
  <si>
    <t>69914</t>
  </si>
  <si>
    <t>47705080000000</t>
  </si>
  <si>
    <t>70508</t>
  </si>
  <si>
    <t>Yreka Union Elementary</t>
  </si>
  <si>
    <t>49707890000000</t>
  </si>
  <si>
    <t>70789</t>
  </si>
  <si>
    <t>Kenwood</t>
  </si>
  <si>
    <t>70912</t>
  </si>
  <si>
    <t>50755490000000</t>
  </si>
  <si>
    <t>75549</t>
  </si>
  <si>
    <t>Hughson Unified</t>
  </si>
  <si>
    <t>50755720000000</t>
  </si>
  <si>
    <t>75572</t>
  </si>
  <si>
    <t>Waterford Unified</t>
  </si>
  <si>
    <t>72694</t>
  </si>
  <si>
    <t>06615980000000</t>
  </si>
  <si>
    <t>61598</t>
  </si>
  <si>
    <t>Colusa Unified</t>
  </si>
  <si>
    <t>10621580000000</t>
  </si>
  <si>
    <t>62158</t>
  </si>
  <si>
    <t>Fowler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</si>
  <si>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</si>
  <si>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</si>
  <si>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</si>
  <si>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</si>
  <si>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</si>
  <si>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</si>
  <si>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62166</t>
  </si>
  <si>
    <t>11625960139550</t>
  </si>
  <si>
    <t>62596</t>
  </si>
  <si>
    <t>0139550</t>
  </si>
  <si>
    <t>2069</t>
  </si>
  <si>
    <t>C2069</t>
  </si>
  <si>
    <t>Lake View Charter</t>
  </si>
  <si>
    <t>12630400000000</t>
  </si>
  <si>
    <t>63040</t>
  </si>
  <si>
    <t>Southern Humboldt Joint Unified</t>
  </si>
  <si>
    <t>62687</t>
  </si>
  <si>
    <t>Inyo</t>
  </si>
  <si>
    <t>0000008422</t>
  </si>
  <si>
    <t>14</t>
  </si>
  <si>
    <t>15635450000000</t>
  </si>
  <si>
    <t>63545</t>
  </si>
  <si>
    <t>Kernville Union Elementary</t>
  </si>
  <si>
    <t>15635520000000</t>
  </si>
  <si>
    <t>63552</t>
  </si>
  <si>
    <t>Lakeside Union</t>
  </si>
  <si>
    <t>15635780000000</t>
  </si>
  <si>
    <t>63578</t>
  </si>
  <si>
    <t>Richland Union Elementary</t>
  </si>
  <si>
    <t>15636100000000</t>
  </si>
  <si>
    <t>63610</t>
  </si>
  <si>
    <t>Maple Elementary</t>
  </si>
  <si>
    <t>15637920000000</t>
  </si>
  <si>
    <t>63792</t>
  </si>
  <si>
    <t>Standard Elementary</t>
  </si>
  <si>
    <t>16639820000000</t>
  </si>
  <si>
    <t>63982</t>
  </si>
  <si>
    <t>Lemoore Union High</t>
  </si>
  <si>
    <t>17640550000000</t>
  </si>
  <si>
    <t>64055</t>
  </si>
  <si>
    <t>Middletown Unified</t>
  </si>
  <si>
    <t>19642120000000</t>
  </si>
  <si>
    <t>64212</t>
  </si>
  <si>
    <t>ABC Unified</t>
  </si>
  <si>
    <t>19643030000000</t>
  </si>
  <si>
    <t>64303</t>
  </si>
  <si>
    <t>Bellflower Unified</t>
  </si>
  <si>
    <t>19647740000000</t>
  </si>
  <si>
    <t>64774</t>
  </si>
  <si>
    <t>Lynwood Unified</t>
  </si>
  <si>
    <t>19752910000000</t>
  </si>
  <si>
    <t>75291</t>
  </si>
  <si>
    <t>San Gabriel Unified</t>
  </si>
  <si>
    <t>10199</t>
  </si>
  <si>
    <t>19647330112508</t>
  </si>
  <si>
    <t>0112508</t>
  </si>
  <si>
    <t>0826</t>
  </si>
  <si>
    <t>C0826</t>
  </si>
  <si>
    <t>Stella High Charter Academy</t>
  </si>
  <si>
    <t>65136</t>
  </si>
  <si>
    <t>19647330127894</t>
  </si>
  <si>
    <t>0127894</t>
  </si>
  <si>
    <t>1539</t>
  </si>
  <si>
    <t>C1539</t>
  </si>
  <si>
    <t>Valor Academy Charter High</t>
  </si>
  <si>
    <t>19647330133694</t>
  </si>
  <si>
    <t>0133694</t>
  </si>
  <si>
    <t>1787</t>
  </si>
  <si>
    <t>C1787</t>
  </si>
  <si>
    <t>Valor Academy Elementary</t>
  </si>
  <si>
    <t>19753090134619</t>
  </si>
  <si>
    <t>0134619</t>
  </si>
  <si>
    <t>1836</t>
  </si>
  <si>
    <t>C1836</t>
  </si>
  <si>
    <t>Empower Generations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</si>
  <si>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</si>
  <si>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</si>
  <si>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</si>
  <si>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</si>
  <si>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</si>
  <si>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</si>
  <si>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</si>
  <si>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</si>
  <si>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</si>
  <si>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</si>
  <si>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19753090138297</t>
  </si>
  <si>
    <t>0138297</t>
  </si>
  <si>
    <t>2003</t>
  </si>
  <si>
    <t>C2003</t>
  </si>
  <si>
    <t>iLead Agua Dulce</t>
  </si>
  <si>
    <t>20651850000000</t>
  </si>
  <si>
    <t>Bass Lake Joint Union Elementary</t>
  </si>
  <si>
    <t>20764140000000</t>
  </si>
  <si>
    <t>76414</t>
  </si>
  <si>
    <t>Yosemite Unified</t>
  </si>
  <si>
    <t>21653420000000</t>
  </si>
  <si>
    <t>65342</t>
  </si>
  <si>
    <t>Laguna Joint Elementary</t>
  </si>
  <si>
    <t>23102310000000</t>
  </si>
  <si>
    <t>10231</t>
  </si>
  <si>
    <t>Mendocino Co. Office of Education</t>
  </si>
  <si>
    <t>Mono</t>
  </si>
  <si>
    <t>0000011833</t>
  </si>
  <si>
    <t>26102640000000</t>
  </si>
  <si>
    <t>26</t>
  </si>
  <si>
    <t>10264</t>
  </si>
  <si>
    <t>Mono Co. Office of Education</t>
  </si>
  <si>
    <t>27661910000000</t>
  </si>
  <si>
    <t>66191</t>
  </si>
  <si>
    <t>Santa Rita Union Elementary</t>
  </si>
  <si>
    <t>29102980000000</t>
  </si>
  <si>
    <t>10298</t>
  </si>
  <si>
    <t>Nevada Co. Office of Education</t>
  </si>
  <si>
    <t>30103060000000</t>
  </si>
  <si>
    <t>Orange Co. Office of Education</t>
  </si>
  <si>
    <t>30664800000000</t>
  </si>
  <si>
    <t>66480</t>
  </si>
  <si>
    <t>Cypress Elementary</t>
  </si>
  <si>
    <t>30664646120356</t>
  </si>
  <si>
    <t>66464</t>
  </si>
  <si>
    <t>6120356</t>
  </si>
  <si>
    <t>0463</t>
  </si>
  <si>
    <t>C0463</t>
  </si>
  <si>
    <t>Opportunities for Learning - Capistrano</t>
  </si>
  <si>
    <t>31669280000000</t>
  </si>
  <si>
    <t>66928</t>
  </si>
  <si>
    <t>Roseville Joint Union High</t>
  </si>
  <si>
    <t>31669510135871</t>
  </si>
  <si>
    <t>66951</t>
  </si>
  <si>
    <t>0135871</t>
  </si>
  <si>
    <t>1715</t>
  </si>
  <si>
    <t>C1715</t>
  </si>
  <si>
    <t>John Adams Academy - Lincoln</t>
  </si>
  <si>
    <t>33671240000000</t>
  </si>
  <si>
    <t>67124</t>
  </si>
  <si>
    <t>Moreno Valley Unified</t>
  </si>
  <si>
    <t>34673140000000</t>
  </si>
  <si>
    <t>67314</t>
  </si>
  <si>
    <t>Elk Grove Unified</t>
  </si>
  <si>
    <t>67447</t>
  </si>
  <si>
    <t>36103630000000</t>
  </si>
  <si>
    <t>10363</t>
  </si>
  <si>
    <t>San Bernardino Co. Office of Education</t>
  </si>
  <si>
    <t>37756140000000</t>
  </si>
  <si>
    <t>75614</t>
  </si>
  <si>
    <t>Valley Center-Pauma Unified</t>
  </si>
  <si>
    <t>37680236115778</t>
  </si>
  <si>
    <t>6115778</t>
  </si>
  <si>
    <t>0135</t>
  </si>
  <si>
    <t>C0135</t>
  </si>
  <si>
    <t>Chula Vista Learning Community Charter</t>
  </si>
  <si>
    <t>68155</t>
  </si>
  <si>
    <t>37103716119119</t>
  </si>
  <si>
    <t>6119119</t>
  </si>
  <si>
    <t>0405</t>
  </si>
  <si>
    <t>C0405</t>
  </si>
  <si>
    <t>Literacy First Charter</t>
  </si>
  <si>
    <t>68049</t>
  </si>
  <si>
    <t>39754996118665</t>
  </si>
  <si>
    <t>6118665</t>
  </si>
  <si>
    <t>0355</t>
  </si>
  <si>
    <t>C0355</t>
  </si>
  <si>
    <t>39103973930476</t>
  </si>
  <si>
    <t>3930476</t>
  </si>
  <si>
    <t>0423</t>
  </si>
  <si>
    <t>C0423</t>
  </si>
  <si>
    <t>Venture Academy</t>
  </si>
  <si>
    <t>68676</t>
  </si>
  <si>
    <t>77388</t>
  </si>
  <si>
    <t>42104210000000</t>
  </si>
  <si>
    <t>10421</t>
  </si>
  <si>
    <t>Santa Barbara Co. Office of Education</t>
  </si>
  <si>
    <t>42691200000000</t>
  </si>
  <si>
    <t>69120</t>
  </si>
  <si>
    <t>Santa Maria-Bonita</t>
  </si>
  <si>
    <t>43695260000000</t>
  </si>
  <si>
    <t>69526</t>
  </si>
  <si>
    <t>Los Gatos Union Elementary</t>
  </si>
  <si>
    <t>43696170000000</t>
  </si>
  <si>
    <t>69617</t>
  </si>
  <si>
    <t>Mount Pleasant Elementary</t>
  </si>
  <si>
    <t>43694274330668</t>
  </si>
  <si>
    <t>4330668</t>
  </si>
  <si>
    <t>0414</t>
  </si>
  <si>
    <t>C0414</t>
  </si>
  <si>
    <t>Latino College Preparatory Academy</t>
  </si>
  <si>
    <t>69484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</si>
  <si>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</si>
  <si>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</si>
  <si>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</si>
  <si>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</si>
  <si>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</si>
  <si>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</si>
  <si>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</si>
  <si>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</si>
  <si>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</si>
  <si>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</si>
  <si>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44754320000000</t>
  </si>
  <si>
    <t>75432</t>
  </si>
  <si>
    <t>Scotts Valley Unified</t>
  </si>
  <si>
    <t>45699140000000</t>
  </si>
  <si>
    <t>Cascade Union Elementary</t>
  </si>
  <si>
    <t>Sierra</t>
  </si>
  <si>
    <t>0000011852</t>
  </si>
  <si>
    <t>46</t>
  </si>
  <si>
    <t>49707140000000</t>
  </si>
  <si>
    <t>70714</t>
  </si>
  <si>
    <t>Gravenstein Union Elementary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</si>
  <si>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</si>
  <si>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</si>
  <si>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</si>
  <si>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</si>
  <si>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</si>
  <si>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</si>
  <si>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49708960000000</t>
  </si>
  <si>
    <t>70896</t>
  </si>
  <si>
    <t>Rincon Valley Union Elementary</t>
  </si>
  <si>
    <t>54719440000000</t>
  </si>
  <si>
    <t>71944</t>
  </si>
  <si>
    <t>54722640000000</t>
  </si>
  <si>
    <t>72264</t>
  </si>
  <si>
    <t>Waukena Joint Union Elementary</t>
  </si>
  <si>
    <t>56726520000000</t>
  </si>
  <si>
    <t>72652</t>
  </si>
  <si>
    <t>Ventura Unified</t>
  </si>
  <si>
    <t>10561</t>
  </si>
  <si>
    <t>57727020000000</t>
  </si>
  <si>
    <t>72702</t>
  </si>
  <si>
    <t>Winters Joint Unified</t>
  </si>
  <si>
    <t>57727100000000</t>
  </si>
  <si>
    <t>72710</t>
  </si>
  <si>
    <t>Woodland Joint Unified</t>
  </si>
  <si>
    <t>58727286115935</t>
  </si>
  <si>
    <t>72728</t>
  </si>
  <si>
    <t>6115935</t>
  </si>
  <si>
    <t>0165</t>
  </si>
  <si>
    <t>C0165</t>
  </si>
  <si>
    <t>CORE Charter</t>
  </si>
  <si>
    <t>Schedule of the Eighth Federal Apportionment for the Expanded Learning Opportunities Grant</t>
  </si>
  <si>
    <t>County Code</t>
  </si>
  <si>
    <t>District Code</t>
  </si>
  <si>
    <t>School Code</t>
  </si>
  <si>
    <t>8th Apportionment
Resource Code 3218</t>
  </si>
  <si>
    <t>01100176001788</t>
  </si>
  <si>
    <t>6001788</t>
  </si>
  <si>
    <t>0740</t>
  </si>
  <si>
    <t>C0740</t>
  </si>
  <si>
    <t>Cox Academy</t>
  </si>
  <si>
    <t>01100176002000</t>
  </si>
  <si>
    <t>6002000</t>
  </si>
  <si>
    <t>1464</t>
  </si>
  <si>
    <t>C1464</t>
  </si>
  <si>
    <t>Lazear Charter Academy</t>
  </si>
  <si>
    <t>01611190130609</t>
  </si>
  <si>
    <t>61119</t>
  </si>
  <si>
    <t>0130609</t>
  </si>
  <si>
    <t>0352</t>
  </si>
  <si>
    <t>C0352</t>
  </si>
  <si>
    <t>Alameda Community Learning Center</t>
  </si>
  <si>
    <t>01611920127944</t>
  </si>
  <si>
    <t>0127944</t>
  </si>
  <si>
    <t>1543</t>
  </si>
  <si>
    <t>C1543</t>
  </si>
  <si>
    <t>Silver Oak High Public Montessori Charter</t>
  </si>
  <si>
    <t>01612590100065</t>
  </si>
  <si>
    <t>0100065</t>
  </si>
  <si>
    <t>0510</t>
  </si>
  <si>
    <t>C0510</t>
  </si>
  <si>
    <t>Oakland Unity High</t>
  </si>
  <si>
    <t>01612590108944</t>
  </si>
  <si>
    <t>0108944</t>
  </si>
  <si>
    <t>0700</t>
  </si>
  <si>
    <t>C0700</t>
  </si>
  <si>
    <t>Lighthouse Community Charter High</t>
  </si>
  <si>
    <t>01612590111476</t>
  </si>
  <si>
    <t>0111476</t>
  </si>
  <si>
    <t>0780</t>
  </si>
  <si>
    <t>C0780</t>
  </si>
  <si>
    <t>Achieve Academy</t>
  </si>
  <si>
    <t>01612590115592</t>
  </si>
  <si>
    <t>0115592</t>
  </si>
  <si>
    <t>1442</t>
  </si>
  <si>
    <t>C1442</t>
  </si>
  <si>
    <t>Learning Without Limits</t>
  </si>
  <si>
    <t>01612590130633</t>
  </si>
  <si>
    <t>0130633</t>
  </si>
  <si>
    <t>0413</t>
  </si>
  <si>
    <t>C0413</t>
  </si>
  <si>
    <t>Lighthouse Community Charter</t>
  </si>
  <si>
    <t>01612593030772</t>
  </si>
  <si>
    <t>3030772</t>
  </si>
  <si>
    <t>0340</t>
  </si>
  <si>
    <t>C0340</t>
  </si>
  <si>
    <t>Oakland School for the Arts</t>
  </si>
  <si>
    <t>01612596117972</t>
  </si>
  <si>
    <t>6117972</t>
  </si>
  <si>
    <t>0302</t>
  </si>
  <si>
    <t>C0302</t>
  </si>
  <si>
    <t>North Oakland Community Charter</t>
  </si>
  <si>
    <t>01612596118608</t>
  </si>
  <si>
    <t>6118608</t>
  </si>
  <si>
    <t>1443</t>
  </si>
  <si>
    <t>C1443</t>
  </si>
  <si>
    <t>ASCEND</t>
  </si>
  <si>
    <t>01613090000000</t>
  </si>
  <si>
    <t>61309</t>
  </si>
  <si>
    <t>San Lorenzo Unified</t>
  </si>
  <si>
    <t>01771800138289</t>
  </si>
  <si>
    <t>77180</t>
  </si>
  <si>
    <t>0138289</t>
  </si>
  <si>
    <t>2015</t>
  </si>
  <si>
    <t>C2015</t>
  </si>
  <si>
    <t>Latitude 37.8 High</t>
  </si>
  <si>
    <t>04615316112585</t>
  </si>
  <si>
    <t>61531</t>
  </si>
  <si>
    <t>6112585</t>
  </si>
  <si>
    <t>0067</t>
  </si>
  <si>
    <t>C0067</t>
  </si>
  <si>
    <t>Hometech Charter</t>
  </si>
  <si>
    <t>07100740000000</t>
  </si>
  <si>
    <t>Contra Costa Co. Office of Education</t>
  </si>
  <si>
    <t>07616710000000</t>
  </si>
  <si>
    <t>61671</t>
  </si>
  <si>
    <t>Canyon Elementary</t>
  </si>
  <si>
    <t>07616970000000</t>
  </si>
  <si>
    <t>61697</t>
  </si>
  <si>
    <t>John Swett Unified</t>
  </si>
  <si>
    <t>07617210000000</t>
  </si>
  <si>
    <t>61721</t>
  </si>
  <si>
    <t>Liberty Union High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</si>
  <si>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</si>
  <si>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</si>
  <si>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</si>
  <si>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</si>
  <si>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</si>
  <si>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</si>
  <si>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</si>
  <si>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</si>
  <si>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</si>
  <si>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Del Norte</t>
  </si>
  <si>
    <t>0000011789</t>
  </si>
  <si>
    <t>08100820000000</t>
  </si>
  <si>
    <t>08</t>
  </si>
  <si>
    <t>10082</t>
  </si>
  <si>
    <t>Del Norte Co. Office of Education</t>
  </si>
  <si>
    <t>08618200000000</t>
  </si>
  <si>
    <t>61820</t>
  </si>
  <si>
    <t>Del Norte County Unified</t>
  </si>
  <si>
    <t>09618380129965</t>
  </si>
  <si>
    <t>0129965</t>
  </si>
  <si>
    <t>1655</t>
  </si>
  <si>
    <t>C1655</t>
  </si>
  <si>
    <t>Rising Sun Montessori</t>
  </si>
  <si>
    <t>09618380139006</t>
  </si>
  <si>
    <t>0139006</t>
  </si>
  <si>
    <t>1964</t>
  </si>
  <si>
    <t>C1964</t>
  </si>
  <si>
    <t>Cottonwood</t>
  </si>
  <si>
    <t>09618950000000</t>
  </si>
  <si>
    <t>61895</t>
  </si>
  <si>
    <t>Indian Diggings Elementary</t>
  </si>
  <si>
    <t>10101080127514</t>
  </si>
  <si>
    <t>10108</t>
  </si>
  <si>
    <t>0127514</t>
  </si>
  <si>
    <t>1503</t>
  </si>
  <si>
    <t>C1503</t>
  </si>
  <si>
    <t>Kepler Neighborhood</t>
  </si>
  <si>
    <t>10621250000000</t>
  </si>
  <si>
    <t>62125</t>
  </si>
  <si>
    <t>Coalinga-Huron Unified</t>
  </si>
  <si>
    <t>10621660133942</t>
  </si>
  <si>
    <t>0133942</t>
  </si>
  <si>
    <t>1792</t>
  </si>
  <si>
    <t>C1792</t>
  </si>
  <si>
    <t>Aspen Meadow Public</t>
  </si>
  <si>
    <t>10623640000000</t>
  </si>
  <si>
    <t>62364</t>
  </si>
  <si>
    <t>Parlier Unified</t>
  </si>
  <si>
    <t>10623800136499</t>
  </si>
  <si>
    <t>62380</t>
  </si>
  <si>
    <t>0136499</t>
  </si>
  <si>
    <t>1905</t>
  </si>
  <si>
    <t>C1905</t>
  </si>
  <si>
    <t>Ambassador Phillip V. Sanchez II Public Charter</t>
  </si>
  <si>
    <t>10625470135103</t>
  </si>
  <si>
    <t>62547</t>
  </si>
  <si>
    <t>0135103</t>
  </si>
  <si>
    <t>1841</t>
  </si>
  <si>
    <t>C1841</t>
  </si>
  <si>
    <t>Yosemite Valley Charter</t>
  </si>
  <si>
    <t>10625470136523</t>
  </si>
  <si>
    <t>0136523</t>
  </si>
  <si>
    <t>1893</t>
  </si>
  <si>
    <t>C1893</t>
  </si>
  <si>
    <t>Crescent View South II</t>
  </si>
  <si>
    <t>10738090000000</t>
  </si>
  <si>
    <t>73809</t>
  </si>
  <si>
    <t>Firebaugh-Las Deltas Unified</t>
  </si>
  <si>
    <t>10752750000000</t>
  </si>
  <si>
    <t>75275</t>
  </si>
  <si>
    <t>Sierra Unified</t>
  </si>
  <si>
    <t>12626790111708</t>
  </si>
  <si>
    <t>0111708</t>
  </si>
  <si>
    <t>0769</t>
  </si>
  <si>
    <t>C0769</t>
  </si>
  <si>
    <t>Union Street Charter</t>
  </si>
  <si>
    <t>12626870000000</t>
  </si>
  <si>
    <t>Northern Humboldt Union High</t>
  </si>
  <si>
    <t>12627450000000</t>
  </si>
  <si>
    <t>62745</t>
  </si>
  <si>
    <t>Cutten Elementary</t>
  </si>
  <si>
    <t>13101320000000</t>
  </si>
  <si>
    <t>10132</t>
  </si>
  <si>
    <t>Imperial Co.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</si>
  <si>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</si>
  <si>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</si>
  <si>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</si>
  <si>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</si>
  <si>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</si>
  <si>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</si>
  <si>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13631640000000</t>
  </si>
  <si>
    <t>63164</t>
  </si>
  <si>
    <t>Imperial Unified</t>
  </si>
  <si>
    <t>13632060000000</t>
  </si>
  <si>
    <t>63206</t>
  </si>
  <si>
    <t>Mulberry Elementary</t>
  </si>
  <si>
    <t>13632140000000</t>
  </si>
  <si>
    <t>63214</t>
  </si>
  <si>
    <t>San Pasqual Valley Unified</t>
  </si>
  <si>
    <t>14632890000000</t>
  </si>
  <si>
    <t>63289</t>
  </si>
  <si>
    <t>Lone Pine Unified</t>
  </si>
  <si>
    <t>15101570119669</t>
  </si>
  <si>
    <t>0119669</t>
  </si>
  <si>
    <t>1078</t>
  </si>
  <si>
    <t>C1078</t>
  </si>
  <si>
    <t>Wonderful College Prep Academy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</si>
  <si>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</si>
  <si>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</si>
  <si>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</si>
  <si>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</si>
  <si>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</si>
  <si>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</si>
  <si>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</si>
  <si>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</si>
  <si>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</si>
  <si>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15635290000000</t>
  </si>
  <si>
    <t>63529</t>
  </si>
  <si>
    <t>Kern High</t>
  </si>
  <si>
    <t>15636930000000</t>
  </si>
  <si>
    <t>63693</t>
  </si>
  <si>
    <t>Norris Elementary</t>
  </si>
  <si>
    <t>15638590000000</t>
  </si>
  <si>
    <t>63859</t>
  </si>
  <si>
    <t>Wasco Union High</t>
  </si>
  <si>
    <t>16638830000000</t>
  </si>
  <si>
    <t>63883</t>
  </si>
  <si>
    <t>Central Union Elementary</t>
  </si>
  <si>
    <t>16639170000000</t>
  </si>
  <si>
    <t>63917</t>
  </si>
  <si>
    <t>Hanford Elementary</t>
  </si>
  <si>
    <t>16639410000000</t>
  </si>
  <si>
    <t>63941</t>
  </si>
  <si>
    <t>Kings River-Hardwick Union Elementary</t>
  </si>
  <si>
    <t>16639740000000</t>
  </si>
  <si>
    <t>63974</t>
  </si>
  <si>
    <t>Lemoore Union Elementary</t>
  </si>
  <si>
    <t>17769760000000</t>
  </si>
  <si>
    <t>76976</t>
  </si>
  <si>
    <t>Upper Lake Unified</t>
  </si>
  <si>
    <t>18640890000000</t>
  </si>
  <si>
    <t>64089</t>
  </si>
  <si>
    <t>Big Valley Joint Unified</t>
  </si>
  <si>
    <t>18641620000000</t>
  </si>
  <si>
    <t>64162</t>
  </si>
  <si>
    <t>Ravendale-Termo Elementary</t>
  </si>
  <si>
    <t>19101990000000</t>
  </si>
  <si>
    <t>Los Angeles Co. Office of Education</t>
  </si>
  <si>
    <t>19101990128025</t>
  </si>
  <si>
    <t>0128025</t>
  </si>
  <si>
    <t>1560</t>
  </si>
  <si>
    <t>C1560</t>
  </si>
  <si>
    <t>Lashon Academy</t>
  </si>
  <si>
    <t>19101990137679</t>
  </si>
  <si>
    <t>0137679</t>
  </si>
  <si>
    <t>0987</t>
  </si>
  <si>
    <t>C0987</t>
  </si>
  <si>
    <t>Magnolia Science Academy 5</t>
  </si>
  <si>
    <t>19101990139170</t>
  </si>
  <si>
    <t>0139170</t>
  </si>
  <si>
    <t>2029</t>
  </si>
  <si>
    <t>C2029</t>
  </si>
  <si>
    <t>Lashon Academy City</t>
  </si>
  <si>
    <t>19642950000000</t>
  </si>
  <si>
    <t>64295</t>
  </si>
  <si>
    <t>Bassett Unified</t>
  </si>
  <si>
    <t>19645500000000</t>
  </si>
  <si>
    <t>64550</t>
  </si>
  <si>
    <t>Garvey Elementary</t>
  </si>
  <si>
    <t>19645841996305</t>
  </si>
  <si>
    <t>64584</t>
  </si>
  <si>
    <t>1996305</t>
  </si>
  <si>
    <t>0285</t>
  </si>
  <si>
    <t>C0285</t>
  </si>
  <si>
    <t>Gorman Learning Center</t>
  </si>
  <si>
    <t>19646260000000</t>
  </si>
  <si>
    <t>64626</t>
  </si>
  <si>
    <t>Hughes-Elizabeth Lakes Union Elementary</t>
  </si>
  <si>
    <t>19646670125559</t>
  </si>
  <si>
    <t>64667</t>
  </si>
  <si>
    <t>0125559</t>
  </si>
  <si>
    <t>1376</t>
  </si>
  <si>
    <t>C1376</t>
  </si>
  <si>
    <t>iLEAD Lancaster Charter</t>
  </si>
  <si>
    <t>19647170000000</t>
  </si>
  <si>
    <t>64717</t>
  </si>
  <si>
    <t>Little Lake City Elementary</t>
  </si>
  <si>
    <t>19647330109934</t>
  </si>
  <si>
    <t>0109934</t>
  </si>
  <si>
    <t>0739</t>
  </si>
  <si>
    <t>C0739</t>
  </si>
  <si>
    <t>Our Community Charter</t>
  </si>
  <si>
    <t>19647330111484</t>
  </si>
  <si>
    <t>0111484</t>
  </si>
  <si>
    <t>0791</t>
  </si>
  <si>
    <t>C0791</t>
  </si>
  <si>
    <t>New Village Girls Academy</t>
  </si>
  <si>
    <t>19647330117937</t>
  </si>
  <si>
    <t>0117937</t>
  </si>
  <si>
    <t>1039</t>
  </si>
  <si>
    <t>C1039</t>
  </si>
  <si>
    <t>ICEF Vista Elementary Academy</t>
  </si>
  <si>
    <t>19647330122242</t>
  </si>
  <si>
    <t>0122242</t>
  </si>
  <si>
    <t>1206</t>
  </si>
  <si>
    <t>C1206</t>
  </si>
  <si>
    <t>TEACH Academy of Technologies</t>
  </si>
  <si>
    <t>19647330122754</t>
  </si>
  <si>
    <t>0122754</t>
  </si>
  <si>
    <t>1237</t>
  </si>
  <si>
    <t>C1237</t>
  </si>
  <si>
    <t>Valley Charter Elementary</t>
  </si>
  <si>
    <t>19647330124198</t>
  </si>
  <si>
    <t>0124198</t>
  </si>
  <si>
    <t>1300</t>
  </si>
  <si>
    <t>C1300</t>
  </si>
  <si>
    <t>Extera Public</t>
  </si>
  <si>
    <t>19647330128132</t>
  </si>
  <si>
    <t>0128132</t>
  </si>
  <si>
    <t>1562</t>
  </si>
  <si>
    <t>C1562</t>
  </si>
  <si>
    <t>Extera Public School No. 2</t>
  </si>
  <si>
    <t>19647330128389</t>
  </si>
  <si>
    <t>0128389</t>
  </si>
  <si>
    <t>1570</t>
  </si>
  <si>
    <t>C1570</t>
  </si>
  <si>
    <t>Ivy Bound Academy Math, Science, and Technology Charter Middle 2</t>
  </si>
  <si>
    <t>19647330129627</t>
  </si>
  <si>
    <t>0129627</t>
  </si>
  <si>
    <t>1658</t>
  </si>
  <si>
    <t>C1658</t>
  </si>
  <si>
    <t>TEACH Tech Charter high</t>
  </si>
  <si>
    <t>19647330131870</t>
  </si>
  <si>
    <t>0131870</t>
  </si>
  <si>
    <t>1642</t>
  </si>
  <si>
    <t>C1642</t>
  </si>
  <si>
    <t>Resolute Academy Charter</t>
  </si>
  <si>
    <t>19647330134205</t>
  </si>
  <si>
    <t>0134205</t>
  </si>
  <si>
    <t>1806</t>
  </si>
  <si>
    <t>C1806</t>
  </si>
  <si>
    <t>Arts in Action Community Middle</t>
  </si>
  <si>
    <t>19647330137562</t>
  </si>
  <si>
    <t>0137562</t>
  </si>
  <si>
    <t>1961</t>
  </si>
  <si>
    <t>C1961</t>
  </si>
  <si>
    <t>Matrix For Success Academy</t>
  </si>
  <si>
    <t>19647330139055</t>
  </si>
  <si>
    <t>0139055</t>
  </si>
  <si>
    <t>2038</t>
  </si>
  <si>
    <t>C2038</t>
  </si>
  <si>
    <t>Academy of Media Arts</t>
  </si>
  <si>
    <t>19647330139097</t>
  </si>
  <si>
    <t>0139097</t>
  </si>
  <si>
    <t>2042</t>
  </si>
  <si>
    <t>C2042</t>
  </si>
  <si>
    <t>Scholarship Prep - South Bay</t>
  </si>
  <si>
    <t>19647331931047</t>
  </si>
  <si>
    <t>1931047</t>
  </si>
  <si>
    <t>1119</t>
  </si>
  <si>
    <t>C1119</t>
  </si>
  <si>
    <t>Birmingham Community Charter High</t>
  </si>
  <si>
    <t>19647336119531</t>
  </si>
  <si>
    <t>6119531</t>
  </si>
  <si>
    <t>0417</t>
  </si>
  <si>
    <t>C0417</t>
  </si>
  <si>
    <t>CHIME Institute's Schwarzenegger Community</t>
  </si>
  <si>
    <t>19648080000000</t>
  </si>
  <si>
    <t>64808</t>
  </si>
  <si>
    <t>Montebello Unified</t>
  </si>
  <si>
    <t>19648570000000</t>
  </si>
  <si>
    <t>64857</t>
  </si>
  <si>
    <t>Palmdale Elementary</t>
  </si>
  <si>
    <t>19650370000000</t>
  </si>
  <si>
    <t>65037</t>
  </si>
  <si>
    <t>South Whittier Elementary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</si>
  <si>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</si>
  <si>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</si>
  <si>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</si>
  <si>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</si>
  <si>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</si>
  <si>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</si>
  <si>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19651360000000</t>
  </si>
  <si>
    <t>William S. Hart Union High</t>
  </si>
  <si>
    <t>19734370132845</t>
  </si>
  <si>
    <t>0132845</t>
  </si>
  <si>
    <t>1772</t>
  </si>
  <si>
    <t>C1772</t>
  </si>
  <si>
    <t>Today's Fresh Start Charter Compton</t>
  </si>
  <si>
    <t>19753090135145</t>
  </si>
  <si>
    <t>0135145</t>
  </si>
  <si>
    <t>1651</t>
  </si>
  <si>
    <t>C1651</t>
  </si>
  <si>
    <t>Compass Charter Schools of Los Angeles</t>
  </si>
  <si>
    <t>19753410000000</t>
  </si>
  <si>
    <t>75341</t>
  </si>
  <si>
    <t>Redondo Beach Unified</t>
  </si>
  <si>
    <t>19772890109942</t>
  </si>
  <si>
    <t>77289</t>
  </si>
  <si>
    <t>0109942</t>
  </si>
  <si>
    <t>0741</t>
  </si>
  <si>
    <t>C0741</t>
  </si>
  <si>
    <t>Los Angeles College Prep Academy</t>
  </si>
  <si>
    <t>21654660000000</t>
  </si>
  <si>
    <t>65466</t>
  </si>
  <si>
    <t>San Rafael City High</t>
  </si>
  <si>
    <t>21750020000000</t>
  </si>
  <si>
    <t>75002</t>
  </si>
  <si>
    <t>Ross Valley Elementary</t>
  </si>
  <si>
    <t>Mariposa</t>
  </si>
  <si>
    <t>0000011869</t>
  </si>
  <si>
    <t>22102230000000</t>
  </si>
  <si>
    <t>22</t>
  </si>
  <si>
    <t>10223</t>
  </si>
  <si>
    <t>Mariposa Co. Office of Education</t>
  </si>
  <si>
    <t>23655650123737</t>
  </si>
  <si>
    <t>65565</t>
  </si>
  <si>
    <t>0123737</t>
  </si>
  <si>
    <t>1275</t>
  </si>
  <si>
    <t>C1275</t>
  </si>
  <si>
    <t>Three Rivers Charter</t>
  </si>
  <si>
    <t>23656070000000</t>
  </si>
  <si>
    <t>Round Valley Unified</t>
  </si>
  <si>
    <t>23752180000000</t>
  </si>
  <si>
    <t>75218</t>
  </si>
  <si>
    <t>Leggett Valley Unified</t>
  </si>
  <si>
    <t>24656490000000</t>
  </si>
  <si>
    <t>65649</t>
  </si>
  <si>
    <t>Ballico-Cressey Elementary</t>
  </si>
  <si>
    <t>24656980000000</t>
  </si>
  <si>
    <t>65698</t>
  </si>
  <si>
    <t>Hilmar Unified</t>
  </si>
  <si>
    <t>24658130000000</t>
  </si>
  <si>
    <t>65813</t>
  </si>
  <si>
    <t>Plainsburg Union Elementary</t>
  </si>
  <si>
    <t>24753170000000</t>
  </si>
  <si>
    <t>75317</t>
  </si>
  <si>
    <t>Dos Palos Oro Loma Joint Unified</t>
  </si>
  <si>
    <t>25735850000000</t>
  </si>
  <si>
    <t>73585</t>
  </si>
  <si>
    <t>Modoc Joint Unified</t>
  </si>
  <si>
    <t>26736680000000</t>
  </si>
  <si>
    <t>73668</t>
  </si>
  <si>
    <t>Eastern Sierra Unified</t>
  </si>
  <si>
    <t>26736920000000</t>
  </si>
  <si>
    <t>73692</t>
  </si>
  <si>
    <t>Mammoth Unified</t>
  </si>
  <si>
    <t>27659790000000</t>
  </si>
  <si>
    <t>65979</t>
  </si>
  <si>
    <t>Bradley Union Elementary</t>
  </si>
  <si>
    <t>27661340000000</t>
  </si>
  <si>
    <t>66134</t>
  </si>
  <si>
    <t>Pacific Grove Unified</t>
  </si>
  <si>
    <t>27662250000000</t>
  </si>
  <si>
    <t>66225</t>
  </si>
  <si>
    <t>Spreckels Union Elementary</t>
  </si>
  <si>
    <t>27754730000000</t>
  </si>
  <si>
    <t>75473</t>
  </si>
  <si>
    <t>Gonzales Unified</t>
  </si>
  <si>
    <t>28662660000000</t>
  </si>
  <si>
    <t>Napa Valley Unified</t>
  </si>
  <si>
    <t>30647660000000</t>
  </si>
  <si>
    <t>64766</t>
  </si>
  <si>
    <t>Lowell Joint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</si>
  <si>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</si>
  <si>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</si>
  <si>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</si>
  <si>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</si>
  <si>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</si>
  <si>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</si>
  <si>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</si>
  <si>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</si>
  <si>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</si>
  <si>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30666210139964</t>
  </si>
  <si>
    <t>66621</t>
  </si>
  <si>
    <t>0139964</t>
  </si>
  <si>
    <t>2094</t>
  </si>
  <si>
    <t>C2094</t>
  </si>
  <si>
    <t>Orange County Classical Academy</t>
  </si>
  <si>
    <t>30666216085328</t>
  </si>
  <si>
    <t>6085328</t>
  </si>
  <si>
    <t>0066</t>
  </si>
  <si>
    <t>C0066</t>
  </si>
  <si>
    <t>Santiago Middle</t>
  </si>
  <si>
    <t>30666700000000</t>
  </si>
  <si>
    <t>66670</t>
  </si>
  <si>
    <t>Santa Ana Unified</t>
  </si>
  <si>
    <t>30736430000000</t>
  </si>
  <si>
    <t>73643</t>
  </si>
  <si>
    <t>Tustin Unified</t>
  </si>
  <si>
    <t>30739240000000</t>
  </si>
  <si>
    <t>73924</t>
  </si>
  <si>
    <t>Los Alamitos Unified</t>
  </si>
  <si>
    <t>31668450000000</t>
  </si>
  <si>
    <t>66845</t>
  </si>
  <si>
    <t>Loomis Union Elementary</t>
  </si>
  <si>
    <t>31668520000000</t>
  </si>
  <si>
    <t>Newcastle Elementary</t>
  </si>
  <si>
    <t>31668520138008</t>
  </si>
  <si>
    <t>0138008</t>
  </si>
  <si>
    <t>1991</t>
  </si>
  <si>
    <t>C1991</t>
  </si>
  <si>
    <t>Golden Valley Tahoe School</t>
  </si>
  <si>
    <t>31669280121418</t>
  </si>
  <si>
    <t>0121418</t>
  </si>
  <si>
    <t>2061</t>
  </si>
  <si>
    <t>C2061</t>
  </si>
  <si>
    <t>John Adams Academy - Roseville</t>
  </si>
  <si>
    <t>31750856118392</t>
  </si>
  <si>
    <t>6118392</t>
  </si>
  <si>
    <t>0308</t>
  </si>
  <si>
    <t>C0308</t>
  </si>
  <si>
    <t>Rocklin Academy</t>
  </si>
  <si>
    <t>Plumas</t>
  </si>
  <si>
    <t>0000011836</t>
  </si>
  <si>
    <t>32103220000000</t>
  </si>
  <si>
    <t>32</t>
  </si>
  <si>
    <t>10322</t>
  </si>
  <si>
    <t>Plumas Co. Office of Education</t>
  </si>
  <si>
    <t>33103300000000</t>
  </si>
  <si>
    <t>Riverside Co. Office of Education</t>
  </si>
  <si>
    <t>33103300138602</t>
  </si>
  <si>
    <t>0138602</t>
  </si>
  <si>
    <t>2018</t>
  </si>
  <si>
    <t>C2018</t>
  </si>
  <si>
    <t>JCS - Pine Hills</t>
  </si>
  <si>
    <t>33103300139428</t>
  </si>
  <si>
    <t>0139428</t>
  </si>
  <si>
    <t>2058</t>
  </si>
  <si>
    <t>C2058</t>
  </si>
  <si>
    <t>Garvey/Allen Visual &amp; Performing Arts Academy for STEM</t>
  </si>
  <si>
    <t>33669930127142</t>
  </si>
  <si>
    <t>0127142</t>
  </si>
  <si>
    <t>1493</t>
  </si>
  <si>
    <t>C1493</t>
  </si>
  <si>
    <t>Highland Academy</t>
  </si>
  <si>
    <t>33669930139360</t>
  </si>
  <si>
    <t>0139360</t>
  </si>
  <si>
    <t>2049</t>
  </si>
  <si>
    <t>C2049</t>
  </si>
  <si>
    <t>Mission Vista Academy</t>
  </si>
  <si>
    <t>33670820000000</t>
  </si>
  <si>
    <t>67082</t>
  </si>
  <si>
    <t>Hemet Unified</t>
  </si>
  <si>
    <t>33671810000000</t>
  </si>
  <si>
    <t>67181</t>
  </si>
  <si>
    <t>Palo Verde Unified</t>
  </si>
  <si>
    <t>33672150000000</t>
  </si>
  <si>
    <t>67215</t>
  </si>
  <si>
    <t>Riverside Unified</t>
  </si>
  <si>
    <t>34673140111732</t>
  </si>
  <si>
    <t>0111732</t>
  </si>
  <si>
    <t>0777</t>
  </si>
  <si>
    <t>C0777</t>
  </si>
  <si>
    <t>California Montessori Project - Elk Grove Campus</t>
  </si>
  <si>
    <t>34673550000000</t>
  </si>
  <si>
    <t>67355</t>
  </si>
  <si>
    <t>Galt Joint Union High</t>
  </si>
  <si>
    <t>34674210137950</t>
  </si>
  <si>
    <t>67421</t>
  </si>
  <si>
    <t>0137950</t>
  </si>
  <si>
    <t>1970</t>
  </si>
  <si>
    <t>C1970</t>
  </si>
  <si>
    <t>Marconi Learning Academy</t>
  </si>
  <si>
    <t>34674390000000</t>
  </si>
  <si>
    <t>Sacramento City Unified</t>
  </si>
  <si>
    <t>34674390111757</t>
  </si>
  <si>
    <t>0111757</t>
  </si>
  <si>
    <t>0775</t>
  </si>
  <si>
    <t>C0775</t>
  </si>
  <si>
    <t>California Montessori Project - Capitol Campus</t>
  </si>
  <si>
    <t>34674470000000</t>
  </si>
  <si>
    <t>San Juan Unified</t>
  </si>
  <si>
    <t>34674470112169</t>
  </si>
  <si>
    <t>0112169</t>
  </si>
  <si>
    <t>0776</t>
  </si>
  <si>
    <t>C0776</t>
  </si>
  <si>
    <t>California Montessori Project-San Juan Campuses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</si>
  <si>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</si>
  <si>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</si>
  <si>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</si>
  <si>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</si>
  <si>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</si>
  <si>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</si>
  <si>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35675530000000</t>
  </si>
  <si>
    <t>67553</t>
  </si>
  <si>
    <t>Southside Elementary</t>
  </si>
  <si>
    <t>36103630115808</t>
  </si>
  <si>
    <t>0115808</t>
  </si>
  <si>
    <t>0903</t>
  </si>
  <si>
    <t>C0903</t>
  </si>
  <si>
    <t>Norton Science and Language Academy</t>
  </si>
  <si>
    <t>36675870000000</t>
  </si>
  <si>
    <t>67587</t>
  </si>
  <si>
    <t>Adelanto Elementary</t>
  </si>
  <si>
    <t>36678500000000</t>
  </si>
  <si>
    <t>67850</t>
  </si>
  <si>
    <t>Rialto Unified</t>
  </si>
  <si>
    <t>36678680000000</t>
  </si>
  <si>
    <t>67868</t>
  </si>
  <si>
    <t>Rim of the World Unified</t>
  </si>
  <si>
    <t>36678760120568</t>
  </si>
  <si>
    <t>0120568</t>
  </si>
  <si>
    <t>1132</t>
  </si>
  <si>
    <t>C1132</t>
  </si>
  <si>
    <t>Options for Youth-San Bernardino</t>
  </si>
  <si>
    <t>36738580000000</t>
  </si>
  <si>
    <t>73858</t>
  </si>
  <si>
    <t>Baker Valley Unified</t>
  </si>
  <si>
    <t>36750440114389</t>
  </si>
  <si>
    <t>75044</t>
  </si>
  <si>
    <t>0114389</t>
  </si>
  <si>
    <t>0885</t>
  </si>
  <si>
    <t>C0885</t>
  </si>
  <si>
    <t>Mirus Secondary</t>
  </si>
  <si>
    <t>36750440116707</t>
  </si>
  <si>
    <t>0116707</t>
  </si>
  <si>
    <t>0971</t>
  </si>
  <si>
    <t>C0971</t>
  </si>
  <si>
    <t>Encore Jr./Sr. High School for the Performing and Visual Arts</t>
  </si>
  <si>
    <t>36750510136960</t>
  </si>
  <si>
    <t>0136960</t>
  </si>
  <si>
    <t>1923</t>
  </si>
  <si>
    <t>C1923</t>
  </si>
  <si>
    <t>Elite Academic Academy - Lucerne</t>
  </si>
  <si>
    <t>36750510137794</t>
  </si>
  <si>
    <t>0137794</t>
  </si>
  <si>
    <t>1977</t>
  </si>
  <si>
    <t>C1977</t>
  </si>
  <si>
    <t>Gorman Learning Center San Bernardino/Santa Clarita</t>
  </si>
  <si>
    <t>37103710000000</t>
  </si>
  <si>
    <t>San Diego Co. Office of Education</t>
  </si>
  <si>
    <t>37680236037956</t>
  </si>
  <si>
    <t>6037956</t>
  </si>
  <si>
    <t>0121</t>
  </si>
  <si>
    <t>C0121</t>
  </si>
  <si>
    <t>Feaster (Mae L.) Charter</t>
  </si>
  <si>
    <t>37680490132506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</si>
  <si>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</si>
  <si>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</si>
  <si>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</si>
  <si>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</si>
  <si>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</si>
  <si>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</si>
  <si>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</si>
  <si>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</si>
  <si>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</si>
  <si>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37681220000000</t>
  </si>
  <si>
    <t>68122</t>
  </si>
  <si>
    <t>Fallbrook Union High</t>
  </si>
  <si>
    <t>37681550000000</t>
  </si>
  <si>
    <t>Jamul-Dulzura Union Elementary</t>
  </si>
  <si>
    <t>37681630137109</t>
  </si>
  <si>
    <t>68163</t>
  </si>
  <si>
    <t>0137109</t>
  </si>
  <si>
    <t>1934</t>
  </si>
  <si>
    <t>C1934</t>
  </si>
  <si>
    <t>Diego Valley East Public Charter School</t>
  </si>
  <si>
    <t>37682130127084</t>
  </si>
  <si>
    <t>0127084</t>
  </si>
  <si>
    <t>1454</t>
  </si>
  <si>
    <t>C1454</t>
  </si>
  <si>
    <t>Compass Charter Schools of San Diego</t>
  </si>
  <si>
    <t>37682130136978</t>
  </si>
  <si>
    <t>0136978</t>
  </si>
  <si>
    <t>1924</t>
  </si>
  <si>
    <t>C1924</t>
  </si>
  <si>
    <t>Elite Academic Academy - Mountain Empire</t>
  </si>
  <si>
    <t>37683380122788</t>
  </si>
  <si>
    <t>0122788</t>
  </si>
  <si>
    <t>1253</t>
  </si>
  <si>
    <t>C1253</t>
  </si>
  <si>
    <t>School for Entrepreneurship and Technology</t>
  </si>
  <si>
    <t>37683380129395</t>
  </si>
  <si>
    <t>0129395</t>
  </si>
  <si>
    <t>1633</t>
  </si>
  <si>
    <t>C1633</t>
  </si>
  <si>
    <t>Elevate Charter</t>
  </si>
  <si>
    <t>37683386120935</t>
  </si>
  <si>
    <t>6120935</t>
  </si>
  <si>
    <t>0488</t>
  </si>
  <si>
    <t>C0488</t>
  </si>
  <si>
    <t>Albert Einstein Academy Charter Elementary</t>
  </si>
  <si>
    <t>37683790000000</t>
  </si>
  <si>
    <t>68379</t>
  </si>
  <si>
    <t>San Ysidro Elementary</t>
  </si>
  <si>
    <t>37683870000000</t>
  </si>
  <si>
    <t>68387</t>
  </si>
  <si>
    <t>Solana Beach Elementary</t>
  </si>
  <si>
    <t>37684370000000</t>
  </si>
  <si>
    <t>68437</t>
  </si>
  <si>
    <t>Vallecitos Elementary</t>
  </si>
  <si>
    <t>37684520000000</t>
  </si>
  <si>
    <t>Vista Unified</t>
  </si>
  <si>
    <t>37684520106120</t>
  </si>
  <si>
    <t>0106120</t>
  </si>
  <si>
    <t>0627</t>
  </si>
  <si>
    <t>C0627</t>
  </si>
  <si>
    <t>SIATech</t>
  </si>
  <si>
    <t>San Francisco</t>
  </si>
  <si>
    <t>0000011840</t>
  </si>
  <si>
    <t>38684780000000</t>
  </si>
  <si>
    <t>38</t>
  </si>
  <si>
    <t>68478</t>
  </si>
  <si>
    <t>San Francisco Unified</t>
  </si>
  <si>
    <t>38684780118133</t>
  </si>
  <si>
    <t>0118133</t>
  </si>
  <si>
    <t>1029</t>
  </si>
  <si>
    <t>C1029</t>
  </si>
  <si>
    <t>Five Keys Adult School (SF Sheriff's)</t>
  </si>
  <si>
    <t>39773880000000</t>
  </si>
  <si>
    <t>Banta Unified</t>
  </si>
  <si>
    <t>39686760000000</t>
  </si>
  <si>
    <t>Stockton Unified</t>
  </si>
  <si>
    <t>39686760117853</t>
  </si>
  <si>
    <t>0117853</t>
  </si>
  <si>
    <t>1027</t>
  </si>
  <si>
    <t>C1027</t>
  </si>
  <si>
    <t>Dr. Lewis Dolphin Stallworth Sr. Charter</t>
  </si>
  <si>
    <t>39103970124958</t>
  </si>
  <si>
    <t>0124958</t>
  </si>
  <si>
    <t>1360</t>
  </si>
  <si>
    <t>C1360</t>
  </si>
  <si>
    <t>TEAM Charter</t>
  </si>
  <si>
    <t>39686760136283</t>
  </si>
  <si>
    <t>0136283</t>
  </si>
  <si>
    <t>1890</t>
  </si>
  <si>
    <t>C1890</t>
  </si>
  <si>
    <t>Team Charter Academy</t>
  </si>
  <si>
    <t>39767600000000</t>
  </si>
  <si>
    <t>76760</t>
  </si>
  <si>
    <t>Lammersville Joint Unified</t>
  </si>
  <si>
    <t>40104050000000</t>
  </si>
  <si>
    <t>10405</t>
  </si>
  <si>
    <t>San Luis Obispo Co. Office of Education</t>
  </si>
  <si>
    <t>40687260000000</t>
  </si>
  <si>
    <t>68726</t>
  </si>
  <si>
    <t>Cayucos Elementary</t>
  </si>
  <si>
    <t>40688250000000</t>
  </si>
  <si>
    <t>68825</t>
  </si>
  <si>
    <t>San Miguel Joint Union</t>
  </si>
  <si>
    <t>40688410000000</t>
  </si>
  <si>
    <t>68841</t>
  </si>
  <si>
    <t>Templeton Unified</t>
  </si>
  <si>
    <t>40754650000000</t>
  </si>
  <si>
    <t>75465</t>
  </si>
  <si>
    <t>Coast Unified</t>
  </si>
  <si>
    <t>41104130135269</t>
  </si>
  <si>
    <t>10413</t>
  </si>
  <si>
    <t>0135269</t>
  </si>
  <si>
    <t>1845</t>
  </si>
  <si>
    <t>C1845</t>
  </si>
  <si>
    <t>Oxford Day Academy</t>
  </si>
  <si>
    <t>41688900000000</t>
  </si>
  <si>
    <t>68890</t>
  </si>
  <si>
    <t>Cabrillo Unified</t>
  </si>
  <si>
    <t>41690700000000</t>
  </si>
  <si>
    <t>69070</t>
  </si>
  <si>
    <t>South San Francisco Unified</t>
  </si>
  <si>
    <t>42691790000000</t>
  </si>
  <si>
    <t>69179</t>
  </si>
  <si>
    <t>College Elementary</t>
  </si>
  <si>
    <t>42692600000000</t>
  </si>
  <si>
    <t>69260</t>
  </si>
  <si>
    <t>Orcutt Union Elementary</t>
  </si>
  <si>
    <t>42772060138370</t>
  </si>
  <si>
    <t>77206</t>
  </si>
  <si>
    <t>0138370</t>
  </si>
  <si>
    <t>2012</t>
  </si>
  <si>
    <t>C2012</t>
  </si>
  <si>
    <t>Olive Grove Charter School - Lompoc</t>
  </si>
  <si>
    <t>42772220138396</t>
  </si>
  <si>
    <t>77222</t>
  </si>
  <si>
    <t>0138396</t>
  </si>
  <si>
    <t>2014</t>
  </si>
  <si>
    <t>C2014</t>
  </si>
  <si>
    <t>Olive Grove Charter School - Santa Barbara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</si>
  <si>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</si>
  <si>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</si>
  <si>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</si>
  <si>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</si>
  <si>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</si>
  <si>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</si>
  <si>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</si>
  <si>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</si>
  <si>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</si>
  <si>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</si>
  <si>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43694500000000</t>
  </si>
  <si>
    <t>69450</t>
  </si>
  <si>
    <t>Franklin-McKinley Elementary</t>
  </si>
  <si>
    <t>43694840000000</t>
  </si>
  <si>
    <t>Gilroy Unified</t>
  </si>
  <si>
    <t>43695000000000</t>
  </si>
  <si>
    <t>69500</t>
  </si>
  <si>
    <t>Loma Prieta Joint Union Elementary</t>
  </si>
  <si>
    <t>43695910000000</t>
  </si>
  <si>
    <t>69591</t>
  </si>
  <si>
    <t>Mountain View Whisman</t>
  </si>
  <si>
    <t>43696660129718</t>
  </si>
  <si>
    <t>69666</t>
  </si>
  <si>
    <t>0129718</t>
  </si>
  <si>
    <t>1623</t>
  </si>
  <si>
    <t>C1623</t>
  </si>
  <si>
    <t>Downtown College Preparatory Middle</t>
  </si>
  <si>
    <t>43696664330585</t>
  </si>
  <si>
    <t>4330585</t>
  </si>
  <si>
    <t>0287</t>
  </si>
  <si>
    <t>C0287</t>
  </si>
  <si>
    <t>Downtown College Preparatory</t>
  </si>
  <si>
    <t>43696900000000</t>
  </si>
  <si>
    <t>69690</t>
  </si>
  <si>
    <t>Sunnyvale</t>
  </si>
  <si>
    <t>45699480134122</t>
  </si>
  <si>
    <t>69948</t>
  </si>
  <si>
    <t>0134122</t>
  </si>
  <si>
    <t>1793</t>
  </si>
  <si>
    <t>C1793</t>
  </si>
  <si>
    <t>Redding School of the Arts</t>
  </si>
  <si>
    <t>45699710000000</t>
  </si>
  <si>
    <t>69971</t>
  </si>
  <si>
    <t>Enterprise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</si>
  <si>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</si>
  <si>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</si>
  <si>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</si>
  <si>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</si>
  <si>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</si>
  <si>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</si>
  <si>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45700520000000</t>
  </si>
  <si>
    <t>70052</t>
  </si>
  <si>
    <t>Millville Elementary</t>
  </si>
  <si>
    <t>45700940000000</t>
  </si>
  <si>
    <t>70094</t>
  </si>
  <si>
    <t>Pacheco Union Elementary</t>
  </si>
  <si>
    <t>45701360000000</t>
  </si>
  <si>
    <t>70136</t>
  </si>
  <si>
    <t>Shasta Union High</t>
  </si>
  <si>
    <t>45701364530267</t>
  </si>
  <si>
    <t>4530267</t>
  </si>
  <si>
    <t>0256</t>
  </si>
  <si>
    <t>C0256</t>
  </si>
  <si>
    <t>Shasta Charter Academy</t>
  </si>
  <si>
    <t>45701690136440</t>
  </si>
  <si>
    <t>70169</t>
  </si>
  <si>
    <t>0136440</t>
  </si>
  <si>
    <t>1900</t>
  </si>
  <si>
    <t>C1900</t>
  </si>
  <si>
    <t>Phoenix Charter Academy</t>
  </si>
  <si>
    <t>46701770000000</t>
  </si>
  <si>
    <t>70177</t>
  </si>
  <si>
    <t>Sierra-Plumas Joint Unified</t>
  </si>
  <si>
    <t>47104700000000</t>
  </si>
  <si>
    <t>10470</t>
  </si>
  <si>
    <t>Siskiyou Co. Office of Education</t>
  </si>
  <si>
    <t>47104700137372</t>
  </si>
  <si>
    <t>0137372</t>
  </si>
  <si>
    <t>1958</t>
  </si>
  <si>
    <t>C1958</t>
  </si>
  <si>
    <t>Northern United - Siskiyou Charter School</t>
  </si>
  <si>
    <t>47701930000000</t>
  </si>
  <si>
    <t>70193</t>
  </si>
  <si>
    <t>Bogus Elementary</t>
  </si>
  <si>
    <t>47703340000000</t>
  </si>
  <si>
    <t>70334</t>
  </si>
  <si>
    <t>Happy Camp Union Elementary</t>
  </si>
  <si>
    <t>47703670000000</t>
  </si>
  <si>
    <t>70367</t>
  </si>
  <si>
    <t>47704090000000</t>
  </si>
  <si>
    <t>70409</t>
  </si>
  <si>
    <t>McCloud Union Elementary</t>
  </si>
  <si>
    <t>47704820000000</t>
  </si>
  <si>
    <t>70482</t>
  </si>
  <si>
    <t>Weed Union Elementary</t>
  </si>
  <si>
    <t>48705810137380</t>
  </si>
  <si>
    <t>0137380</t>
  </si>
  <si>
    <t>1912</t>
  </si>
  <si>
    <t>C1912</t>
  </si>
  <si>
    <t>MIT Griffin Academy Middle</t>
  </si>
  <si>
    <t>48705810139816</t>
  </si>
  <si>
    <t>0139816</t>
  </si>
  <si>
    <t>2083</t>
  </si>
  <si>
    <t>C2083</t>
  </si>
  <si>
    <t>Griffin Academy High</t>
  </si>
  <si>
    <t>49706560000000</t>
  </si>
  <si>
    <t>70656</t>
  </si>
  <si>
    <t>Cloverdale Unified</t>
  </si>
  <si>
    <t>49708470000000</t>
  </si>
  <si>
    <t>70847</t>
  </si>
  <si>
    <t>Old Adobe Union</t>
  </si>
  <si>
    <t>49708880000000</t>
  </si>
  <si>
    <t>70888</t>
  </si>
  <si>
    <t>Kashia Elementary</t>
  </si>
  <si>
    <t>49709126116958</t>
  </si>
  <si>
    <t>6116958</t>
  </si>
  <si>
    <t>0215</t>
  </si>
  <si>
    <t>C0215</t>
  </si>
  <si>
    <t>Kid Street Learning Center Charter</t>
  </si>
  <si>
    <t>49709200000000</t>
  </si>
  <si>
    <t>70920</t>
  </si>
  <si>
    <t>Santa Rosa High</t>
  </si>
  <si>
    <t>49709530000000</t>
  </si>
  <si>
    <t>70953</t>
  </si>
  <si>
    <t>Sonoma Valley Unified</t>
  </si>
  <si>
    <t>49709950000000</t>
  </si>
  <si>
    <t>70995</t>
  </si>
  <si>
    <t>Waugh Elementary</t>
  </si>
  <si>
    <t>49753580114934</t>
  </si>
  <si>
    <t>75358</t>
  </si>
  <si>
    <t>0114934</t>
  </si>
  <si>
    <t>0912</t>
  </si>
  <si>
    <t>C0912</t>
  </si>
  <si>
    <t>Village Charter</t>
  </si>
  <si>
    <t>50710760000000</t>
  </si>
  <si>
    <t>71076</t>
  </si>
  <si>
    <t>Empire Union Elementary</t>
  </si>
  <si>
    <t>50712090000000</t>
  </si>
  <si>
    <t>71209</t>
  </si>
  <si>
    <t>Paradise Elementary</t>
  </si>
  <si>
    <t>50712170000000</t>
  </si>
  <si>
    <t>71217</t>
  </si>
  <si>
    <t>Patterson Joint Unified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</si>
  <si>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</si>
  <si>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</si>
  <si>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</si>
  <si>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</si>
  <si>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</si>
  <si>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</si>
  <si>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51714560133934</t>
  </si>
  <si>
    <t>71456</t>
  </si>
  <si>
    <t>0133934</t>
  </si>
  <si>
    <t>1801</t>
  </si>
  <si>
    <t>C1801</t>
  </si>
  <si>
    <t>Inspire Charter School - North</t>
  </si>
  <si>
    <t>52715710000000</t>
  </si>
  <si>
    <t>71571</t>
  </si>
  <si>
    <t>Los Molinos Unified</t>
  </si>
  <si>
    <t>53716620000000</t>
  </si>
  <si>
    <t>71662</t>
  </si>
  <si>
    <t>Burnt Ranch Elementary</t>
  </si>
  <si>
    <t>53716960000000</t>
  </si>
  <si>
    <t>71696</t>
  </si>
  <si>
    <t>Douglas City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</si>
  <si>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</si>
  <si>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</si>
  <si>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</si>
  <si>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</si>
  <si>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</si>
  <si>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</si>
  <si>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54105466119291</t>
  </si>
  <si>
    <t>6119291</t>
  </si>
  <si>
    <t>0395</t>
  </si>
  <si>
    <t>C0395</t>
  </si>
  <si>
    <t>Eleanor Roosevelt Community Learning Center</t>
  </si>
  <si>
    <t>54717950000000</t>
  </si>
  <si>
    <t>71795</t>
  </si>
  <si>
    <t>Allensworth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</si>
  <si>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</si>
  <si>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</si>
  <si>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</si>
  <si>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</si>
  <si>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</si>
  <si>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</si>
  <si>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54720580000000</t>
  </si>
  <si>
    <t>72058</t>
  </si>
  <si>
    <t>Pleasant View Elementary</t>
  </si>
  <si>
    <t>54721400000000</t>
  </si>
  <si>
    <t>72140</t>
  </si>
  <si>
    <t>Stone Corral Elementary</t>
  </si>
  <si>
    <t>54721400136507</t>
  </si>
  <si>
    <t>0136507</t>
  </si>
  <si>
    <t>1894</t>
  </si>
  <si>
    <t>C1894</t>
  </si>
  <si>
    <t>Crescent Valley Public Charter II</t>
  </si>
  <si>
    <t>55723480000000</t>
  </si>
  <si>
    <t>72348</t>
  </si>
  <si>
    <t>Columbia Union</t>
  </si>
  <si>
    <t>55723630000000</t>
  </si>
  <si>
    <t>72363</t>
  </si>
  <si>
    <t>Jamestown Elementary</t>
  </si>
  <si>
    <t>55724210000000</t>
  </si>
  <si>
    <t>72421</t>
  </si>
  <si>
    <t>Twain Harte</t>
  </si>
  <si>
    <t>55751840000000</t>
  </si>
  <si>
    <t>75184</t>
  </si>
  <si>
    <t>Big Oak Flat-Groveland Unified</t>
  </si>
  <si>
    <t>56105610000000</t>
  </si>
  <si>
    <t>Ventura Co. Office of Education</t>
  </si>
  <si>
    <t>56724620000000</t>
  </si>
  <si>
    <t>72462</t>
  </si>
  <si>
    <t>Hueneme Elementary</t>
  </si>
  <si>
    <t>56725530139592</t>
  </si>
  <si>
    <t>72553</t>
  </si>
  <si>
    <t>0139592</t>
  </si>
  <si>
    <t>2062</t>
  </si>
  <si>
    <t>C2062</t>
  </si>
  <si>
    <t>Peak Prep Pleasant Valley</t>
  </si>
  <si>
    <t>56768280000000</t>
  </si>
  <si>
    <t>76828</t>
  </si>
  <si>
    <t>Santa Paula Unified</t>
  </si>
  <si>
    <t>57726940000000</t>
  </si>
  <si>
    <t>Washington Unified</t>
  </si>
  <si>
    <t>57727020139436</t>
  </si>
  <si>
    <t>0139436</t>
  </si>
  <si>
    <t>2059</t>
  </si>
  <si>
    <t>C2059</t>
  </si>
  <si>
    <t>Compass Charter School of Yolo</t>
  </si>
  <si>
    <t>58727280000000</t>
  </si>
  <si>
    <t>Camptonville Elementary</t>
  </si>
  <si>
    <t>58727510000000</t>
  </si>
  <si>
    <t>72751</t>
  </si>
  <si>
    <t>Wheatland</t>
  </si>
  <si>
    <t>Trinity</t>
  </si>
  <si>
    <t>January 2024</t>
  </si>
  <si>
    <t>FI$Cal
Supplier
ID</t>
  </si>
  <si>
    <t>FI$Cal
Address
Sequence</t>
  </si>
  <si>
    <t>Local Educational Agency</t>
  </si>
  <si>
    <t>20-15620 11-30-2023</t>
  </si>
  <si>
    <t>00394329</t>
  </si>
  <si>
    <t>00394330</t>
  </si>
  <si>
    <t>00394331</t>
  </si>
  <si>
    <t>00394332</t>
  </si>
  <si>
    <t>00394333</t>
  </si>
  <si>
    <t>00394334</t>
  </si>
  <si>
    <t>00394335</t>
  </si>
  <si>
    <t>00394336</t>
  </si>
  <si>
    <t>00394337</t>
  </si>
  <si>
    <t>00394338</t>
  </si>
  <si>
    <t>00394339</t>
  </si>
  <si>
    <t>00394340</t>
  </si>
  <si>
    <t>00394341</t>
  </si>
  <si>
    <t>00394342</t>
  </si>
  <si>
    <t>00394343</t>
  </si>
  <si>
    <t>00394344</t>
  </si>
  <si>
    <t>00394345</t>
  </si>
  <si>
    <t>00394346</t>
  </si>
  <si>
    <t>00394347</t>
  </si>
  <si>
    <t>00394348</t>
  </si>
  <si>
    <t>00394349</t>
  </si>
  <si>
    <t>00394350</t>
  </si>
  <si>
    <t>00394351</t>
  </si>
  <si>
    <t>00394352</t>
  </si>
  <si>
    <t>00394353</t>
  </si>
  <si>
    <t>00394354</t>
  </si>
  <si>
    <t>00394355</t>
  </si>
  <si>
    <t>00394356</t>
  </si>
  <si>
    <t>00394357</t>
  </si>
  <si>
    <t>00394358</t>
  </si>
  <si>
    <t>00394359</t>
  </si>
  <si>
    <t>00394360</t>
  </si>
  <si>
    <t>00394361</t>
  </si>
  <si>
    <t>00394362</t>
  </si>
  <si>
    <t>00394363</t>
  </si>
  <si>
    <t>00394364</t>
  </si>
  <si>
    <t>00394365</t>
  </si>
  <si>
    <t>00394366</t>
  </si>
  <si>
    <t>00394367</t>
  </si>
  <si>
    <t>00394368</t>
  </si>
  <si>
    <t>00394369</t>
  </si>
  <si>
    <t>00394370</t>
  </si>
  <si>
    <t>00394371</t>
  </si>
  <si>
    <t>00394372</t>
  </si>
  <si>
    <t>00394373</t>
  </si>
  <si>
    <t>00394374</t>
  </si>
  <si>
    <t>00394375</t>
  </si>
  <si>
    <t>00394376</t>
  </si>
  <si>
    <t>00394377</t>
  </si>
  <si>
    <t>00394378</t>
  </si>
  <si>
    <t>00394379</t>
  </si>
  <si>
    <t>00394380</t>
  </si>
  <si>
    <t>00394381</t>
  </si>
  <si>
    <t>00394382</t>
  </si>
  <si>
    <t>00394383</t>
  </si>
  <si>
    <t>Voucher ID</t>
  </si>
  <si>
    <t>Amounts Paid from ESSER III Fund (Resource Code 3218)</t>
  </si>
  <si>
    <t>D = Direct; COE = County Office of Education; DFC = Direct Funded Charter; CDS: County District School; LEA: Local Educational Agency; ESSER: Elementary and Secondary School Emergency Relief</t>
  </si>
  <si>
    <t>ESSER: Elementary and Secondary School Emergency Relief</t>
  </si>
  <si>
    <t>County Summary of the Eighth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</si>
</sst>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7" fillId="2" borderId="1" applyNumberFormat="0" applyProtection="0">
      <alignment horizontal="center" wrapText="1"/>
    </xf>
    <xf numFmtId="0" fontId="1" fillId="0" borderId="0"/>
    <xf numFmtId="0" fontId="2" fillId="0" borderId="0" applyNumberFormat="0" applyFill="0" applyAlignment="0" applyProtection="0"/>
  </cellStyleXfs>
  <cellXfs count="41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0" xfId="7" applyFont="1"/>
    <xf numFmtId="164" fontId="4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2" borderId="2" xfId="10" applyNumberFormat="1" applyBorder="1">
      <alignment horizontal="center" wrapText="1"/>
    </xf>
    <xf numFmtId="0" fontId="7" fillId="2" borderId="2" xfId="10" applyBorder="1">
      <alignment horizontal="center" wrapText="1"/>
    </xf>
    <xf numFmtId="164" fontId="7" fillId="2" borderId="2" xfId="10" applyNumberFormat="1" applyBorder="1">
      <alignment horizontal="center" wrapText="1"/>
    </xf>
    <xf numFmtId="49" fontId="0" fillId="0" borderId="0" xfId="8" quotePrefix="1" applyNumberFormat="1" applyFont="1" applyBorder="1" applyAlignment="1">
      <alignment horizontal="left"/>
    </xf>
    <xf numFmtId="0" fontId="10" fillId="0" borderId="0" xfId="11" applyFont="1"/>
    <xf numFmtId="0" fontId="10" fillId="0" borderId="0" xfId="11" applyFont="1" applyAlignment="1">
      <alignment horizontal="center"/>
    </xf>
    <xf numFmtId="164" fontId="10" fillId="0" borderId="0" xfId="11" applyNumberFormat="1" applyFont="1" applyAlignment="1">
      <alignment horizontal="center"/>
    </xf>
    <xf numFmtId="0" fontId="7" fillId="2" borderId="4" xfId="10" applyNumberFormat="1" applyBorder="1">
      <alignment horizontal="center" wrapText="1"/>
    </xf>
    <xf numFmtId="0" fontId="7" fillId="2" borderId="4" xfId="10" applyBorder="1">
      <alignment horizontal="center" wrapText="1"/>
    </xf>
    <xf numFmtId="164" fontId="7" fillId="2" borderId="4" xfId="10" applyNumberFormat="1" applyBorder="1">
      <alignment horizontal="center" wrapText="1"/>
    </xf>
    <xf numFmtId="0" fontId="11" fillId="0" borderId="0" xfId="11" applyFont="1" applyAlignment="1">
      <alignment horizontal="center"/>
    </xf>
    <xf numFmtId="0" fontId="3" fillId="0" borderId="0" xfId="1" applyNumberFormat="1" applyFont="1" applyFill="1"/>
    <xf numFmtId="0" fontId="5" fillId="0" borderId="0" xfId="2" applyFont="1" applyFill="1"/>
    <xf numFmtId="0" fontId="12" fillId="0" borderId="3" xfId="0" applyFont="1" applyBorder="1"/>
    <xf numFmtId="164" fontId="12" fillId="0" borderId="3" xfId="0" applyNumberFormat="1" applyFont="1" applyBorder="1"/>
    <xf numFmtId="0" fontId="3" fillId="0" borderId="0" xfId="1" applyFont="1" applyFill="1" applyAlignment="1"/>
    <xf numFmtId="0" fontId="8" fillId="0" borderId="0" xfId="0" quotePrefix="1" applyFont="1" applyAlignment="1">
      <alignment horizontal="center"/>
    </xf>
    <xf numFmtId="0" fontId="8" fillId="0" borderId="0" xfId="7" applyFont="1" applyAlignment="1">
      <alignment horizontal="center"/>
    </xf>
    <xf numFmtId="49" fontId="8" fillId="0" borderId="0" xfId="8" quotePrefix="1" applyNumberFormat="1" applyFont="1" applyBorder="1" applyAlignment="1">
      <alignment horizontal="center"/>
    </xf>
    <xf numFmtId="0" fontId="12" fillId="0" borderId="3" xfId="5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164" fontId="8" fillId="0" borderId="0" xfId="0" applyNumberFormat="1" applyFont="1" applyFill="1"/>
    <xf numFmtId="0" fontId="8" fillId="0" borderId="0" xfId="0" applyFont="1" applyFill="1" applyAlignment="1">
      <alignment horizontal="left"/>
    </xf>
    <xf numFmtId="164" fontId="12" fillId="0" borderId="3" xfId="5" applyNumberFormat="1" applyFill="1"/>
  </cellXfs>
  <cellStyles count="13">
    <cellStyle name="Heading 1" xfId="1" builtinId="16" customBuiltin="1"/>
    <cellStyle name="Heading 2" xfId="2" builtinId="17" customBuiltin="1"/>
    <cellStyle name="Heading 2 2" xfId="12" xr:uid="{882FA050-1762-41DE-AB14-2881E2ED7B3E}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D6C6C593-FC55-4F32-9B44-CB50A313F8F8}"/>
    <cellStyle name="Normal 2 3" xfId="9" xr:uid="{B3301FA6-2E3E-402C-860D-25D67BE13DA5}"/>
    <cellStyle name="Normal 2 3 2" xfId="11" xr:uid="{E2D627E4-4813-4ED1-801E-E888ECFF1AD1}"/>
    <cellStyle name="Normal 3" xfId="8" xr:uid="{39238FB6-798A-4A71-9EE9-EC7FBA70C5AC}"/>
    <cellStyle name="PAS Table Header 2" xfId="6" xr:uid="{92A0C517-2938-4949-AA78-9F6B48007957}"/>
    <cellStyle name="PAS Table Header 2 2" xfId="10" xr:uid="{14F3EE8E-25D7-49D1-A884-04EF465E4046}"/>
    <cellStyle name="Total" xfId="5" builtinId="25" customBuiltin="1"/>
  </cellStyles>
  <dxfs count="38">
    <dxf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C25EAE-97B8-4945-BFBB-B814615FA3C8}" name="Table719" displayName="Table719" ref="A5:L407" totalsRowCount="1" headerRowDxfId="37" dataDxfId="36" tableBorderDxfId="35" headerRowCellStyle="PAS Table Header 2" totalsRowCellStyle="Total">
  <autoFilter ref="A5:L406" xr:uid="{D2C25EAE-97B8-4945-BFBB-B814615FA3C8}"/>
  <tableColumns count="12">
    <tableColumn id="1" xr3:uid="{99951CD7-E940-4E25-A528-0263FD0621F4}" name="County Name" totalsRowLabel="Statewide Totals" dataDxfId="23" totalsRowDxfId="22" totalsRowCellStyle="Total"/>
    <tableColumn id="16" xr3:uid="{72A56A21-3379-4B86-BAFE-D54E117999D3}" name="FI$Cal_x000a_Supplier_x000a_ID" dataDxfId="21" totalsRowDxfId="20" totalsRowCellStyle="Total"/>
    <tableColumn id="17" xr3:uid="{FA138D7C-7653-4688-8571-B3B9ED5DA2AD}" name="FI$Cal_x000a_Address_x000a_Sequence" dataDxfId="19" totalsRowDxfId="18" totalsRowCellStyle="Total"/>
    <tableColumn id="3" xr3:uid="{93CCAEF9-C945-4BAB-BA95-2D634C48DFE1}" name="Full CDS Code" dataDxfId="17" totalsRowDxfId="16" totalsRowCellStyle="Total"/>
    <tableColumn id="4" xr3:uid="{2F093D91-85E2-40F6-B6C3-E64B3968246C}" name="County Code" dataDxfId="15" totalsRowDxfId="14" totalsRowCellStyle="Total"/>
    <tableColumn id="5" xr3:uid="{4B0C2DA2-4855-44A7-A643-FD9295411DB2}" name="District Code" dataDxfId="13" totalsRowDxfId="12" totalsRowCellStyle="Total"/>
    <tableColumn id="6" xr3:uid="{B639DCD0-B683-4484-92C9-1408BDFEAD9D}" name="School Code" dataDxfId="11" totalsRowDxfId="10" totalsRowCellStyle="Total"/>
    <tableColumn id="7" xr3:uid="{C0B8694A-901E-4D52-BAB7-F573AB67CDF4}" name="Charter Number" dataDxfId="9" totalsRowDxfId="8" totalsRowCellStyle="Total"/>
    <tableColumn id="9" xr3:uid="{BB0DBD19-6DFF-4AF5-BE09-416D1491A4B9}" name="Service_x000a_Location" dataDxfId="7" totalsRowDxfId="6" totalsRowCellStyle="Total"/>
    <tableColumn id="10" xr3:uid="{47463C92-39ED-4211-A867-19654EA72576}" name="Local Educational Agency" dataDxfId="5" totalsRowDxfId="4" totalsRowCellStyle="Total"/>
    <tableColumn id="13" xr3:uid="{8C7D597E-D3A9-4C76-9EE2-F65ECB6816AA}" name="Allocation_x000a_Resource Code 3218" totalsRowFunction="sum" dataDxfId="3" totalsRowDxfId="2" totalsRowCellStyle="Total"/>
    <tableColumn id="14" xr3:uid="{F1B2A44C-AE29-4F2F-9F31-83266D1BE17D}" name="8th Apportionment_x000a_Resource Code 3218" totalsRowFunction="sum" dataDxfId="1" totalsRowDxfId="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Eighth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E2A162-44DB-47C1-A93A-D8B003B966A4}" name="Table1020" displayName="Table1020" ref="A5:E61" totalsRowCount="1" headerRowBorderDxfId="34" totalsRowCellStyle="Total">
  <autoFilter ref="A5:E60" xr:uid="{39E2A162-44DB-47C1-A93A-D8B003B966A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6B34BEB-40A9-4BA6-B83B-923061F8434D}" name="County_x000a_Code" totalsRowLabel="Statewide Totals" dataDxfId="33" totalsRowDxfId="32"/>
    <tableColumn id="2" xr3:uid="{7D9C27D6-7A58-4AA9-A4E1-379C5A272286}" name="County Treasurer" dataDxfId="31" totalsRowDxfId="30"/>
    <tableColumn id="3" xr3:uid="{9028A4E7-5688-445F-BBCC-3217DA62619B}" name="Invoice Number" dataDxfId="29" totalsRowDxfId="28"/>
    <tableColumn id="4" xr3:uid="{83849156-5F28-4F69-A6AA-D9928FA969A2}" name="County Total" totalsRowFunction="sum" dataDxfId="27" totalsRowDxfId="26"/>
    <tableColumn id="5" xr3:uid="{B478442C-6E54-4CDD-AF48-07281DE032DD}" name="Voucher ID" dataDxfId="25" totalsRowDxfId="2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Federal Apportionment for the Expanded Learning Opportunties Grants from ESS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C2F9-7565-4D5D-9CA1-00A8538EE008}">
  <dimension ref="A1:L447"/>
  <sheetViews>
    <sheetView tabSelected="1" zoomScaleNormal="100" workbookViewId="0"/>
  </sheetViews>
  <sheetFormatPr defaultColWidth="9.21875" defaultRowHeight="15" x14ac:dyDescent="0.2"/>
  <cols>
    <col min="1" max="1" width="17.5546875" style="1" customWidth="1"/>
    <col min="2" max="2" width="11" style="1" customWidth="1"/>
    <col min="3" max="3" width="9.5546875" style="1" bestFit="1" customWidth="1"/>
    <col min="4" max="4" width="15.109375" style="1" bestFit="1" customWidth="1"/>
    <col min="5" max="5" width="8.77734375" style="1" customWidth="1"/>
    <col min="6" max="6" width="11.109375" style="1" bestFit="1" customWidth="1"/>
    <col min="7" max="7" width="11" style="1" bestFit="1" customWidth="1"/>
    <col min="8" max="8" width="10.88671875" style="1" bestFit="1" customWidth="1"/>
    <col min="9" max="9" width="11.6640625" style="1" bestFit="1" customWidth="1"/>
    <col min="10" max="10" width="44.109375" style="1" customWidth="1"/>
    <col min="11" max="11" width="22.44140625" style="1" bestFit="1" customWidth="1"/>
    <col min="12" max="12" width="18.88671875" style="1" bestFit="1" customWidth="1"/>
    <col min="13" max="13" width="18.88671875" style="1" customWidth="1"/>
    <col min="14" max="16384" width="9.21875" style="1"/>
  </cols>
  <sheetData>
    <row r="1" spans="1:12" ht="20.25" x14ac:dyDescent="0.3">
      <c r="A1" s="22" t="s">
        <v>697</v>
      </c>
      <c r="E1" s="22"/>
    </row>
    <row r="2" spans="1:12" ht="18" x14ac:dyDescent="0.25">
      <c r="A2" s="23" t="s">
        <v>1761</v>
      </c>
      <c r="E2" s="23"/>
    </row>
    <row r="3" spans="1:12" ht="15.75" x14ac:dyDescent="0.25">
      <c r="A3" s="2" t="s">
        <v>0</v>
      </c>
      <c r="E3" s="2"/>
    </row>
    <row r="4" spans="1:12" x14ac:dyDescent="0.2">
      <c r="A4" s="3" t="s">
        <v>1762</v>
      </c>
      <c r="E4" s="3"/>
    </row>
    <row r="5" spans="1:12" ht="61.5" customHeight="1" x14ac:dyDescent="0.25">
      <c r="A5" s="11" t="s">
        <v>374</v>
      </c>
      <c r="B5" s="11" t="s">
        <v>1701</v>
      </c>
      <c r="C5" s="11" t="s">
        <v>1702</v>
      </c>
      <c r="D5" s="12" t="s">
        <v>375</v>
      </c>
      <c r="E5" s="12" t="s">
        <v>698</v>
      </c>
      <c r="F5" s="12" t="s">
        <v>699</v>
      </c>
      <c r="G5" s="12" t="s">
        <v>700</v>
      </c>
      <c r="H5" s="12" t="s">
        <v>1</v>
      </c>
      <c r="I5" s="12" t="s">
        <v>2</v>
      </c>
      <c r="J5" s="12" t="s">
        <v>1703</v>
      </c>
      <c r="K5" s="12" t="s">
        <v>3</v>
      </c>
      <c r="L5" s="13" t="s">
        <v>701</v>
      </c>
    </row>
    <row r="6" spans="1:12" ht="15" customHeight="1" x14ac:dyDescent="0.2">
      <c r="A6" s="31" t="s">
        <v>4</v>
      </c>
      <c r="B6" s="32" t="s">
        <v>5</v>
      </c>
      <c r="C6" s="32">
        <v>1</v>
      </c>
      <c r="D6" s="33" t="s">
        <v>702</v>
      </c>
      <c r="E6" s="34" t="s">
        <v>6</v>
      </c>
      <c r="F6" s="34" t="s">
        <v>7</v>
      </c>
      <c r="G6" s="34" t="s">
        <v>703</v>
      </c>
      <c r="H6" s="35" t="s">
        <v>704</v>
      </c>
      <c r="I6" s="36" t="s">
        <v>705</v>
      </c>
      <c r="J6" s="37" t="s">
        <v>706</v>
      </c>
      <c r="K6" s="38">
        <v>40064</v>
      </c>
      <c r="L6" s="38">
        <v>21604</v>
      </c>
    </row>
    <row r="7" spans="1:12" ht="15" customHeight="1" x14ac:dyDescent="0.2">
      <c r="A7" s="31" t="s">
        <v>4</v>
      </c>
      <c r="B7" s="32" t="s">
        <v>5</v>
      </c>
      <c r="C7" s="32">
        <v>1</v>
      </c>
      <c r="D7" s="33" t="s">
        <v>707</v>
      </c>
      <c r="E7" s="34" t="s">
        <v>6</v>
      </c>
      <c r="F7" s="34" t="s">
        <v>7</v>
      </c>
      <c r="G7" s="34" t="s">
        <v>708</v>
      </c>
      <c r="H7" s="35" t="s">
        <v>709</v>
      </c>
      <c r="I7" s="36" t="s">
        <v>710</v>
      </c>
      <c r="J7" s="37" t="s">
        <v>711</v>
      </c>
      <c r="K7" s="38">
        <v>32919</v>
      </c>
      <c r="L7" s="38">
        <v>5694</v>
      </c>
    </row>
    <row r="8" spans="1:12" ht="15" customHeight="1" x14ac:dyDescent="0.2">
      <c r="A8" s="31" t="s">
        <v>4</v>
      </c>
      <c r="B8" s="32" t="s">
        <v>5</v>
      </c>
      <c r="C8" s="32">
        <v>1</v>
      </c>
      <c r="D8" s="33" t="s">
        <v>712</v>
      </c>
      <c r="E8" s="34" t="s">
        <v>6</v>
      </c>
      <c r="F8" s="34" t="s">
        <v>713</v>
      </c>
      <c r="G8" s="34" t="s">
        <v>714</v>
      </c>
      <c r="H8" s="35" t="s">
        <v>715</v>
      </c>
      <c r="I8" s="36" t="s">
        <v>716</v>
      </c>
      <c r="J8" s="37" t="s">
        <v>717</v>
      </c>
      <c r="K8" s="38">
        <v>21728</v>
      </c>
      <c r="L8" s="38">
        <v>15000</v>
      </c>
    </row>
    <row r="9" spans="1:12" ht="15" customHeight="1" x14ac:dyDescent="0.2">
      <c r="A9" s="31" t="s">
        <v>4</v>
      </c>
      <c r="B9" s="32" t="s">
        <v>5</v>
      </c>
      <c r="C9" s="32">
        <v>1</v>
      </c>
      <c r="D9" s="33" t="s">
        <v>315</v>
      </c>
      <c r="E9" s="34" t="s">
        <v>6</v>
      </c>
      <c r="F9" s="34" t="s">
        <v>10</v>
      </c>
      <c r="G9" s="34" t="s">
        <v>8</v>
      </c>
      <c r="H9" s="35" t="s">
        <v>9</v>
      </c>
      <c r="I9" s="36" t="s">
        <v>10</v>
      </c>
      <c r="J9" s="37" t="s">
        <v>11</v>
      </c>
      <c r="K9" s="38">
        <v>2124388</v>
      </c>
      <c r="L9" s="38">
        <v>469918</v>
      </c>
    </row>
    <row r="10" spans="1:12" ht="15" customHeight="1" x14ac:dyDescent="0.2">
      <c r="A10" s="31" t="s">
        <v>4</v>
      </c>
      <c r="B10" s="32" t="s">
        <v>5</v>
      </c>
      <c r="C10" s="32">
        <v>1</v>
      </c>
      <c r="D10" s="33" t="s">
        <v>718</v>
      </c>
      <c r="E10" s="34" t="s">
        <v>6</v>
      </c>
      <c r="F10" s="34" t="s">
        <v>12</v>
      </c>
      <c r="G10" s="34" t="s">
        <v>719</v>
      </c>
      <c r="H10" s="35" t="s">
        <v>720</v>
      </c>
      <c r="I10" s="36" t="s">
        <v>721</v>
      </c>
      <c r="J10" s="37" t="s">
        <v>722</v>
      </c>
      <c r="K10" s="38">
        <v>15296</v>
      </c>
      <c r="L10" s="38">
        <v>7493</v>
      </c>
    </row>
    <row r="11" spans="1:12" ht="15" customHeight="1" x14ac:dyDescent="0.2">
      <c r="A11" s="31" t="s">
        <v>4</v>
      </c>
      <c r="B11" s="32" t="s">
        <v>5</v>
      </c>
      <c r="C11" s="32">
        <v>1</v>
      </c>
      <c r="D11" s="33" t="s">
        <v>316</v>
      </c>
      <c r="E11" s="34" t="s">
        <v>6</v>
      </c>
      <c r="F11" s="34" t="s">
        <v>13</v>
      </c>
      <c r="G11" s="34" t="s">
        <v>8</v>
      </c>
      <c r="H11" s="35" t="s">
        <v>9</v>
      </c>
      <c r="I11" s="36" t="s">
        <v>13</v>
      </c>
      <c r="J11" s="37" t="s">
        <v>14</v>
      </c>
      <c r="K11" s="38">
        <v>2607511</v>
      </c>
      <c r="L11" s="38">
        <v>161448</v>
      </c>
    </row>
    <row r="12" spans="1:12" ht="15" customHeight="1" x14ac:dyDescent="0.2">
      <c r="A12" s="31" t="s">
        <v>4</v>
      </c>
      <c r="B12" s="32" t="s">
        <v>5</v>
      </c>
      <c r="C12" s="32">
        <v>1</v>
      </c>
      <c r="D12" s="33" t="s">
        <v>723</v>
      </c>
      <c r="E12" s="34" t="s">
        <v>6</v>
      </c>
      <c r="F12" s="34" t="s">
        <v>13</v>
      </c>
      <c r="G12" s="34" t="s">
        <v>724</v>
      </c>
      <c r="H12" s="35" t="s">
        <v>725</v>
      </c>
      <c r="I12" s="36" t="s">
        <v>726</v>
      </c>
      <c r="J12" s="37" t="s">
        <v>727</v>
      </c>
      <c r="K12" s="38">
        <v>27592</v>
      </c>
      <c r="L12" s="38">
        <v>12019</v>
      </c>
    </row>
    <row r="13" spans="1:12" ht="15" customHeight="1" x14ac:dyDescent="0.2">
      <c r="A13" s="31" t="s">
        <v>4</v>
      </c>
      <c r="B13" s="32" t="s">
        <v>5</v>
      </c>
      <c r="C13" s="32">
        <v>1</v>
      </c>
      <c r="D13" s="33" t="s">
        <v>728</v>
      </c>
      <c r="E13" s="34" t="s">
        <v>6</v>
      </c>
      <c r="F13" s="34" t="s">
        <v>13</v>
      </c>
      <c r="G13" s="34" t="s">
        <v>729</v>
      </c>
      <c r="H13" s="35" t="s">
        <v>730</v>
      </c>
      <c r="I13" s="36" t="s">
        <v>731</v>
      </c>
      <c r="J13" s="37" t="s">
        <v>732</v>
      </c>
      <c r="K13" s="38">
        <v>23141</v>
      </c>
      <c r="L13" s="38">
        <v>928</v>
      </c>
    </row>
    <row r="14" spans="1:12" ht="15" customHeight="1" x14ac:dyDescent="0.2">
      <c r="A14" s="31" t="s">
        <v>4</v>
      </c>
      <c r="B14" s="32" t="s">
        <v>5</v>
      </c>
      <c r="C14" s="32">
        <v>1</v>
      </c>
      <c r="D14" s="33" t="s">
        <v>733</v>
      </c>
      <c r="E14" s="34" t="s">
        <v>6</v>
      </c>
      <c r="F14" s="34" t="s">
        <v>13</v>
      </c>
      <c r="G14" s="34" t="s">
        <v>734</v>
      </c>
      <c r="H14" s="35" t="s">
        <v>735</v>
      </c>
      <c r="I14" s="36" t="s">
        <v>736</v>
      </c>
      <c r="J14" s="37" t="s">
        <v>737</v>
      </c>
      <c r="K14" s="38">
        <v>44636</v>
      </c>
      <c r="L14" s="38">
        <v>10104</v>
      </c>
    </row>
    <row r="15" spans="1:12" ht="15" customHeight="1" x14ac:dyDescent="0.2">
      <c r="A15" s="31" t="s">
        <v>4</v>
      </c>
      <c r="B15" s="32" t="s">
        <v>5</v>
      </c>
      <c r="C15" s="32">
        <v>1</v>
      </c>
      <c r="D15" s="33" t="s">
        <v>738</v>
      </c>
      <c r="E15" s="34" t="s">
        <v>6</v>
      </c>
      <c r="F15" s="34" t="s">
        <v>13</v>
      </c>
      <c r="G15" s="34" t="s">
        <v>739</v>
      </c>
      <c r="H15" s="35" t="s">
        <v>740</v>
      </c>
      <c r="I15" s="36" t="s">
        <v>741</v>
      </c>
      <c r="J15" s="37" t="s">
        <v>742</v>
      </c>
      <c r="K15" s="38">
        <v>29400</v>
      </c>
      <c r="L15" s="38">
        <v>15002</v>
      </c>
    </row>
    <row r="16" spans="1:12" ht="15" customHeight="1" x14ac:dyDescent="0.2">
      <c r="A16" s="31" t="s">
        <v>4</v>
      </c>
      <c r="B16" s="32" t="s">
        <v>5</v>
      </c>
      <c r="C16" s="32">
        <v>1</v>
      </c>
      <c r="D16" s="33" t="s">
        <v>743</v>
      </c>
      <c r="E16" s="34" t="s">
        <v>6</v>
      </c>
      <c r="F16" s="34" t="s">
        <v>13</v>
      </c>
      <c r="G16" s="34" t="s">
        <v>744</v>
      </c>
      <c r="H16" s="35" t="s">
        <v>745</v>
      </c>
      <c r="I16" s="36" t="s">
        <v>746</v>
      </c>
      <c r="J16" s="37" t="s">
        <v>747</v>
      </c>
      <c r="K16" s="38">
        <v>34145</v>
      </c>
      <c r="L16" s="38">
        <v>1370</v>
      </c>
    </row>
    <row r="17" spans="1:12" ht="15" customHeight="1" x14ac:dyDescent="0.2">
      <c r="A17" s="31" t="s">
        <v>4</v>
      </c>
      <c r="B17" s="32" t="s">
        <v>5</v>
      </c>
      <c r="C17" s="32">
        <v>1</v>
      </c>
      <c r="D17" s="33" t="s">
        <v>376</v>
      </c>
      <c r="E17" s="34" t="s">
        <v>6</v>
      </c>
      <c r="F17" s="34" t="s">
        <v>13</v>
      </c>
      <c r="G17" s="34" t="s">
        <v>377</v>
      </c>
      <c r="H17" s="35" t="s">
        <v>378</v>
      </c>
      <c r="I17" s="36" t="s">
        <v>379</v>
      </c>
      <c r="J17" s="37" t="s">
        <v>380</v>
      </c>
      <c r="K17" s="38">
        <v>42692</v>
      </c>
      <c r="L17" s="38">
        <v>16077</v>
      </c>
    </row>
    <row r="18" spans="1:12" ht="15" customHeight="1" x14ac:dyDescent="0.2">
      <c r="A18" s="31" t="s">
        <v>4</v>
      </c>
      <c r="B18" s="32" t="s">
        <v>5</v>
      </c>
      <c r="C18" s="32">
        <v>1</v>
      </c>
      <c r="D18" s="33" t="s">
        <v>748</v>
      </c>
      <c r="E18" s="34" t="s">
        <v>6</v>
      </c>
      <c r="F18" s="34" t="s">
        <v>13</v>
      </c>
      <c r="G18" s="34" t="s">
        <v>749</v>
      </c>
      <c r="H18" s="35" t="s">
        <v>750</v>
      </c>
      <c r="I18" s="36" t="s">
        <v>751</v>
      </c>
      <c r="J18" s="37" t="s">
        <v>752</v>
      </c>
      <c r="K18" s="38">
        <v>46824</v>
      </c>
      <c r="L18" s="38">
        <v>6986</v>
      </c>
    </row>
    <row r="19" spans="1:12" ht="15" customHeight="1" x14ac:dyDescent="0.2">
      <c r="A19" s="31" t="s">
        <v>4</v>
      </c>
      <c r="B19" s="32" t="s">
        <v>5</v>
      </c>
      <c r="C19" s="32">
        <v>1</v>
      </c>
      <c r="D19" s="33" t="s">
        <v>753</v>
      </c>
      <c r="E19" s="34" t="s">
        <v>6</v>
      </c>
      <c r="F19" s="34" t="s">
        <v>13</v>
      </c>
      <c r="G19" s="34" t="s">
        <v>754</v>
      </c>
      <c r="H19" s="35" t="s">
        <v>755</v>
      </c>
      <c r="I19" s="36" t="s">
        <v>756</v>
      </c>
      <c r="J19" s="37" t="s">
        <v>757</v>
      </c>
      <c r="K19" s="38">
        <v>10738</v>
      </c>
      <c r="L19" s="38">
        <v>8053</v>
      </c>
    </row>
    <row r="20" spans="1:12" ht="15" customHeight="1" x14ac:dyDescent="0.2">
      <c r="A20" s="31" t="s">
        <v>4</v>
      </c>
      <c r="B20" s="32" t="s">
        <v>5</v>
      </c>
      <c r="C20" s="32">
        <v>1</v>
      </c>
      <c r="D20" s="33" t="s">
        <v>758</v>
      </c>
      <c r="E20" s="34" t="s">
        <v>6</v>
      </c>
      <c r="F20" s="34" t="s">
        <v>13</v>
      </c>
      <c r="G20" s="34" t="s">
        <v>759</v>
      </c>
      <c r="H20" s="35" t="s">
        <v>760</v>
      </c>
      <c r="I20" s="36" t="s">
        <v>761</v>
      </c>
      <c r="J20" s="37" t="s">
        <v>762</v>
      </c>
      <c r="K20" s="38">
        <v>33396</v>
      </c>
      <c r="L20" s="38">
        <v>23601</v>
      </c>
    </row>
    <row r="21" spans="1:12" ht="15" customHeight="1" x14ac:dyDescent="0.2">
      <c r="A21" s="31" t="s">
        <v>4</v>
      </c>
      <c r="B21" s="32" t="s">
        <v>5</v>
      </c>
      <c r="C21" s="32">
        <v>1</v>
      </c>
      <c r="D21" s="33" t="s">
        <v>763</v>
      </c>
      <c r="E21" s="34" t="s">
        <v>6</v>
      </c>
      <c r="F21" s="34" t="s">
        <v>764</v>
      </c>
      <c r="G21" s="34" t="s">
        <v>8</v>
      </c>
      <c r="H21" s="35" t="s">
        <v>9</v>
      </c>
      <c r="I21" s="36" t="s">
        <v>764</v>
      </c>
      <c r="J21" s="37" t="s">
        <v>765</v>
      </c>
      <c r="K21" s="38">
        <v>672486</v>
      </c>
      <c r="L21" s="38">
        <v>189461</v>
      </c>
    </row>
    <row r="22" spans="1:12" ht="15" customHeight="1" x14ac:dyDescent="0.2">
      <c r="A22" s="31" t="s">
        <v>4</v>
      </c>
      <c r="B22" s="32" t="s">
        <v>5</v>
      </c>
      <c r="C22" s="32">
        <v>1</v>
      </c>
      <c r="D22" s="33" t="s">
        <v>766</v>
      </c>
      <c r="E22" s="34" t="s">
        <v>6</v>
      </c>
      <c r="F22" s="34" t="s">
        <v>767</v>
      </c>
      <c r="G22" s="34" t="s">
        <v>768</v>
      </c>
      <c r="H22" s="35" t="s">
        <v>769</v>
      </c>
      <c r="I22" s="36" t="s">
        <v>770</v>
      </c>
      <c r="J22" s="37" t="s">
        <v>771</v>
      </c>
      <c r="K22" s="38">
        <v>10258</v>
      </c>
      <c r="L22" s="38">
        <v>7693</v>
      </c>
    </row>
    <row r="23" spans="1:12" ht="15" customHeight="1" x14ac:dyDescent="0.2">
      <c r="A23" s="31" t="s">
        <v>15</v>
      </c>
      <c r="B23" s="32" t="s">
        <v>16</v>
      </c>
      <c r="C23" s="32">
        <v>5</v>
      </c>
      <c r="D23" s="33" t="s">
        <v>317</v>
      </c>
      <c r="E23" s="34" t="s">
        <v>17</v>
      </c>
      <c r="F23" s="34" t="s">
        <v>18</v>
      </c>
      <c r="G23" s="34" t="s">
        <v>8</v>
      </c>
      <c r="H23" s="35" t="s">
        <v>9</v>
      </c>
      <c r="I23" s="36" t="s">
        <v>18</v>
      </c>
      <c r="J23" s="37" t="s">
        <v>19</v>
      </c>
      <c r="K23" s="38">
        <v>44136</v>
      </c>
      <c r="L23" s="38">
        <v>9109</v>
      </c>
    </row>
    <row r="24" spans="1:12" ht="15" customHeight="1" x14ac:dyDescent="0.2">
      <c r="A24" s="31" t="s">
        <v>15</v>
      </c>
      <c r="B24" s="32" t="s">
        <v>16</v>
      </c>
      <c r="C24" s="32">
        <v>5</v>
      </c>
      <c r="D24" s="33" t="s">
        <v>318</v>
      </c>
      <c r="E24" s="34" t="s">
        <v>17</v>
      </c>
      <c r="F24" s="34" t="s">
        <v>20</v>
      </c>
      <c r="G24" s="34" t="s">
        <v>8</v>
      </c>
      <c r="H24" s="35" t="s">
        <v>9</v>
      </c>
      <c r="I24" s="36" t="s">
        <v>20</v>
      </c>
      <c r="J24" s="37" t="s">
        <v>21</v>
      </c>
      <c r="K24" s="38">
        <v>776783</v>
      </c>
      <c r="L24" s="38">
        <v>75502</v>
      </c>
    </row>
    <row r="25" spans="1:12" ht="15" customHeight="1" x14ac:dyDescent="0.2">
      <c r="A25" s="31" t="s">
        <v>15</v>
      </c>
      <c r="B25" s="32" t="s">
        <v>16</v>
      </c>
      <c r="C25" s="32">
        <v>5</v>
      </c>
      <c r="D25" s="33" t="s">
        <v>381</v>
      </c>
      <c r="E25" s="34" t="s">
        <v>17</v>
      </c>
      <c r="F25" s="34" t="s">
        <v>382</v>
      </c>
      <c r="G25" s="34" t="s">
        <v>8</v>
      </c>
      <c r="H25" s="35" t="s">
        <v>9</v>
      </c>
      <c r="I25" s="36" t="s">
        <v>382</v>
      </c>
      <c r="J25" s="37" t="s">
        <v>383</v>
      </c>
      <c r="K25" s="38">
        <v>182538</v>
      </c>
      <c r="L25" s="38">
        <v>52200</v>
      </c>
    </row>
    <row r="26" spans="1:12" ht="15" customHeight="1" x14ac:dyDescent="0.2">
      <c r="A26" s="31" t="s">
        <v>15</v>
      </c>
      <c r="B26" s="32" t="s">
        <v>16</v>
      </c>
      <c r="C26" s="32">
        <v>5</v>
      </c>
      <c r="D26" s="33" t="s">
        <v>319</v>
      </c>
      <c r="E26" s="34" t="s">
        <v>17</v>
      </c>
      <c r="F26" s="34" t="s">
        <v>22</v>
      </c>
      <c r="G26" s="34" t="s">
        <v>8</v>
      </c>
      <c r="H26" s="35" t="s">
        <v>9</v>
      </c>
      <c r="I26" s="36" t="s">
        <v>22</v>
      </c>
      <c r="J26" s="37" t="s">
        <v>23</v>
      </c>
      <c r="K26" s="38">
        <v>95211</v>
      </c>
      <c r="L26" s="38">
        <v>3684</v>
      </c>
    </row>
    <row r="27" spans="1:12" ht="15" customHeight="1" x14ac:dyDescent="0.2">
      <c r="A27" s="31" t="s">
        <v>15</v>
      </c>
      <c r="B27" s="32" t="s">
        <v>16</v>
      </c>
      <c r="C27" s="32">
        <v>5</v>
      </c>
      <c r="D27" s="33" t="s">
        <v>772</v>
      </c>
      <c r="E27" s="34" t="s">
        <v>17</v>
      </c>
      <c r="F27" s="34" t="s">
        <v>773</v>
      </c>
      <c r="G27" s="34" t="s">
        <v>774</v>
      </c>
      <c r="H27" s="35" t="s">
        <v>775</v>
      </c>
      <c r="I27" s="36" t="s">
        <v>776</v>
      </c>
      <c r="J27" s="37" t="s">
        <v>777</v>
      </c>
      <c r="K27" s="38">
        <v>8376</v>
      </c>
      <c r="L27" s="38">
        <v>3898</v>
      </c>
    </row>
    <row r="28" spans="1:12" ht="15" customHeight="1" x14ac:dyDescent="0.2">
      <c r="A28" s="31" t="s">
        <v>15</v>
      </c>
      <c r="B28" s="32" t="s">
        <v>16</v>
      </c>
      <c r="C28" s="32">
        <v>5</v>
      </c>
      <c r="D28" s="33" t="s">
        <v>320</v>
      </c>
      <c r="E28" s="34" t="s">
        <v>17</v>
      </c>
      <c r="F28" s="34" t="s">
        <v>24</v>
      </c>
      <c r="G28" s="34" t="s">
        <v>8</v>
      </c>
      <c r="H28" s="35" t="s">
        <v>9</v>
      </c>
      <c r="I28" s="36" t="s">
        <v>24</v>
      </c>
      <c r="J28" s="37" t="s">
        <v>25</v>
      </c>
      <c r="K28" s="38">
        <v>148287</v>
      </c>
      <c r="L28" s="38">
        <v>7918</v>
      </c>
    </row>
    <row r="29" spans="1:12" ht="15" customHeight="1" x14ac:dyDescent="0.2">
      <c r="A29" s="31" t="s">
        <v>26</v>
      </c>
      <c r="B29" s="32" t="s">
        <v>27</v>
      </c>
      <c r="C29" s="32">
        <v>1</v>
      </c>
      <c r="D29" s="33" t="s">
        <v>453</v>
      </c>
      <c r="E29" s="34" t="s">
        <v>28</v>
      </c>
      <c r="F29" s="34" t="s">
        <v>454</v>
      </c>
      <c r="G29" s="34" t="s">
        <v>8</v>
      </c>
      <c r="H29" s="35" t="s">
        <v>9</v>
      </c>
      <c r="I29" s="36" t="s">
        <v>454</v>
      </c>
      <c r="J29" s="37" t="s">
        <v>455</v>
      </c>
      <c r="K29" s="38">
        <v>108127</v>
      </c>
      <c r="L29" s="38">
        <v>27414</v>
      </c>
    </row>
    <row r="30" spans="1:12" ht="15" customHeight="1" x14ac:dyDescent="0.2">
      <c r="A30" s="31" t="s">
        <v>26</v>
      </c>
      <c r="B30" s="32" t="s">
        <v>27</v>
      </c>
      <c r="C30" s="32">
        <v>1</v>
      </c>
      <c r="D30" s="33" t="s">
        <v>321</v>
      </c>
      <c r="E30" s="34" t="s">
        <v>28</v>
      </c>
      <c r="F30" s="34" t="s">
        <v>29</v>
      </c>
      <c r="G30" s="34" t="s">
        <v>8</v>
      </c>
      <c r="H30" s="35" t="s">
        <v>9</v>
      </c>
      <c r="I30" s="36" t="s">
        <v>29</v>
      </c>
      <c r="J30" s="37" t="s">
        <v>30</v>
      </c>
      <c r="K30" s="38">
        <v>114305</v>
      </c>
      <c r="L30" s="38">
        <v>9352</v>
      </c>
    </row>
    <row r="31" spans="1:12" ht="15" customHeight="1" x14ac:dyDescent="0.2">
      <c r="A31" s="31" t="s">
        <v>31</v>
      </c>
      <c r="B31" s="32" t="s">
        <v>32</v>
      </c>
      <c r="C31" s="32">
        <v>50</v>
      </c>
      <c r="D31" s="33" t="s">
        <v>778</v>
      </c>
      <c r="E31" s="34" t="s">
        <v>33</v>
      </c>
      <c r="F31" s="34" t="s">
        <v>385</v>
      </c>
      <c r="G31" s="34" t="s">
        <v>8</v>
      </c>
      <c r="H31" s="35" t="s">
        <v>9</v>
      </c>
      <c r="I31" s="36" t="s">
        <v>385</v>
      </c>
      <c r="J31" s="37" t="s">
        <v>779</v>
      </c>
      <c r="K31" s="38">
        <v>169997</v>
      </c>
      <c r="L31" s="38">
        <v>13913</v>
      </c>
    </row>
    <row r="32" spans="1:12" ht="15" customHeight="1" x14ac:dyDescent="0.2">
      <c r="A32" s="31" t="s">
        <v>31</v>
      </c>
      <c r="B32" s="32" t="s">
        <v>32</v>
      </c>
      <c r="C32" s="32">
        <v>50</v>
      </c>
      <c r="D32" s="33" t="s">
        <v>384</v>
      </c>
      <c r="E32" s="34" t="s">
        <v>33</v>
      </c>
      <c r="F32" s="34" t="s">
        <v>385</v>
      </c>
      <c r="G32" s="34" t="s">
        <v>386</v>
      </c>
      <c r="H32" s="35" t="s">
        <v>387</v>
      </c>
      <c r="I32" s="36" t="s">
        <v>388</v>
      </c>
      <c r="J32" s="37" t="s">
        <v>389</v>
      </c>
      <c r="K32" s="38">
        <v>74382</v>
      </c>
      <c r="L32" s="38">
        <v>5920</v>
      </c>
    </row>
    <row r="33" spans="1:12" ht="15" customHeight="1" x14ac:dyDescent="0.2">
      <c r="A33" s="31" t="s">
        <v>31</v>
      </c>
      <c r="B33" s="32" t="s">
        <v>32</v>
      </c>
      <c r="C33" s="32">
        <v>50</v>
      </c>
      <c r="D33" s="33" t="s">
        <v>780</v>
      </c>
      <c r="E33" s="34" t="s">
        <v>33</v>
      </c>
      <c r="F33" s="34" t="s">
        <v>781</v>
      </c>
      <c r="G33" s="34" t="s">
        <v>8</v>
      </c>
      <c r="H33" s="35" t="s">
        <v>9</v>
      </c>
      <c r="I33" s="36" t="s">
        <v>781</v>
      </c>
      <c r="J33" s="37" t="s">
        <v>782</v>
      </c>
      <c r="K33" s="38">
        <v>4544</v>
      </c>
      <c r="L33" s="38">
        <v>3408</v>
      </c>
    </row>
    <row r="34" spans="1:12" ht="15" customHeight="1" x14ac:dyDescent="0.2">
      <c r="A34" s="31" t="s">
        <v>31</v>
      </c>
      <c r="B34" s="32" t="s">
        <v>32</v>
      </c>
      <c r="C34" s="32">
        <v>50</v>
      </c>
      <c r="D34" s="33" t="s">
        <v>783</v>
      </c>
      <c r="E34" s="34" t="s">
        <v>33</v>
      </c>
      <c r="F34" s="34" t="s">
        <v>784</v>
      </c>
      <c r="G34" s="34" t="s">
        <v>8</v>
      </c>
      <c r="H34" s="35" t="s">
        <v>9</v>
      </c>
      <c r="I34" s="36" t="s">
        <v>784</v>
      </c>
      <c r="J34" s="37" t="s">
        <v>785</v>
      </c>
      <c r="K34" s="38">
        <v>93474</v>
      </c>
      <c r="L34" s="38">
        <v>8497</v>
      </c>
    </row>
    <row r="35" spans="1:12" ht="15" customHeight="1" x14ac:dyDescent="0.2">
      <c r="A35" s="31" t="s">
        <v>31</v>
      </c>
      <c r="B35" s="32" t="s">
        <v>32</v>
      </c>
      <c r="C35" s="32">
        <v>50</v>
      </c>
      <c r="D35" s="33" t="s">
        <v>322</v>
      </c>
      <c r="E35" s="34" t="s">
        <v>33</v>
      </c>
      <c r="F35" s="34" t="s">
        <v>34</v>
      </c>
      <c r="G35" s="34" t="s">
        <v>8</v>
      </c>
      <c r="H35" s="35" t="s">
        <v>9</v>
      </c>
      <c r="I35" s="36" t="s">
        <v>34</v>
      </c>
      <c r="J35" s="37" t="s">
        <v>35</v>
      </c>
      <c r="K35" s="38">
        <v>34681</v>
      </c>
      <c r="L35" s="38">
        <v>11</v>
      </c>
    </row>
    <row r="36" spans="1:12" ht="15" customHeight="1" x14ac:dyDescent="0.2">
      <c r="A36" s="31" t="s">
        <v>31</v>
      </c>
      <c r="B36" s="32" t="s">
        <v>32</v>
      </c>
      <c r="C36" s="32">
        <v>50</v>
      </c>
      <c r="D36" s="33" t="s">
        <v>786</v>
      </c>
      <c r="E36" s="34" t="s">
        <v>33</v>
      </c>
      <c r="F36" s="34" t="s">
        <v>787</v>
      </c>
      <c r="G36" s="34" t="s">
        <v>8</v>
      </c>
      <c r="H36" s="35" t="s">
        <v>9</v>
      </c>
      <c r="I36" s="36" t="s">
        <v>787</v>
      </c>
      <c r="J36" s="37" t="s">
        <v>788</v>
      </c>
      <c r="K36" s="38">
        <v>541511</v>
      </c>
      <c r="L36" s="38">
        <v>50052</v>
      </c>
    </row>
    <row r="37" spans="1:12" ht="15" customHeight="1" x14ac:dyDescent="0.2">
      <c r="A37" s="31" t="s">
        <v>31</v>
      </c>
      <c r="B37" s="32" t="s">
        <v>32</v>
      </c>
      <c r="C37" s="32">
        <v>50</v>
      </c>
      <c r="D37" s="33" t="s">
        <v>789</v>
      </c>
      <c r="E37" s="34" t="s">
        <v>33</v>
      </c>
      <c r="F37" s="34" t="s">
        <v>790</v>
      </c>
      <c r="G37" s="34" t="s">
        <v>8</v>
      </c>
      <c r="H37" s="35" t="s">
        <v>9</v>
      </c>
      <c r="I37" s="36" t="s">
        <v>790</v>
      </c>
      <c r="J37" s="37" t="s">
        <v>791</v>
      </c>
      <c r="K37" s="38">
        <v>1892847</v>
      </c>
      <c r="L37" s="38">
        <v>1099380</v>
      </c>
    </row>
    <row r="38" spans="1:12" ht="15" customHeight="1" x14ac:dyDescent="0.2">
      <c r="A38" s="31" t="s">
        <v>31</v>
      </c>
      <c r="B38" s="32" t="s">
        <v>32</v>
      </c>
      <c r="C38" s="32">
        <v>50</v>
      </c>
      <c r="D38" s="33" t="s">
        <v>792</v>
      </c>
      <c r="E38" s="34" t="s">
        <v>33</v>
      </c>
      <c r="F38" s="34" t="s">
        <v>793</v>
      </c>
      <c r="G38" s="34" t="s">
        <v>8</v>
      </c>
      <c r="H38" s="35" t="s">
        <v>9</v>
      </c>
      <c r="I38" s="36" t="s">
        <v>793</v>
      </c>
      <c r="J38" s="37" t="s">
        <v>794</v>
      </c>
      <c r="K38" s="38">
        <v>299582</v>
      </c>
      <c r="L38" s="38">
        <v>73497</v>
      </c>
    </row>
    <row r="39" spans="1:12" ht="15" customHeight="1" x14ac:dyDescent="0.2">
      <c r="A39" s="31" t="s">
        <v>31</v>
      </c>
      <c r="B39" s="32" t="s">
        <v>32</v>
      </c>
      <c r="C39" s="32">
        <v>50</v>
      </c>
      <c r="D39" s="33" t="s">
        <v>795</v>
      </c>
      <c r="E39" s="34" t="s">
        <v>33</v>
      </c>
      <c r="F39" s="34" t="s">
        <v>796</v>
      </c>
      <c r="G39" s="34" t="s">
        <v>8</v>
      </c>
      <c r="H39" s="35" t="s">
        <v>9</v>
      </c>
      <c r="I39" s="36" t="s">
        <v>796</v>
      </c>
      <c r="J39" s="37" t="s">
        <v>797</v>
      </c>
      <c r="K39" s="38">
        <v>809096</v>
      </c>
      <c r="L39" s="38">
        <v>198400</v>
      </c>
    </row>
    <row r="40" spans="1:12" ht="15" customHeight="1" x14ac:dyDescent="0.2">
      <c r="A40" s="31" t="s">
        <v>31</v>
      </c>
      <c r="B40" s="32" t="s">
        <v>32</v>
      </c>
      <c r="C40" s="32">
        <v>50</v>
      </c>
      <c r="D40" s="33" t="s">
        <v>390</v>
      </c>
      <c r="E40" s="34" t="s">
        <v>33</v>
      </c>
      <c r="F40" s="34" t="s">
        <v>391</v>
      </c>
      <c r="G40" s="34" t="s">
        <v>8</v>
      </c>
      <c r="H40" s="35" t="s">
        <v>9</v>
      </c>
      <c r="I40" s="36" t="s">
        <v>391</v>
      </c>
      <c r="J40" s="37" t="s">
        <v>392</v>
      </c>
      <c r="K40" s="38">
        <v>1830990</v>
      </c>
      <c r="L40" s="38">
        <v>118793</v>
      </c>
    </row>
    <row r="41" spans="1:12" ht="15" customHeight="1" x14ac:dyDescent="0.2">
      <c r="A41" s="31" t="s">
        <v>798</v>
      </c>
      <c r="B41" s="32" t="s">
        <v>799</v>
      </c>
      <c r="C41" s="32">
        <v>1</v>
      </c>
      <c r="D41" s="33" t="s">
        <v>800</v>
      </c>
      <c r="E41" s="34" t="s">
        <v>801</v>
      </c>
      <c r="F41" s="34" t="s">
        <v>802</v>
      </c>
      <c r="G41" s="34" t="s">
        <v>8</v>
      </c>
      <c r="H41" s="35" t="s">
        <v>9</v>
      </c>
      <c r="I41" s="36" t="s">
        <v>802</v>
      </c>
      <c r="J41" s="37" t="s">
        <v>803</v>
      </c>
      <c r="K41" s="38">
        <v>46492</v>
      </c>
      <c r="L41" s="38">
        <v>33882</v>
      </c>
    </row>
    <row r="42" spans="1:12" ht="15" customHeight="1" x14ac:dyDescent="0.2">
      <c r="A42" s="31" t="s">
        <v>798</v>
      </c>
      <c r="B42" s="32" t="s">
        <v>799</v>
      </c>
      <c r="C42" s="32">
        <v>1</v>
      </c>
      <c r="D42" s="33" t="s">
        <v>804</v>
      </c>
      <c r="E42" s="34" t="s">
        <v>801</v>
      </c>
      <c r="F42" s="34" t="s">
        <v>805</v>
      </c>
      <c r="G42" s="34" t="s">
        <v>8</v>
      </c>
      <c r="H42" s="35" t="s">
        <v>9</v>
      </c>
      <c r="I42" s="36" t="s">
        <v>805</v>
      </c>
      <c r="J42" s="37" t="s">
        <v>806</v>
      </c>
      <c r="K42" s="38">
        <v>253885</v>
      </c>
      <c r="L42" s="38">
        <v>27371</v>
      </c>
    </row>
    <row r="43" spans="1:12" ht="15" customHeight="1" x14ac:dyDescent="0.2">
      <c r="A43" s="31" t="s">
        <v>36</v>
      </c>
      <c r="B43" s="32" t="s">
        <v>37</v>
      </c>
      <c r="C43" s="32">
        <v>1</v>
      </c>
      <c r="D43" s="33" t="s">
        <v>807</v>
      </c>
      <c r="E43" s="34" t="s">
        <v>38</v>
      </c>
      <c r="F43" s="34" t="s">
        <v>39</v>
      </c>
      <c r="G43" s="34" t="s">
        <v>808</v>
      </c>
      <c r="H43" s="35" t="s">
        <v>809</v>
      </c>
      <c r="I43" s="36" t="s">
        <v>810</v>
      </c>
      <c r="J43" s="37" t="s">
        <v>811</v>
      </c>
      <c r="K43" s="38">
        <v>8300</v>
      </c>
      <c r="L43" s="38">
        <v>106</v>
      </c>
    </row>
    <row r="44" spans="1:12" ht="15" customHeight="1" x14ac:dyDescent="0.2">
      <c r="A44" s="31" t="s">
        <v>36</v>
      </c>
      <c r="B44" s="32" t="s">
        <v>37</v>
      </c>
      <c r="C44" s="32">
        <v>1</v>
      </c>
      <c r="D44" s="33" t="s">
        <v>812</v>
      </c>
      <c r="E44" s="34" t="s">
        <v>38</v>
      </c>
      <c r="F44" s="34" t="s">
        <v>39</v>
      </c>
      <c r="G44" s="34" t="s">
        <v>813</v>
      </c>
      <c r="H44" s="35" t="s">
        <v>814</v>
      </c>
      <c r="I44" s="36" t="s">
        <v>815</v>
      </c>
      <c r="J44" s="37" t="s">
        <v>816</v>
      </c>
      <c r="K44" s="38">
        <v>149409</v>
      </c>
      <c r="L44" s="38">
        <v>62975</v>
      </c>
    </row>
    <row r="45" spans="1:12" ht="15" customHeight="1" x14ac:dyDescent="0.2">
      <c r="A45" s="31" t="s">
        <v>36</v>
      </c>
      <c r="B45" s="32" t="s">
        <v>37</v>
      </c>
      <c r="C45" s="32">
        <v>1</v>
      </c>
      <c r="D45" s="33" t="s">
        <v>393</v>
      </c>
      <c r="E45" s="34" t="s">
        <v>38</v>
      </c>
      <c r="F45" s="34" t="s">
        <v>394</v>
      </c>
      <c r="G45" s="34" t="s">
        <v>8</v>
      </c>
      <c r="H45" s="35" t="s">
        <v>9</v>
      </c>
      <c r="I45" s="36" t="s">
        <v>394</v>
      </c>
      <c r="J45" s="37" t="s">
        <v>395</v>
      </c>
      <c r="K45" s="38">
        <v>28264</v>
      </c>
      <c r="L45" s="38">
        <v>2276</v>
      </c>
    </row>
    <row r="46" spans="1:12" ht="15" customHeight="1" x14ac:dyDescent="0.2">
      <c r="A46" s="31" t="s">
        <v>36</v>
      </c>
      <c r="B46" s="32" t="s">
        <v>37</v>
      </c>
      <c r="C46" s="32">
        <v>1</v>
      </c>
      <c r="D46" s="33" t="s">
        <v>396</v>
      </c>
      <c r="E46" s="34" t="s">
        <v>38</v>
      </c>
      <c r="F46" s="34" t="s">
        <v>397</v>
      </c>
      <c r="G46" s="34" t="s">
        <v>8</v>
      </c>
      <c r="H46" s="35" t="s">
        <v>9</v>
      </c>
      <c r="I46" s="36" t="s">
        <v>397</v>
      </c>
      <c r="J46" s="37" t="s">
        <v>398</v>
      </c>
      <c r="K46" s="38">
        <v>38506</v>
      </c>
      <c r="L46" s="38">
        <v>871</v>
      </c>
    </row>
    <row r="47" spans="1:12" ht="15" customHeight="1" x14ac:dyDescent="0.2">
      <c r="A47" s="31" t="s">
        <v>36</v>
      </c>
      <c r="B47" s="32" t="s">
        <v>37</v>
      </c>
      <c r="C47" s="32">
        <v>1</v>
      </c>
      <c r="D47" s="33" t="s">
        <v>817</v>
      </c>
      <c r="E47" s="34" t="s">
        <v>38</v>
      </c>
      <c r="F47" s="34" t="s">
        <v>818</v>
      </c>
      <c r="G47" s="34" t="s">
        <v>8</v>
      </c>
      <c r="H47" s="35" t="s">
        <v>9</v>
      </c>
      <c r="I47" s="36" t="s">
        <v>818</v>
      </c>
      <c r="J47" s="37" t="s">
        <v>819</v>
      </c>
      <c r="K47" s="38">
        <v>1679</v>
      </c>
      <c r="L47" s="38">
        <v>155</v>
      </c>
    </row>
    <row r="48" spans="1:12" ht="15" customHeight="1" x14ac:dyDescent="0.2">
      <c r="A48" s="31" t="s">
        <v>41</v>
      </c>
      <c r="B48" s="32" t="s">
        <v>42</v>
      </c>
      <c r="C48" s="32">
        <v>10</v>
      </c>
      <c r="D48" s="33" t="s">
        <v>820</v>
      </c>
      <c r="E48" s="34" t="s">
        <v>43</v>
      </c>
      <c r="F48" s="34" t="s">
        <v>821</v>
      </c>
      <c r="G48" s="34" t="s">
        <v>822</v>
      </c>
      <c r="H48" s="35" t="s">
        <v>823</v>
      </c>
      <c r="I48" s="36" t="s">
        <v>824</v>
      </c>
      <c r="J48" s="37" t="s">
        <v>825</v>
      </c>
      <c r="K48" s="38">
        <v>27756</v>
      </c>
      <c r="L48" s="38">
        <v>919</v>
      </c>
    </row>
    <row r="49" spans="1:12" ht="15" customHeight="1" x14ac:dyDescent="0.2">
      <c r="A49" s="31" t="s">
        <v>41</v>
      </c>
      <c r="B49" s="32" t="s">
        <v>42</v>
      </c>
      <c r="C49" s="32">
        <v>10</v>
      </c>
      <c r="D49" s="33" t="s">
        <v>826</v>
      </c>
      <c r="E49" s="34" t="s">
        <v>43</v>
      </c>
      <c r="F49" s="34" t="s">
        <v>827</v>
      </c>
      <c r="G49" s="34" t="s">
        <v>8</v>
      </c>
      <c r="H49" s="35" t="s">
        <v>9</v>
      </c>
      <c r="I49" s="36" t="s">
        <v>827</v>
      </c>
      <c r="J49" s="37" t="s">
        <v>828</v>
      </c>
      <c r="K49" s="38">
        <v>336248</v>
      </c>
      <c r="L49" s="38">
        <v>21214</v>
      </c>
    </row>
    <row r="50" spans="1:12" ht="15" customHeight="1" x14ac:dyDescent="0.2">
      <c r="A50" s="31" t="s">
        <v>41</v>
      </c>
      <c r="B50" s="32" t="s">
        <v>42</v>
      </c>
      <c r="C50" s="32">
        <v>10</v>
      </c>
      <c r="D50" s="33" t="s">
        <v>456</v>
      </c>
      <c r="E50" s="34" t="s">
        <v>43</v>
      </c>
      <c r="F50" s="34" t="s">
        <v>457</v>
      </c>
      <c r="G50" s="34" t="s">
        <v>8</v>
      </c>
      <c r="H50" s="35" t="s">
        <v>9</v>
      </c>
      <c r="I50" s="36" t="s">
        <v>457</v>
      </c>
      <c r="J50" s="37" t="s">
        <v>458</v>
      </c>
      <c r="K50" s="38">
        <v>182966</v>
      </c>
      <c r="L50" s="38">
        <v>19468</v>
      </c>
    </row>
    <row r="51" spans="1:12" ht="15" customHeight="1" x14ac:dyDescent="0.2">
      <c r="A51" s="31" t="s">
        <v>41</v>
      </c>
      <c r="B51" s="32" t="s">
        <v>42</v>
      </c>
      <c r="C51" s="32">
        <v>10</v>
      </c>
      <c r="D51" s="33" t="s">
        <v>829</v>
      </c>
      <c r="E51" s="34" t="s">
        <v>43</v>
      </c>
      <c r="F51" s="34" t="s">
        <v>465</v>
      </c>
      <c r="G51" s="34" t="s">
        <v>830</v>
      </c>
      <c r="H51" s="35" t="s">
        <v>831</v>
      </c>
      <c r="I51" s="36" t="s">
        <v>832</v>
      </c>
      <c r="J51" s="37" t="s">
        <v>833</v>
      </c>
      <c r="K51" s="38">
        <v>18417</v>
      </c>
      <c r="L51" s="38">
        <v>13813</v>
      </c>
    </row>
    <row r="52" spans="1:12" ht="15" customHeight="1" x14ac:dyDescent="0.2">
      <c r="A52" s="31" t="s">
        <v>41</v>
      </c>
      <c r="B52" s="32" t="s">
        <v>42</v>
      </c>
      <c r="C52" s="32">
        <v>10</v>
      </c>
      <c r="D52" s="33" t="s">
        <v>459</v>
      </c>
      <c r="E52" s="34" t="s">
        <v>43</v>
      </c>
      <c r="F52" s="34" t="s">
        <v>460</v>
      </c>
      <c r="G52" s="34" t="s">
        <v>8</v>
      </c>
      <c r="H52" s="35" t="s">
        <v>9</v>
      </c>
      <c r="I52" s="36" t="s">
        <v>460</v>
      </c>
      <c r="J52" s="37" t="s">
        <v>461</v>
      </c>
      <c r="K52" s="38">
        <v>152059</v>
      </c>
      <c r="L52" s="38">
        <v>68826</v>
      </c>
    </row>
    <row r="53" spans="1:12" ht="15" customHeight="1" x14ac:dyDescent="0.2">
      <c r="A53" s="31" t="s">
        <v>41</v>
      </c>
      <c r="B53" s="32" t="s">
        <v>42</v>
      </c>
      <c r="C53" s="32">
        <v>10</v>
      </c>
      <c r="D53" s="33" t="s">
        <v>462</v>
      </c>
      <c r="E53" s="34" t="s">
        <v>43</v>
      </c>
      <c r="F53" s="34" t="s">
        <v>463</v>
      </c>
      <c r="G53" s="34" t="s">
        <v>8</v>
      </c>
      <c r="H53" s="35" t="s">
        <v>9</v>
      </c>
      <c r="I53" s="36" t="s">
        <v>463</v>
      </c>
      <c r="J53" s="37" t="s">
        <v>464</v>
      </c>
      <c r="K53" s="38">
        <v>91887</v>
      </c>
      <c r="L53" s="38">
        <v>49086</v>
      </c>
    </row>
    <row r="54" spans="1:12" ht="15" customHeight="1" x14ac:dyDescent="0.2">
      <c r="A54" s="31" t="s">
        <v>41</v>
      </c>
      <c r="B54" s="32" t="s">
        <v>42</v>
      </c>
      <c r="C54" s="32">
        <v>10</v>
      </c>
      <c r="D54" s="33" t="s">
        <v>834</v>
      </c>
      <c r="E54" s="34" t="s">
        <v>43</v>
      </c>
      <c r="F54" s="34" t="s">
        <v>835</v>
      </c>
      <c r="G54" s="34" t="s">
        <v>8</v>
      </c>
      <c r="H54" s="35" t="s">
        <v>9</v>
      </c>
      <c r="I54" s="36" t="s">
        <v>835</v>
      </c>
      <c r="J54" s="37" t="s">
        <v>836</v>
      </c>
      <c r="K54" s="38">
        <v>287428</v>
      </c>
      <c r="L54" s="38">
        <v>200173</v>
      </c>
    </row>
    <row r="55" spans="1:12" ht="15" customHeight="1" x14ac:dyDescent="0.2">
      <c r="A55" s="31" t="s">
        <v>41</v>
      </c>
      <c r="B55" s="32" t="s">
        <v>42</v>
      </c>
      <c r="C55" s="32">
        <v>10</v>
      </c>
      <c r="D55" s="33" t="s">
        <v>837</v>
      </c>
      <c r="E55" s="34" t="s">
        <v>43</v>
      </c>
      <c r="F55" s="34" t="s">
        <v>838</v>
      </c>
      <c r="G55" s="34" t="s">
        <v>839</v>
      </c>
      <c r="H55" s="35" t="s">
        <v>840</v>
      </c>
      <c r="I55" s="36" t="s">
        <v>841</v>
      </c>
      <c r="J55" s="37" t="s">
        <v>842</v>
      </c>
      <c r="K55" s="38">
        <v>30075</v>
      </c>
      <c r="L55" s="38">
        <v>16943</v>
      </c>
    </row>
    <row r="56" spans="1:12" ht="15" customHeight="1" x14ac:dyDescent="0.2">
      <c r="A56" s="31" t="s">
        <v>41</v>
      </c>
      <c r="B56" s="32" t="s">
        <v>42</v>
      </c>
      <c r="C56" s="32">
        <v>10</v>
      </c>
      <c r="D56" s="33" t="s">
        <v>843</v>
      </c>
      <c r="E56" s="34" t="s">
        <v>43</v>
      </c>
      <c r="F56" s="34" t="s">
        <v>844</v>
      </c>
      <c r="G56" s="34" t="s">
        <v>845</v>
      </c>
      <c r="H56" s="35" t="s">
        <v>846</v>
      </c>
      <c r="I56" s="36" t="s">
        <v>847</v>
      </c>
      <c r="J56" s="37" t="s">
        <v>848</v>
      </c>
      <c r="K56" s="38">
        <v>138220</v>
      </c>
      <c r="L56" s="38">
        <v>46280</v>
      </c>
    </row>
    <row r="57" spans="1:12" ht="15" customHeight="1" x14ac:dyDescent="0.2">
      <c r="A57" s="31" t="s">
        <v>41</v>
      </c>
      <c r="B57" s="32" t="s">
        <v>42</v>
      </c>
      <c r="C57" s="32">
        <v>10</v>
      </c>
      <c r="D57" s="33" t="s">
        <v>849</v>
      </c>
      <c r="E57" s="34" t="s">
        <v>43</v>
      </c>
      <c r="F57" s="34" t="s">
        <v>844</v>
      </c>
      <c r="G57" s="34" t="s">
        <v>850</v>
      </c>
      <c r="H57" s="35" t="s">
        <v>851</v>
      </c>
      <c r="I57" s="36" t="s">
        <v>852</v>
      </c>
      <c r="J57" s="37" t="s">
        <v>853</v>
      </c>
      <c r="K57" s="38">
        <v>95626</v>
      </c>
      <c r="L57" s="38">
        <v>31180</v>
      </c>
    </row>
    <row r="58" spans="1:12" ht="15" customHeight="1" x14ac:dyDescent="0.2">
      <c r="A58" s="31" t="s">
        <v>41</v>
      </c>
      <c r="B58" s="32" t="s">
        <v>42</v>
      </c>
      <c r="C58" s="32">
        <v>10</v>
      </c>
      <c r="D58" s="33" t="s">
        <v>854</v>
      </c>
      <c r="E58" s="34" t="s">
        <v>43</v>
      </c>
      <c r="F58" s="34" t="s">
        <v>855</v>
      </c>
      <c r="G58" s="34" t="s">
        <v>8</v>
      </c>
      <c r="H58" s="35" t="s">
        <v>9</v>
      </c>
      <c r="I58" s="36" t="s">
        <v>855</v>
      </c>
      <c r="J58" s="37" t="s">
        <v>856</v>
      </c>
      <c r="K58" s="38">
        <v>171608</v>
      </c>
      <c r="L58" s="38">
        <v>2729</v>
      </c>
    </row>
    <row r="59" spans="1:12" ht="15" customHeight="1" x14ac:dyDescent="0.2">
      <c r="A59" s="31" t="s">
        <v>41</v>
      </c>
      <c r="B59" s="32" t="s">
        <v>42</v>
      </c>
      <c r="C59" s="32">
        <v>10</v>
      </c>
      <c r="D59" s="33" t="s">
        <v>399</v>
      </c>
      <c r="E59" s="34" t="s">
        <v>43</v>
      </c>
      <c r="F59" s="34" t="s">
        <v>400</v>
      </c>
      <c r="G59" s="34" t="s">
        <v>8</v>
      </c>
      <c r="H59" s="35" t="s">
        <v>9</v>
      </c>
      <c r="I59" s="36" t="s">
        <v>400</v>
      </c>
      <c r="J59" s="37" t="s">
        <v>401</v>
      </c>
      <c r="K59" s="38">
        <v>398042</v>
      </c>
      <c r="L59" s="38">
        <v>1098</v>
      </c>
    </row>
    <row r="60" spans="1:12" ht="15" customHeight="1" x14ac:dyDescent="0.2">
      <c r="A60" s="31" t="s">
        <v>41</v>
      </c>
      <c r="B60" s="32" t="s">
        <v>42</v>
      </c>
      <c r="C60" s="32">
        <v>10</v>
      </c>
      <c r="D60" s="33" t="s">
        <v>857</v>
      </c>
      <c r="E60" s="34" t="s">
        <v>43</v>
      </c>
      <c r="F60" s="34" t="s">
        <v>858</v>
      </c>
      <c r="G60" s="34" t="s">
        <v>8</v>
      </c>
      <c r="H60" s="35" t="s">
        <v>9</v>
      </c>
      <c r="I60" s="36" t="s">
        <v>858</v>
      </c>
      <c r="J60" s="37" t="s">
        <v>859</v>
      </c>
      <c r="K60" s="38">
        <v>117872</v>
      </c>
      <c r="L60" s="38">
        <v>17285</v>
      </c>
    </row>
    <row r="61" spans="1:12" ht="15" customHeight="1" x14ac:dyDescent="0.2">
      <c r="A61" s="31" t="s">
        <v>44</v>
      </c>
      <c r="B61" s="32" t="s">
        <v>45</v>
      </c>
      <c r="C61" s="32">
        <v>5</v>
      </c>
      <c r="D61" s="33" t="s">
        <v>466</v>
      </c>
      <c r="E61" s="34" t="s">
        <v>46</v>
      </c>
      <c r="F61" s="34" t="s">
        <v>467</v>
      </c>
      <c r="G61" s="34" t="s">
        <v>468</v>
      </c>
      <c r="H61" s="35" t="s">
        <v>469</v>
      </c>
      <c r="I61" s="36" t="s">
        <v>470</v>
      </c>
      <c r="J61" s="37" t="s">
        <v>471</v>
      </c>
      <c r="K61" s="38">
        <v>26995</v>
      </c>
      <c r="L61" s="38">
        <v>2380</v>
      </c>
    </row>
    <row r="62" spans="1:12" ht="15" customHeight="1" x14ac:dyDescent="0.2">
      <c r="A62" s="31" t="s">
        <v>47</v>
      </c>
      <c r="B62" s="32" t="s">
        <v>48</v>
      </c>
      <c r="C62" s="32">
        <v>1</v>
      </c>
      <c r="D62" s="33" t="s">
        <v>860</v>
      </c>
      <c r="E62" s="34" t="s">
        <v>49</v>
      </c>
      <c r="F62" s="34" t="s">
        <v>50</v>
      </c>
      <c r="G62" s="34" t="s">
        <v>861</v>
      </c>
      <c r="H62" s="35" t="s">
        <v>862</v>
      </c>
      <c r="I62" s="36" t="s">
        <v>863</v>
      </c>
      <c r="J62" s="37" t="s">
        <v>864</v>
      </c>
      <c r="K62" s="38">
        <v>5848</v>
      </c>
      <c r="L62" s="38">
        <v>530</v>
      </c>
    </row>
    <row r="63" spans="1:12" ht="15" customHeight="1" x14ac:dyDescent="0.2">
      <c r="A63" s="31" t="s">
        <v>47</v>
      </c>
      <c r="B63" s="32" t="s">
        <v>48</v>
      </c>
      <c r="C63" s="32">
        <v>1</v>
      </c>
      <c r="D63" s="33" t="s">
        <v>323</v>
      </c>
      <c r="E63" s="34" t="s">
        <v>49</v>
      </c>
      <c r="F63" s="34" t="s">
        <v>50</v>
      </c>
      <c r="G63" s="34" t="s">
        <v>51</v>
      </c>
      <c r="H63" s="35" t="s">
        <v>52</v>
      </c>
      <c r="I63" s="36" t="s">
        <v>53</v>
      </c>
      <c r="J63" s="37" t="s">
        <v>54</v>
      </c>
      <c r="K63" s="38">
        <v>13747</v>
      </c>
      <c r="L63" s="38">
        <v>1883</v>
      </c>
    </row>
    <row r="64" spans="1:12" ht="15" customHeight="1" x14ac:dyDescent="0.2">
      <c r="A64" s="31" t="s">
        <v>47</v>
      </c>
      <c r="B64" s="32" t="s">
        <v>48</v>
      </c>
      <c r="C64" s="32">
        <v>1</v>
      </c>
      <c r="D64" s="33" t="s">
        <v>865</v>
      </c>
      <c r="E64" s="34" t="s">
        <v>49</v>
      </c>
      <c r="F64" s="34" t="s">
        <v>475</v>
      </c>
      <c r="G64" s="34" t="s">
        <v>8</v>
      </c>
      <c r="H64" s="35" t="s">
        <v>9</v>
      </c>
      <c r="I64" s="36" t="s">
        <v>475</v>
      </c>
      <c r="J64" s="37" t="s">
        <v>866</v>
      </c>
      <c r="K64" s="38">
        <v>112522</v>
      </c>
      <c r="L64" s="38">
        <v>2342</v>
      </c>
    </row>
    <row r="65" spans="1:12" ht="15" customHeight="1" x14ac:dyDescent="0.2">
      <c r="A65" s="31" t="s">
        <v>47</v>
      </c>
      <c r="B65" s="32" t="s">
        <v>48</v>
      </c>
      <c r="C65" s="32">
        <v>1</v>
      </c>
      <c r="D65" s="33" t="s">
        <v>867</v>
      </c>
      <c r="E65" s="34" t="s">
        <v>49</v>
      </c>
      <c r="F65" s="34" t="s">
        <v>868</v>
      </c>
      <c r="G65" s="34" t="s">
        <v>8</v>
      </c>
      <c r="H65" s="35" t="s">
        <v>9</v>
      </c>
      <c r="I65" s="36" t="s">
        <v>868</v>
      </c>
      <c r="J65" s="37" t="s">
        <v>869</v>
      </c>
      <c r="K65" s="38">
        <v>38992</v>
      </c>
      <c r="L65" s="38">
        <v>29244</v>
      </c>
    </row>
    <row r="66" spans="1:12" ht="15" customHeight="1" x14ac:dyDescent="0.2">
      <c r="A66" s="31" t="s">
        <v>47</v>
      </c>
      <c r="B66" s="32" t="s">
        <v>48</v>
      </c>
      <c r="C66" s="32">
        <v>1</v>
      </c>
      <c r="D66" s="33" t="s">
        <v>324</v>
      </c>
      <c r="E66" s="34" t="s">
        <v>49</v>
      </c>
      <c r="F66" s="34" t="s">
        <v>55</v>
      </c>
      <c r="G66" s="34" t="s">
        <v>8</v>
      </c>
      <c r="H66" s="35" t="s">
        <v>9</v>
      </c>
      <c r="I66" s="36" t="s">
        <v>55</v>
      </c>
      <c r="J66" s="37" t="s">
        <v>56</v>
      </c>
      <c r="K66" s="38">
        <v>71856</v>
      </c>
      <c r="L66" s="38">
        <v>3156</v>
      </c>
    </row>
    <row r="67" spans="1:12" ht="15" customHeight="1" x14ac:dyDescent="0.2">
      <c r="A67" s="31" t="s">
        <v>47</v>
      </c>
      <c r="B67" s="32" t="s">
        <v>48</v>
      </c>
      <c r="C67" s="32">
        <v>1</v>
      </c>
      <c r="D67" s="33" t="s">
        <v>472</v>
      </c>
      <c r="E67" s="34" t="s">
        <v>49</v>
      </c>
      <c r="F67" s="34" t="s">
        <v>473</v>
      </c>
      <c r="G67" s="34" t="s">
        <v>8</v>
      </c>
      <c r="H67" s="35" t="s">
        <v>9</v>
      </c>
      <c r="I67" s="36" t="s">
        <v>473</v>
      </c>
      <c r="J67" s="37" t="s">
        <v>474</v>
      </c>
      <c r="K67" s="38">
        <v>62186</v>
      </c>
      <c r="L67" s="38">
        <v>4254</v>
      </c>
    </row>
    <row r="68" spans="1:12" ht="15" customHeight="1" x14ac:dyDescent="0.2">
      <c r="A68" s="31" t="s">
        <v>57</v>
      </c>
      <c r="B68" s="32" t="s">
        <v>58</v>
      </c>
      <c r="C68" s="32">
        <v>1</v>
      </c>
      <c r="D68" s="33" t="s">
        <v>870</v>
      </c>
      <c r="E68" s="34" t="s">
        <v>59</v>
      </c>
      <c r="F68" s="34" t="s">
        <v>871</v>
      </c>
      <c r="G68" s="34" t="s">
        <v>8</v>
      </c>
      <c r="H68" s="35" t="s">
        <v>9</v>
      </c>
      <c r="I68" s="36" t="s">
        <v>871</v>
      </c>
      <c r="J68" s="37" t="s">
        <v>872</v>
      </c>
      <c r="K68" s="38">
        <v>107947</v>
      </c>
      <c r="L68" s="38">
        <v>47716</v>
      </c>
    </row>
    <row r="69" spans="1:12" ht="15" customHeight="1" x14ac:dyDescent="0.2">
      <c r="A69" s="31" t="s">
        <v>57</v>
      </c>
      <c r="B69" s="32" t="s">
        <v>58</v>
      </c>
      <c r="C69" s="32">
        <v>1</v>
      </c>
      <c r="D69" s="33" t="s">
        <v>873</v>
      </c>
      <c r="E69" s="34" t="s">
        <v>59</v>
      </c>
      <c r="F69" s="34" t="s">
        <v>874</v>
      </c>
      <c r="G69" s="34" t="s">
        <v>8</v>
      </c>
      <c r="H69" s="35" t="s">
        <v>9</v>
      </c>
      <c r="I69" s="36" t="s">
        <v>874</v>
      </c>
      <c r="J69" s="37" t="s">
        <v>875</v>
      </c>
      <c r="K69" s="38">
        <v>287422</v>
      </c>
      <c r="L69" s="38">
        <v>1404</v>
      </c>
    </row>
    <row r="70" spans="1:12" ht="15" customHeight="1" x14ac:dyDescent="0.2">
      <c r="A70" s="31" t="s">
        <v>57</v>
      </c>
      <c r="B70" s="32" t="s">
        <v>58</v>
      </c>
      <c r="C70" s="32">
        <v>1</v>
      </c>
      <c r="D70" s="33" t="s">
        <v>876</v>
      </c>
      <c r="E70" s="34" t="s">
        <v>59</v>
      </c>
      <c r="F70" s="34" t="s">
        <v>877</v>
      </c>
      <c r="G70" s="34" t="s">
        <v>8</v>
      </c>
      <c r="H70" s="35" t="s">
        <v>9</v>
      </c>
      <c r="I70" s="36" t="s">
        <v>877</v>
      </c>
      <c r="J70" s="37" t="s">
        <v>878</v>
      </c>
      <c r="K70" s="38">
        <v>152954</v>
      </c>
      <c r="L70" s="38">
        <v>28203</v>
      </c>
    </row>
    <row r="71" spans="1:12" ht="15" customHeight="1" x14ac:dyDescent="0.2">
      <c r="A71" s="31" t="s">
        <v>57</v>
      </c>
      <c r="B71" s="32" t="s">
        <v>58</v>
      </c>
      <c r="C71" s="32">
        <v>1</v>
      </c>
      <c r="D71" s="33" t="s">
        <v>325</v>
      </c>
      <c r="E71" s="34" t="s">
        <v>59</v>
      </c>
      <c r="F71" s="34" t="s">
        <v>60</v>
      </c>
      <c r="G71" s="34" t="s">
        <v>8</v>
      </c>
      <c r="H71" s="35" t="s">
        <v>9</v>
      </c>
      <c r="I71" s="36" t="s">
        <v>60</v>
      </c>
      <c r="J71" s="37" t="s">
        <v>61</v>
      </c>
      <c r="K71" s="38">
        <v>747089</v>
      </c>
      <c r="L71" s="38">
        <v>14280</v>
      </c>
    </row>
    <row r="72" spans="1:12" ht="15" customHeight="1" x14ac:dyDescent="0.2">
      <c r="A72" s="31" t="s">
        <v>57</v>
      </c>
      <c r="B72" s="32" t="s">
        <v>58</v>
      </c>
      <c r="C72" s="32">
        <v>1</v>
      </c>
      <c r="D72" s="33" t="s">
        <v>326</v>
      </c>
      <c r="E72" s="34" t="s">
        <v>59</v>
      </c>
      <c r="F72" s="34" t="s">
        <v>62</v>
      </c>
      <c r="G72" s="34" t="s">
        <v>8</v>
      </c>
      <c r="H72" s="35" t="s">
        <v>9</v>
      </c>
      <c r="I72" s="36" t="s">
        <v>62</v>
      </c>
      <c r="J72" s="37" t="s">
        <v>63</v>
      </c>
      <c r="K72" s="38">
        <v>116015</v>
      </c>
      <c r="L72" s="38">
        <v>4297</v>
      </c>
    </row>
    <row r="73" spans="1:12" ht="15" customHeight="1" x14ac:dyDescent="0.2">
      <c r="A73" s="31" t="s">
        <v>57</v>
      </c>
      <c r="B73" s="32" t="s">
        <v>58</v>
      </c>
      <c r="C73" s="32">
        <v>1</v>
      </c>
      <c r="D73" s="33" t="s">
        <v>879</v>
      </c>
      <c r="E73" s="34" t="s">
        <v>59</v>
      </c>
      <c r="F73" s="34" t="s">
        <v>880</v>
      </c>
      <c r="G73" s="34" t="s">
        <v>8</v>
      </c>
      <c r="H73" s="35" t="s">
        <v>9</v>
      </c>
      <c r="I73" s="36" t="s">
        <v>880</v>
      </c>
      <c r="J73" s="37" t="s">
        <v>881</v>
      </c>
      <c r="K73" s="38">
        <v>306691</v>
      </c>
      <c r="L73" s="38">
        <v>19542</v>
      </c>
    </row>
    <row r="74" spans="1:12" ht="15" customHeight="1" x14ac:dyDescent="0.2">
      <c r="A74" s="31" t="s">
        <v>57</v>
      </c>
      <c r="B74" s="32" t="s">
        <v>58</v>
      </c>
      <c r="C74" s="32">
        <v>1</v>
      </c>
      <c r="D74" s="33" t="s">
        <v>882</v>
      </c>
      <c r="E74" s="34" t="s">
        <v>59</v>
      </c>
      <c r="F74" s="34" t="s">
        <v>883</v>
      </c>
      <c r="G74" s="34" t="s">
        <v>8</v>
      </c>
      <c r="H74" s="35" t="s">
        <v>9</v>
      </c>
      <c r="I74" s="36" t="s">
        <v>883</v>
      </c>
      <c r="J74" s="37" t="s">
        <v>884</v>
      </c>
      <c r="K74" s="38">
        <v>5435</v>
      </c>
      <c r="L74" s="38">
        <v>1133</v>
      </c>
    </row>
    <row r="75" spans="1:12" ht="15" customHeight="1" x14ac:dyDescent="0.2">
      <c r="A75" s="31" t="s">
        <v>57</v>
      </c>
      <c r="B75" s="32" t="s">
        <v>58</v>
      </c>
      <c r="C75" s="32">
        <v>1</v>
      </c>
      <c r="D75" s="33" t="s">
        <v>885</v>
      </c>
      <c r="E75" s="34" t="s">
        <v>59</v>
      </c>
      <c r="F75" s="34" t="s">
        <v>886</v>
      </c>
      <c r="G75" s="34" t="s">
        <v>8</v>
      </c>
      <c r="H75" s="35" t="s">
        <v>9</v>
      </c>
      <c r="I75" s="36" t="s">
        <v>886</v>
      </c>
      <c r="J75" s="37" t="s">
        <v>887</v>
      </c>
      <c r="K75" s="38">
        <v>53670</v>
      </c>
      <c r="L75" s="38">
        <v>12053</v>
      </c>
    </row>
    <row r="76" spans="1:12" ht="15" customHeight="1" x14ac:dyDescent="0.2">
      <c r="A76" s="31" t="s">
        <v>476</v>
      </c>
      <c r="B76" s="32" t="s">
        <v>477</v>
      </c>
      <c r="C76" s="32">
        <v>14</v>
      </c>
      <c r="D76" s="33" t="s">
        <v>888</v>
      </c>
      <c r="E76" s="34" t="s">
        <v>478</v>
      </c>
      <c r="F76" s="34" t="s">
        <v>889</v>
      </c>
      <c r="G76" s="34" t="s">
        <v>8</v>
      </c>
      <c r="H76" s="35" t="s">
        <v>9</v>
      </c>
      <c r="I76" s="36" t="s">
        <v>889</v>
      </c>
      <c r="J76" s="37" t="s">
        <v>890</v>
      </c>
      <c r="K76" s="38">
        <v>25942</v>
      </c>
      <c r="L76" s="38">
        <v>5025</v>
      </c>
    </row>
    <row r="77" spans="1:12" ht="15" customHeight="1" x14ac:dyDescent="0.2">
      <c r="A77" s="31" t="s">
        <v>64</v>
      </c>
      <c r="B77" s="32" t="s">
        <v>65</v>
      </c>
      <c r="C77" s="32">
        <v>2</v>
      </c>
      <c r="D77" s="33" t="s">
        <v>891</v>
      </c>
      <c r="E77" s="34" t="s">
        <v>66</v>
      </c>
      <c r="F77" s="34" t="s">
        <v>402</v>
      </c>
      <c r="G77" s="34" t="s">
        <v>892</v>
      </c>
      <c r="H77" s="35" t="s">
        <v>893</v>
      </c>
      <c r="I77" s="36" t="s">
        <v>894</v>
      </c>
      <c r="J77" s="37" t="s">
        <v>895</v>
      </c>
      <c r="K77" s="38">
        <v>143865</v>
      </c>
      <c r="L77" s="38">
        <v>107899</v>
      </c>
    </row>
    <row r="78" spans="1:12" ht="15" customHeight="1" x14ac:dyDescent="0.2">
      <c r="A78" s="31" t="s">
        <v>64</v>
      </c>
      <c r="B78" s="32" t="s">
        <v>65</v>
      </c>
      <c r="C78" s="32">
        <v>2</v>
      </c>
      <c r="D78" s="33" t="s">
        <v>896</v>
      </c>
      <c r="E78" s="34" t="s">
        <v>66</v>
      </c>
      <c r="F78" s="34" t="s">
        <v>897</v>
      </c>
      <c r="G78" s="34" t="s">
        <v>8</v>
      </c>
      <c r="H78" s="35" t="s">
        <v>9</v>
      </c>
      <c r="I78" s="36" t="s">
        <v>897</v>
      </c>
      <c r="J78" s="37" t="s">
        <v>898</v>
      </c>
      <c r="K78" s="38">
        <v>2339291</v>
      </c>
      <c r="L78" s="38">
        <v>40603</v>
      </c>
    </row>
    <row r="79" spans="1:12" ht="15" customHeight="1" x14ac:dyDescent="0.2">
      <c r="A79" s="31" t="s">
        <v>64</v>
      </c>
      <c r="B79" s="32" t="s">
        <v>65</v>
      </c>
      <c r="C79" s="32">
        <v>2</v>
      </c>
      <c r="D79" s="33" t="s">
        <v>899</v>
      </c>
      <c r="E79" s="34" t="s">
        <v>66</v>
      </c>
      <c r="F79" s="34" t="s">
        <v>900</v>
      </c>
      <c r="G79" s="34" t="s">
        <v>8</v>
      </c>
      <c r="H79" s="35" t="s">
        <v>9</v>
      </c>
      <c r="I79" s="36" t="s">
        <v>900</v>
      </c>
      <c r="J79" s="37" t="s">
        <v>901</v>
      </c>
      <c r="K79" s="38">
        <v>145873</v>
      </c>
      <c r="L79" s="38">
        <v>53071</v>
      </c>
    </row>
    <row r="80" spans="1:12" ht="15" customHeight="1" x14ac:dyDescent="0.2">
      <c r="A80" s="31" t="s">
        <v>64</v>
      </c>
      <c r="B80" s="32" t="s">
        <v>65</v>
      </c>
      <c r="C80" s="32">
        <v>2</v>
      </c>
      <c r="D80" s="33" t="s">
        <v>902</v>
      </c>
      <c r="E80" s="34" t="s">
        <v>66</v>
      </c>
      <c r="F80" s="34" t="s">
        <v>903</v>
      </c>
      <c r="G80" s="34" t="s">
        <v>8</v>
      </c>
      <c r="H80" s="35" t="s">
        <v>9</v>
      </c>
      <c r="I80" s="36" t="s">
        <v>903</v>
      </c>
      <c r="J80" s="37" t="s">
        <v>904</v>
      </c>
      <c r="K80" s="38">
        <v>1209</v>
      </c>
      <c r="L80" s="38">
        <v>907</v>
      </c>
    </row>
    <row r="81" spans="1:12" ht="15" customHeight="1" x14ac:dyDescent="0.2">
      <c r="A81" s="31" t="s">
        <v>64</v>
      </c>
      <c r="B81" s="32" t="s">
        <v>65</v>
      </c>
      <c r="C81" s="32">
        <v>2</v>
      </c>
      <c r="D81" s="33" t="s">
        <v>327</v>
      </c>
      <c r="E81" s="34" t="s">
        <v>66</v>
      </c>
      <c r="F81" s="34" t="s">
        <v>67</v>
      </c>
      <c r="G81" s="34" t="s">
        <v>8</v>
      </c>
      <c r="H81" s="35" t="s">
        <v>9</v>
      </c>
      <c r="I81" s="36" t="s">
        <v>67</v>
      </c>
      <c r="J81" s="37" t="s">
        <v>68</v>
      </c>
      <c r="K81" s="38">
        <v>673618</v>
      </c>
      <c r="L81" s="38">
        <v>25187</v>
      </c>
    </row>
    <row r="82" spans="1:12" ht="15" customHeight="1" x14ac:dyDescent="0.2">
      <c r="A82" s="31" t="s">
        <v>64</v>
      </c>
      <c r="B82" s="32" t="s">
        <v>65</v>
      </c>
      <c r="C82" s="32">
        <v>2</v>
      </c>
      <c r="D82" s="33" t="s">
        <v>905</v>
      </c>
      <c r="E82" s="34" t="s">
        <v>66</v>
      </c>
      <c r="F82" s="34" t="s">
        <v>906</v>
      </c>
      <c r="G82" s="34" t="s">
        <v>8</v>
      </c>
      <c r="H82" s="35" t="s">
        <v>9</v>
      </c>
      <c r="I82" s="36" t="s">
        <v>906</v>
      </c>
      <c r="J82" s="37" t="s">
        <v>907</v>
      </c>
      <c r="K82" s="38">
        <v>3161529</v>
      </c>
      <c r="L82" s="38">
        <v>2371147</v>
      </c>
    </row>
    <row r="83" spans="1:12" ht="15" customHeight="1" x14ac:dyDescent="0.2">
      <c r="A83" s="31" t="s">
        <v>64</v>
      </c>
      <c r="B83" s="32" t="s">
        <v>65</v>
      </c>
      <c r="C83" s="32">
        <v>2</v>
      </c>
      <c r="D83" s="33" t="s">
        <v>479</v>
      </c>
      <c r="E83" s="34" t="s">
        <v>66</v>
      </c>
      <c r="F83" s="34" t="s">
        <v>480</v>
      </c>
      <c r="G83" s="34" t="s">
        <v>8</v>
      </c>
      <c r="H83" s="35" t="s">
        <v>9</v>
      </c>
      <c r="I83" s="36" t="s">
        <v>480</v>
      </c>
      <c r="J83" s="37" t="s">
        <v>481</v>
      </c>
      <c r="K83" s="38">
        <v>58722</v>
      </c>
      <c r="L83" s="38">
        <v>25251</v>
      </c>
    </row>
    <row r="84" spans="1:12" ht="15" customHeight="1" x14ac:dyDescent="0.2">
      <c r="A84" s="31" t="s">
        <v>64</v>
      </c>
      <c r="B84" s="32" t="s">
        <v>65</v>
      </c>
      <c r="C84" s="32">
        <v>2</v>
      </c>
      <c r="D84" s="33" t="s">
        <v>482</v>
      </c>
      <c r="E84" s="34" t="s">
        <v>66</v>
      </c>
      <c r="F84" s="34" t="s">
        <v>483</v>
      </c>
      <c r="G84" s="34" t="s">
        <v>8</v>
      </c>
      <c r="H84" s="35" t="s">
        <v>9</v>
      </c>
      <c r="I84" s="36" t="s">
        <v>483</v>
      </c>
      <c r="J84" s="37" t="s">
        <v>484</v>
      </c>
      <c r="K84" s="38">
        <v>93368</v>
      </c>
      <c r="L84" s="38">
        <v>23342</v>
      </c>
    </row>
    <row r="85" spans="1:12" ht="15" customHeight="1" x14ac:dyDescent="0.2">
      <c r="A85" s="31" t="s">
        <v>64</v>
      </c>
      <c r="B85" s="32" t="s">
        <v>65</v>
      </c>
      <c r="C85" s="32">
        <v>2</v>
      </c>
      <c r="D85" s="33" t="s">
        <v>485</v>
      </c>
      <c r="E85" s="34" t="s">
        <v>66</v>
      </c>
      <c r="F85" s="34" t="s">
        <v>486</v>
      </c>
      <c r="G85" s="34" t="s">
        <v>8</v>
      </c>
      <c r="H85" s="35" t="s">
        <v>9</v>
      </c>
      <c r="I85" s="36" t="s">
        <v>486</v>
      </c>
      <c r="J85" s="37" t="s">
        <v>487</v>
      </c>
      <c r="K85" s="38">
        <v>211376</v>
      </c>
      <c r="L85" s="38">
        <v>90241</v>
      </c>
    </row>
    <row r="86" spans="1:12" ht="15" customHeight="1" x14ac:dyDescent="0.2">
      <c r="A86" s="31" t="s">
        <v>64</v>
      </c>
      <c r="B86" s="32" t="s">
        <v>65</v>
      </c>
      <c r="C86" s="32">
        <v>2</v>
      </c>
      <c r="D86" s="33" t="s">
        <v>488</v>
      </c>
      <c r="E86" s="34" t="s">
        <v>66</v>
      </c>
      <c r="F86" s="34" t="s">
        <v>489</v>
      </c>
      <c r="G86" s="34" t="s">
        <v>8</v>
      </c>
      <c r="H86" s="35" t="s">
        <v>9</v>
      </c>
      <c r="I86" s="36" t="s">
        <v>489</v>
      </c>
      <c r="J86" s="37" t="s">
        <v>490</v>
      </c>
      <c r="K86" s="38">
        <v>16975</v>
      </c>
      <c r="L86" s="38">
        <v>992</v>
      </c>
    </row>
    <row r="87" spans="1:12" ht="15" customHeight="1" x14ac:dyDescent="0.2">
      <c r="A87" s="31" t="s">
        <v>64</v>
      </c>
      <c r="B87" s="32" t="s">
        <v>65</v>
      </c>
      <c r="C87" s="32">
        <v>2</v>
      </c>
      <c r="D87" s="33" t="s">
        <v>908</v>
      </c>
      <c r="E87" s="34" t="s">
        <v>66</v>
      </c>
      <c r="F87" s="34" t="s">
        <v>909</v>
      </c>
      <c r="G87" s="34" t="s">
        <v>8</v>
      </c>
      <c r="H87" s="35" t="s">
        <v>9</v>
      </c>
      <c r="I87" s="36" t="s">
        <v>909</v>
      </c>
      <c r="J87" s="37" t="s">
        <v>910</v>
      </c>
      <c r="K87" s="38">
        <v>238639</v>
      </c>
      <c r="L87" s="38">
        <v>20874</v>
      </c>
    </row>
    <row r="88" spans="1:12" ht="15" customHeight="1" x14ac:dyDescent="0.2">
      <c r="A88" s="31" t="s">
        <v>64</v>
      </c>
      <c r="B88" s="32" t="s">
        <v>65</v>
      </c>
      <c r="C88" s="32">
        <v>2</v>
      </c>
      <c r="D88" s="33" t="s">
        <v>403</v>
      </c>
      <c r="E88" s="34" t="s">
        <v>66</v>
      </c>
      <c r="F88" s="34" t="s">
        <v>404</v>
      </c>
      <c r="G88" s="34" t="s">
        <v>8</v>
      </c>
      <c r="H88" s="35" t="s">
        <v>9</v>
      </c>
      <c r="I88" s="36" t="s">
        <v>404</v>
      </c>
      <c r="J88" s="37" t="s">
        <v>405</v>
      </c>
      <c r="K88" s="38">
        <v>20040</v>
      </c>
      <c r="L88" s="38">
        <v>2622</v>
      </c>
    </row>
    <row r="89" spans="1:12" ht="15" customHeight="1" x14ac:dyDescent="0.2">
      <c r="A89" s="31" t="s">
        <v>64</v>
      </c>
      <c r="B89" s="32" t="s">
        <v>65</v>
      </c>
      <c r="C89" s="32">
        <v>2</v>
      </c>
      <c r="D89" s="33" t="s">
        <v>491</v>
      </c>
      <c r="E89" s="34" t="s">
        <v>66</v>
      </c>
      <c r="F89" s="34" t="s">
        <v>492</v>
      </c>
      <c r="G89" s="34" t="s">
        <v>8</v>
      </c>
      <c r="H89" s="35" t="s">
        <v>9</v>
      </c>
      <c r="I89" s="36" t="s">
        <v>492</v>
      </c>
      <c r="J89" s="37" t="s">
        <v>493</v>
      </c>
      <c r="K89" s="38">
        <v>216153</v>
      </c>
      <c r="L89" s="38">
        <v>43147</v>
      </c>
    </row>
    <row r="90" spans="1:12" ht="15" customHeight="1" x14ac:dyDescent="0.2">
      <c r="A90" s="31" t="s">
        <v>64</v>
      </c>
      <c r="B90" s="32" t="s">
        <v>65</v>
      </c>
      <c r="C90" s="32">
        <v>2</v>
      </c>
      <c r="D90" s="33" t="s">
        <v>911</v>
      </c>
      <c r="E90" s="34" t="s">
        <v>66</v>
      </c>
      <c r="F90" s="34" t="s">
        <v>912</v>
      </c>
      <c r="G90" s="34" t="s">
        <v>8</v>
      </c>
      <c r="H90" s="35" t="s">
        <v>9</v>
      </c>
      <c r="I90" s="36" t="s">
        <v>912</v>
      </c>
      <c r="J90" s="37" t="s">
        <v>913</v>
      </c>
      <c r="K90" s="38">
        <v>149053</v>
      </c>
      <c r="L90" s="38">
        <v>29814</v>
      </c>
    </row>
    <row r="91" spans="1:12" ht="15" customHeight="1" x14ac:dyDescent="0.2">
      <c r="A91" s="31" t="s">
        <v>64</v>
      </c>
      <c r="B91" s="32" t="s">
        <v>65</v>
      </c>
      <c r="C91" s="32">
        <v>2</v>
      </c>
      <c r="D91" s="33" t="s">
        <v>328</v>
      </c>
      <c r="E91" s="34" t="s">
        <v>66</v>
      </c>
      <c r="F91" s="34" t="s">
        <v>69</v>
      </c>
      <c r="G91" s="34" t="s">
        <v>8</v>
      </c>
      <c r="H91" s="35" t="s">
        <v>9</v>
      </c>
      <c r="I91" s="36" t="s">
        <v>69</v>
      </c>
      <c r="J91" s="37" t="s">
        <v>70</v>
      </c>
      <c r="K91" s="38">
        <v>287322</v>
      </c>
      <c r="L91" s="38">
        <v>38981</v>
      </c>
    </row>
    <row r="92" spans="1:12" ht="15" customHeight="1" x14ac:dyDescent="0.2">
      <c r="A92" s="31" t="s">
        <v>71</v>
      </c>
      <c r="B92" s="32" t="s">
        <v>72</v>
      </c>
      <c r="C92" s="32">
        <v>22</v>
      </c>
      <c r="D92" s="33" t="s">
        <v>914</v>
      </c>
      <c r="E92" s="34" t="s">
        <v>73</v>
      </c>
      <c r="F92" s="34" t="s">
        <v>915</v>
      </c>
      <c r="G92" s="34" t="s">
        <v>8</v>
      </c>
      <c r="H92" s="35" t="s">
        <v>9</v>
      </c>
      <c r="I92" s="36" t="s">
        <v>915</v>
      </c>
      <c r="J92" s="37" t="s">
        <v>916</v>
      </c>
      <c r="K92" s="38">
        <v>110686</v>
      </c>
      <c r="L92" s="38">
        <v>28605</v>
      </c>
    </row>
    <row r="93" spans="1:12" ht="15" customHeight="1" x14ac:dyDescent="0.2">
      <c r="A93" s="31" t="s">
        <v>71</v>
      </c>
      <c r="B93" s="32" t="s">
        <v>72</v>
      </c>
      <c r="C93" s="32">
        <v>22</v>
      </c>
      <c r="D93" s="33" t="s">
        <v>917</v>
      </c>
      <c r="E93" s="34" t="s">
        <v>73</v>
      </c>
      <c r="F93" s="34" t="s">
        <v>918</v>
      </c>
      <c r="G93" s="34" t="s">
        <v>8</v>
      </c>
      <c r="H93" s="35" t="s">
        <v>9</v>
      </c>
      <c r="I93" s="36" t="s">
        <v>918</v>
      </c>
      <c r="J93" s="37" t="s">
        <v>919</v>
      </c>
      <c r="K93" s="38">
        <v>416640</v>
      </c>
      <c r="L93" s="38">
        <v>94912</v>
      </c>
    </row>
    <row r="94" spans="1:12" ht="15" customHeight="1" x14ac:dyDescent="0.2">
      <c r="A94" s="31" t="s">
        <v>71</v>
      </c>
      <c r="B94" s="32" t="s">
        <v>72</v>
      </c>
      <c r="C94" s="32">
        <v>22</v>
      </c>
      <c r="D94" s="33" t="s">
        <v>920</v>
      </c>
      <c r="E94" s="34" t="s">
        <v>73</v>
      </c>
      <c r="F94" s="34" t="s">
        <v>921</v>
      </c>
      <c r="G94" s="34" t="s">
        <v>8</v>
      </c>
      <c r="H94" s="35" t="s">
        <v>9</v>
      </c>
      <c r="I94" s="36" t="s">
        <v>921</v>
      </c>
      <c r="J94" s="37" t="s">
        <v>922</v>
      </c>
      <c r="K94" s="38">
        <v>48242</v>
      </c>
      <c r="L94" s="38">
        <v>8395</v>
      </c>
    </row>
    <row r="95" spans="1:12" ht="15" customHeight="1" x14ac:dyDescent="0.2">
      <c r="A95" s="31" t="s">
        <v>71</v>
      </c>
      <c r="B95" s="32" t="s">
        <v>72</v>
      </c>
      <c r="C95" s="32">
        <v>22</v>
      </c>
      <c r="D95" s="33" t="s">
        <v>329</v>
      </c>
      <c r="E95" s="34" t="s">
        <v>73</v>
      </c>
      <c r="F95" s="34" t="s">
        <v>74</v>
      </c>
      <c r="G95" s="34" t="s">
        <v>8</v>
      </c>
      <c r="H95" s="35" t="s">
        <v>9</v>
      </c>
      <c r="I95" s="36" t="s">
        <v>74</v>
      </c>
      <c r="J95" s="37" t="s">
        <v>75</v>
      </c>
      <c r="K95" s="38">
        <v>27825</v>
      </c>
      <c r="L95" s="38">
        <v>3865</v>
      </c>
    </row>
    <row r="96" spans="1:12" ht="15" customHeight="1" x14ac:dyDescent="0.2">
      <c r="A96" s="31" t="s">
        <v>71</v>
      </c>
      <c r="B96" s="32" t="s">
        <v>72</v>
      </c>
      <c r="C96" s="32">
        <v>22</v>
      </c>
      <c r="D96" s="33" t="s">
        <v>923</v>
      </c>
      <c r="E96" s="34" t="s">
        <v>73</v>
      </c>
      <c r="F96" s="34" t="s">
        <v>924</v>
      </c>
      <c r="G96" s="34" t="s">
        <v>8</v>
      </c>
      <c r="H96" s="35" t="s">
        <v>9</v>
      </c>
      <c r="I96" s="36" t="s">
        <v>924</v>
      </c>
      <c r="J96" s="37" t="s">
        <v>925</v>
      </c>
      <c r="K96" s="38">
        <v>219051</v>
      </c>
      <c r="L96" s="38">
        <v>27801</v>
      </c>
    </row>
    <row r="97" spans="1:12" ht="15" customHeight="1" x14ac:dyDescent="0.2">
      <c r="A97" s="31" t="s">
        <v>71</v>
      </c>
      <c r="B97" s="32" t="s">
        <v>72</v>
      </c>
      <c r="C97" s="32">
        <v>22</v>
      </c>
      <c r="D97" s="33" t="s">
        <v>494</v>
      </c>
      <c r="E97" s="34" t="s">
        <v>73</v>
      </c>
      <c r="F97" s="34" t="s">
        <v>495</v>
      </c>
      <c r="G97" s="34" t="s">
        <v>8</v>
      </c>
      <c r="H97" s="35" t="s">
        <v>9</v>
      </c>
      <c r="I97" s="36" t="s">
        <v>495</v>
      </c>
      <c r="J97" s="37" t="s">
        <v>496</v>
      </c>
      <c r="K97" s="38">
        <v>139483</v>
      </c>
      <c r="L97" s="38">
        <v>5456</v>
      </c>
    </row>
    <row r="98" spans="1:12" ht="15" customHeight="1" x14ac:dyDescent="0.2">
      <c r="A98" s="31" t="s">
        <v>71</v>
      </c>
      <c r="B98" s="32" t="s">
        <v>72</v>
      </c>
      <c r="C98" s="32">
        <v>22</v>
      </c>
      <c r="D98" s="33" t="s">
        <v>330</v>
      </c>
      <c r="E98" s="34" t="s">
        <v>73</v>
      </c>
      <c r="F98" s="34" t="s">
        <v>76</v>
      </c>
      <c r="G98" s="34" t="s">
        <v>8</v>
      </c>
      <c r="H98" s="35" t="s">
        <v>9</v>
      </c>
      <c r="I98" s="36" t="s">
        <v>76</v>
      </c>
      <c r="J98" s="37" t="s">
        <v>40</v>
      </c>
      <c r="K98" s="38">
        <v>91859</v>
      </c>
      <c r="L98" s="38">
        <v>4640</v>
      </c>
    </row>
    <row r="99" spans="1:12" ht="15" customHeight="1" x14ac:dyDescent="0.2">
      <c r="A99" s="31" t="s">
        <v>77</v>
      </c>
      <c r="B99" s="32" t="s">
        <v>78</v>
      </c>
      <c r="C99" s="32">
        <v>5</v>
      </c>
      <c r="D99" s="33" t="s">
        <v>331</v>
      </c>
      <c r="E99" s="34" t="s">
        <v>79</v>
      </c>
      <c r="F99" s="34" t="s">
        <v>80</v>
      </c>
      <c r="G99" s="34" t="s">
        <v>8</v>
      </c>
      <c r="H99" s="35" t="s">
        <v>9</v>
      </c>
      <c r="I99" s="36" t="s">
        <v>80</v>
      </c>
      <c r="J99" s="37" t="s">
        <v>81</v>
      </c>
      <c r="K99" s="38">
        <v>105360</v>
      </c>
      <c r="L99" s="38">
        <v>104</v>
      </c>
    </row>
    <row r="100" spans="1:12" ht="15" customHeight="1" x14ac:dyDescent="0.2">
      <c r="A100" s="31" t="s">
        <v>77</v>
      </c>
      <c r="B100" s="32" t="s">
        <v>78</v>
      </c>
      <c r="C100" s="32">
        <v>5</v>
      </c>
      <c r="D100" s="33" t="s">
        <v>497</v>
      </c>
      <c r="E100" s="34" t="s">
        <v>79</v>
      </c>
      <c r="F100" s="34" t="s">
        <v>498</v>
      </c>
      <c r="G100" s="34" t="s">
        <v>8</v>
      </c>
      <c r="H100" s="35" t="s">
        <v>9</v>
      </c>
      <c r="I100" s="36" t="s">
        <v>498</v>
      </c>
      <c r="J100" s="37" t="s">
        <v>499</v>
      </c>
      <c r="K100" s="38">
        <v>96545</v>
      </c>
      <c r="L100" s="38">
        <v>41270</v>
      </c>
    </row>
    <row r="101" spans="1:12" ht="15" customHeight="1" x14ac:dyDescent="0.2">
      <c r="A101" s="31" t="s">
        <v>77</v>
      </c>
      <c r="B101" s="32" t="s">
        <v>78</v>
      </c>
      <c r="C101" s="32">
        <v>5</v>
      </c>
      <c r="D101" s="33" t="s">
        <v>926</v>
      </c>
      <c r="E101" s="34" t="s">
        <v>79</v>
      </c>
      <c r="F101" s="34" t="s">
        <v>927</v>
      </c>
      <c r="G101" s="34" t="s">
        <v>8</v>
      </c>
      <c r="H101" s="35" t="s">
        <v>9</v>
      </c>
      <c r="I101" s="36" t="s">
        <v>927</v>
      </c>
      <c r="J101" s="37" t="s">
        <v>928</v>
      </c>
      <c r="K101" s="38">
        <v>60610</v>
      </c>
      <c r="L101" s="38">
        <v>31980</v>
      </c>
    </row>
    <row r="102" spans="1:12" ht="15" customHeight="1" x14ac:dyDescent="0.2">
      <c r="A102" s="31" t="s">
        <v>82</v>
      </c>
      <c r="B102" s="32" t="s">
        <v>83</v>
      </c>
      <c r="C102" s="32">
        <v>1</v>
      </c>
      <c r="D102" s="33" t="s">
        <v>332</v>
      </c>
      <c r="E102" s="34" t="s">
        <v>84</v>
      </c>
      <c r="F102" s="34" t="s">
        <v>85</v>
      </c>
      <c r="G102" s="34" t="s">
        <v>8</v>
      </c>
      <c r="H102" s="35" t="s">
        <v>9</v>
      </c>
      <c r="I102" s="36" t="s">
        <v>85</v>
      </c>
      <c r="J102" s="37" t="s">
        <v>86</v>
      </c>
      <c r="K102" s="38">
        <v>16982</v>
      </c>
      <c r="L102" s="38">
        <v>308</v>
      </c>
    </row>
    <row r="103" spans="1:12" ht="15" customHeight="1" x14ac:dyDescent="0.2">
      <c r="A103" s="31" t="s">
        <v>82</v>
      </c>
      <c r="B103" s="32" t="s">
        <v>83</v>
      </c>
      <c r="C103" s="32">
        <v>1</v>
      </c>
      <c r="D103" s="33" t="s">
        <v>929</v>
      </c>
      <c r="E103" s="34" t="s">
        <v>84</v>
      </c>
      <c r="F103" s="34" t="s">
        <v>930</v>
      </c>
      <c r="G103" s="34" t="s">
        <v>8</v>
      </c>
      <c r="H103" s="35" t="s">
        <v>9</v>
      </c>
      <c r="I103" s="36" t="s">
        <v>930</v>
      </c>
      <c r="J103" s="37" t="s">
        <v>931</v>
      </c>
      <c r="K103" s="38">
        <v>11767</v>
      </c>
      <c r="L103" s="38">
        <v>8825</v>
      </c>
    </row>
    <row r="104" spans="1:12" ht="15" customHeight="1" x14ac:dyDescent="0.2">
      <c r="A104" s="31" t="s">
        <v>82</v>
      </c>
      <c r="B104" s="32" t="s">
        <v>83</v>
      </c>
      <c r="C104" s="32">
        <v>1</v>
      </c>
      <c r="D104" s="33" t="s">
        <v>932</v>
      </c>
      <c r="E104" s="34" t="s">
        <v>84</v>
      </c>
      <c r="F104" s="34" t="s">
        <v>933</v>
      </c>
      <c r="G104" s="34" t="s">
        <v>8</v>
      </c>
      <c r="H104" s="35" t="s">
        <v>9</v>
      </c>
      <c r="I104" s="36" t="s">
        <v>933</v>
      </c>
      <c r="J104" s="37" t="s">
        <v>934</v>
      </c>
      <c r="K104" s="38">
        <v>1427</v>
      </c>
      <c r="L104" s="38">
        <v>1070</v>
      </c>
    </row>
    <row r="105" spans="1:12" ht="15" customHeight="1" x14ac:dyDescent="0.2">
      <c r="A105" s="31" t="s">
        <v>87</v>
      </c>
      <c r="B105" s="32" t="s">
        <v>88</v>
      </c>
      <c r="C105" s="32">
        <v>1</v>
      </c>
      <c r="D105" s="33" t="s">
        <v>935</v>
      </c>
      <c r="E105" s="34" t="s">
        <v>89</v>
      </c>
      <c r="F105" s="34" t="s">
        <v>512</v>
      </c>
      <c r="G105" s="34" t="s">
        <v>8</v>
      </c>
      <c r="H105" s="35" t="s">
        <v>9</v>
      </c>
      <c r="I105" s="36" t="s">
        <v>512</v>
      </c>
      <c r="J105" s="37" t="s">
        <v>936</v>
      </c>
      <c r="K105" s="38">
        <v>1044620</v>
      </c>
      <c r="L105" s="38">
        <v>182261</v>
      </c>
    </row>
    <row r="106" spans="1:12" ht="15" customHeight="1" x14ac:dyDescent="0.2">
      <c r="A106" s="31" t="s">
        <v>87</v>
      </c>
      <c r="B106" s="32" t="s">
        <v>88</v>
      </c>
      <c r="C106" s="32">
        <v>1</v>
      </c>
      <c r="D106" s="33" t="s">
        <v>937</v>
      </c>
      <c r="E106" s="34" t="s">
        <v>89</v>
      </c>
      <c r="F106" s="34" t="s">
        <v>512</v>
      </c>
      <c r="G106" s="34" t="s">
        <v>938</v>
      </c>
      <c r="H106" s="35" t="s">
        <v>939</v>
      </c>
      <c r="I106" s="36" t="s">
        <v>940</v>
      </c>
      <c r="J106" s="37" t="s">
        <v>941</v>
      </c>
      <c r="K106" s="38">
        <v>40087</v>
      </c>
      <c r="L106" s="38">
        <v>30065</v>
      </c>
    </row>
    <row r="107" spans="1:12" ht="15" customHeight="1" x14ac:dyDescent="0.2">
      <c r="A107" s="31" t="s">
        <v>87</v>
      </c>
      <c r="B107" s="32" t="s">
        <v>88</v>
      </c>
      <c r="C107" s="32">
        <v>1</v>
      </c>
      <c r="D107" s="33" t="s">
        <v>942</v>
      </c>
      <c r="E107" s="34" t="s">
        <v>89</v>
      </c>
      <c r="F107" s="34" t="s">
        <v>512</v>
      </c>
      <c r="G107" s="34" t="s">
        <v>943</v>
      </c>
      <c r="H107" s="35" t="s">
        <v>944</v>
      </c>
      <c r="I107" s="36" t="s">
        <v>945</v>
      </c>
      <c r="J107" s="37" t="s">
        <v>946</v>
      </c>
      <c r="K107" s="38">
        <v>21526</v>
      </c>
      <c r="L107" s="38">
        <v>13359</v>
      </c>
    </row>
    <row r="108" spans="1:12" ht="15" customHeight="1" x14ac:dyDescent="0.2">
      <c r="A108" s="31" t="s">
        <v>87</v>
      </c>
      <c r="B108" s="32" t="s">
        <v>88</v>
      </c>
      <c r="C108" s="32">
        <v>1</v>
      </c>
      <c r="D108" s="33" t="s">
        <v>947</v>
      </c>
      <c r="E108" s="34" t="s">
        <v>89</v>
      </c>
      <c r="F108" s="34" t="s">
        <v>512</v>
      </c>
      <c r="G108" s="34" t="s">
        <v>948</v>
      </c>
      <c r="H108" s="35" t="s">
        <v>949</v>
      </c>
      <c r="I108" s="36" t="s">
        <v>950</v>
      </c>
      <c r="J108" s="37" t="s">
        <v>951</v>
      </c>
      <c r="K108" s="38">
        <v>1917</v>
      </c>
      <c r="L108" s="38">
        <v>1438</v>
      </c>
    </row>
    <row r="109" spans="1:12" ht="15" customHeight="1" x14ac:dyDescent="0.2">
      <c r="A109" s="31" t="s">
        <v>87</v>
      </c>
      <c r="B109" s="32" t="s">
        <v>88</v>
      </c>
      <c r="C109" s="32">
        <v>1</v>
      </c>
      <c r="D109" s="33" t="s">
        <v>500</v>
      </c>
      <c r="E109" s="34" t="s">
        <v>89</v>
      </c>
      <c r="F109" s="34" t="s">
        <v>501</v>
      </c>
      <c r="G109" s="34" t="s">
        <v>8</v>
      </c>
      <c r="H109" s="35" t="s">
        <v>9</v>
      </c>
      <c r="I109" s="36" t="s">
        <v>501</v>
      </c>
      <c r="J109" s="37" t="s">
        <v>502</v>
      </c>
      <c r="K109" s="38">
        <v>1285859</v>
      </c>
      <c r="L109" s="38">
        <v>340491</v>
      </c>
    </row>
    <row r="110" spans="1:12" ht="15" customHeight="1" x14ac:dyDescent="0.2">
      <c r="A110" s="31" t="s">
        <v>87</v>
      </c>
      <c r="B110" s="32" t="s">
        <v>88</v>
      </c>
      <c r="C110" s="32">
        <v>1</v>
      </c>
      <c r="D110" s="33" t="s">
        <v>952</v>
      </c>
      <c r="E110" s="34" t="s">
        <v>89</v>
      </c>
      <c r="F110" s="34" t="s">
        <v>953</v>
      </c>
      <c r="G110" s="34" t="s">
        <v>8</v>
      </c>
      <c r="H110" s="35" t="s">
        <v>9</v>
      </c>
      <c r="I110" s="36" t="s">
        <v>953</v>
      </c>
      <c r="J110" s="37" t="s">
        <v>954</v>
      </c>
      <c r="K110" s="38">
        <v>305383</v>
      </c>
      <c r="L110" s="38">
        <v>44487</v>
      </c>
    </row>
    <row r="111" spans="1:12" ht="15" customHeight="1" x14ac:dyDescent="0.2">
      <c r="A111" s="31" t="s">
        <v>87</v>
      </c>
      <c r="B111" s="32" t="s">
        <v>88</v>
      </c>
      <c r="C111" s="32">
        <v>1</v>
      </c>
      <c r="D111" s="33" t="s">
        <v>503</v>
      </c>
      <c r="E111" s="34" t="s">
        <v>89</v>
      </c>
      <c r="F111" s="34" t="s">
        <v>504</v>
      </c>
      <c r="G111" s="34" t="s">
        <v>8</v>
      </c>
      <c r="H111" s="35" t="s">
        <v>9</v>
      </c>
      <c r="I111" s="36" t="s">
        <v>504</v>
      </c>
      <c r="J111" s="37" t="s">
        <v>505</v>
      </c>
      <c r="K111" s="38">
        <v>798964</v>
      </c>
      <c r="L111" s="38">
        <v>154201</v>
      </c>
    </row>
    <row r="112" spans="1:12" ht="15" customHeight="1" x14ac:dyDescent="0.2">
      <c r="A112" s="31" t="s">
        <v>87</v>
      </c>
      <c r="B112" s="32" t="s">
        <v>88</v>
      </c>
      <c r="C112" s="32">
        <v>1</v>
      </c>
      <c r="D112" s="33" t="s">
        <v>333</v>
      </c>
      <c r="E112" s="34" t="s">
        <v>89</v>
      </c>
      <c r="F112" s="34" t="s">
        <v>90</v>
      </c>
      <c r="G112" s="34" t="s">
        <v>8</v>
      </c>
      <c r="H112" s="35" t="s">
        <v>9</v>
      </c>
      <c r="I112" s="36" t="s">
        <v>90</v>
      </c>
      <c r="J112" s="37" t="s">
        <v>91</v>
      </c>
      <c r="K112" s="38">
        <v>428984</v>
      </c>
      <c r="L112" s="38">
        <v>29628</v>
      </c>
    </row>
    <row r="113" spans="1:12" ht="15" customHeight="1" x14ac:dyDescent="0.2">
      <c r="A113" s="31" t="s">
        <v>87</v>
      </c>
      <c r="B113" s="32" t="s">
        <v>88</v>
      </c>
      <c r="C113" s="32">
        <v>1</v>
      </c>
      <c r="D113" s="33" t="s">
        <v>334</v>
      </c>
      <c r="E113" s="34" t="s">
        <v>89</v>
      </c>
      <c r="F113" s="34" t="s">
        <v>92</v>
      </c>
      <c r="G113" s="34" t="s">
        <v>8</v>
      </c>
      <c r="H113" s="35" t="s">
        <v>9</v>
      </c>
      <c r="I113" s="36" t="s">
        <v>92</v>
      </c>
      <c r="J113" s="37" t="s">
        <v>93</v>
      </c>
      <c r="K113" s="38">
        <v>204040</v>
      </c>
      <c r="L113" s="38">
        <v>5639</v>
      </c>
    </row>
    <row r="114" spans="1:12" ht="15" customHeight="1" x14ac:dyDescent="0.2">
      <c r="A114" s="31" t="s">
        <v>87</v>
      </c>
      <c r="B114" s="32" t="s">
        <v>88</v>
      </c>
      <c r="C114" s="32">
        <v>1</v>
      </c>
      <c r="D114" s="33" t="s">
        <v>955</v>
      </c>
      <c r="E114" s="34" t="s">
        <v>89</v>
      </c>
      <c r="F114" s="34" t="s">
        <v>956</v>
      </c>
      <c r="G114" s="34" t="s">
        <v>8</v>
      </c>
      <c r="H114" s="35" t="s">
        <v>9</v>
      </c>
      <c r="I114" s="36" t="s">
        <v>956</v>
      </c>
      <c r="J114" s="37" t="s">
        <v>957</v>
      </c>
      <c r="K114" s="38">
        <v>315370</v>
      </c>
      <c r="L114" s="38">
        <v>63454</v>
      </c>
    </row>
    <row r="115" spans="1:12" ht="15" customHeight="1" x14ac:dyDescent="0.2">
      <c r="A115" s="31" t="s">
        <v>87</v>
      </c>
      <c r="B115" s="32" t="s">
        <v>88</v>
      </c>
      <c r="C115" s="32">
        <v>1</v>
      </c>
      <c r="D115" s="33" t="s">
        <v>958</v>
      </c>
      <c r="E115" s="34" t="s">
        <v>89</v>
      </c>
      <c r="F115" s="34" t="s">
        <v>959</v>
      </c>
      <c r="G115" s="34" t="s">
        <v>960</v>
      </c>
      <c r="H115" s="35" t="s">
        <v>961</v>
      </c>
      <c r="I115" s="36" t="s">
        <v>962</v>
      </c>
      <c r="J115" s="37" t="s">
        <v>963</v>
      </c>
      <c r="K115" s="38">
        <v>71640</v>
      </c>
      <c r="L115" s="38">
        <v>53730</v>
      </c>
    </row>
    <row r="116" spans="1:12" ht="15" customHeight="1" x14ac:dyDescent="0.2">
      <c r="A116" s="31" t="s">
        <v>87</v>
      </c>
      <c r="B116" s="32" t="s">
        <v>88</v>
      </c>
      <c r="C116" s="32">
        <v>1</v>
      </c>
      <c r="D116" s="33" t="s">
        <v>964</v>
      </c>
      <c r="E116" s="34" t="s">
        <v>89</v>
      </c>
      <c r="F116" s="34" t="s">
        <v>965</v>
      </c>
      <c r="G116" s="34" t="s">
        <v>8</v>
      </c>
      <c r="H116" s="35" t="s">
        <v>9</v>
      </c>
      <c r="I116" s="36" t="s">
        <v>965</v>
      </c>
      <c r="J116" s="37" t="s">
        <v>966</v>
      </c>
      <c r="K116" s="38">
        <v>13101</v>
      </c>
      <c r="L116" s="38">
        <v>4643</v>
      </c>
    </row>
    <row r="117" spans="1:12" ht="15" customHeight="1" x14ac:dyDescent="0.2">
      <c r="A117" s="31" t="s">
        <v>87</v>
      </c>
      <c r="B117" s="32" t="s">
        <v>88</v>
      </c>
      <c r="C117" s="32">
        <v>1</v>
      </c>
      <c r="D117" s="33" t="s">
        <v>967</v>
      </c>
      <c r="E117" s="34" t="s">
        <v>89</v>
      </c>
      <c r="F117" s="34" t="s">
        <v>968</v>
      </c>
      <c r="G117" s="34" t="s">
        <v>969</v>
      </c>
      <c r="H117" s="35" t="s">
        <v>970</v>
      </c>
      <c r="I117" s="36" t="s">
        <v>971</v>
      </c>
      <c r="J117" s="37" t="s">
        <v>972</v>
      </c>
      <c r="K117" s="38">
        <v>48629</v>
      </c>
      <c r="L117" s="38">
        <v>1630</v>
      </c>
    </row>
    <row r="118" spans="1:12" ht="15" customHeight="1" x14ac:dyDescent="0.2">
      <c r="A118" s="31" t="s">
        <v>87</v>
      </c>
      <c r="B118" s="32" t="s">
        <v>88</v>
      </c>
      <c r="C118" s="32">
        <v>1</v>
      </c>
      <c r="D118" s="33" t="s">
        <v>973</v>
      </c>
      <c r="E118" s="34" t="s">
        <v>89</v>
      </c>
      <c r="F118" s="34" t="s">
        <v>974</v>
      </c>
      <c r="G118" s="34" t="s">
        <v>8</v>
      </c>
      <c r="H118" s="35" t="s">
        <v>9</v>
      </c>
      <c r="I118" s="36" t="s">
        <v>974</v>
      </c>
      <c r="J118" s="37" t="s">
        <v>975</v>
      </c>
      <c r="K118" s="38">
        <v>314100</v>
      </c>
      <c r="L118" s="38">
        <v>235575</v>
      </c>
    </row>
    <row r="119" spans="1:12" ht="15" customHeight="1" x14ac:dyDescent="0.2">
      <c r="A119" s="31" t="s">
        <v>87</v>
      </c>
      <c r="B119" s="32" t="s">
        <v>88</v>
      </c>
      <c r="C119" s="32">
        <v>1</v>
      </c>
      <c r="D119" s="33" t="s">
        <v>976</v>
      </c>
      <c r="E119" s="34" t="s">
        <v>89</v>
      </c>
      <c r="F119" s="34" t="s">
        <v>94</v>
      </c>
      <c r="G119" s="34" t="s">
        <v>977</v>
      </c>
      <c r="H119" s="35" t="s">
        <v>978</v>
      </c>
      <c r="I119" s="36" t="s">
        <v>979</v>
      </c>
      <c r="J119" s="37" t="s">
        <v>980</v>
      </c>
      <c r="K119" s="38">
        <v>24696</v>
      </c>
      <c r="L119" s="38">
        <v>12205</v>
      </c>
    </row>
    <row r="120" spans="1:12" ht="15" customHeight="1" x14ac:dyDescent="0.2">
      <c r="A120" s="31" t="s">
        <v>87</v>
      </c>
      <c r="B120" s="32" t="s">
        <v>88</v>
      </c>
      <c r="C120" s="32">
        <v>1</v>
      </c>
      <c r="D120" s="33" t="s">
        <v>981</v>
      </c>
      <c r="E120" s="34" t="s">
        <v>89</v>
      </c>
      <c r="F120" s="34" t="s">
        <v>94</v>
      </c>
      <c r="G120" s="34" t="s">
        <v>982</v>
      </c>
      <c r="H120" s="35" t="s">
        <v>983</v>
      </c>
      <c r="I120" s="36" t="s">
        <v>984</v>
      </c>
      <c r="J120" s="37" t="s">
        <v>985</v>
      </c>
      <c r="K120" s="38">
        <v>7327</v>
      </c>
      <c r="L120" s="38">
        <v>4262</v>
      </c>
    </row>
    <row r="121" spans="1:12" ht="15" customHeight="1" x14ac:dyDescent="0.2">
      <c r="A121" s="31" t="s">
        <v>87</v>
      </c>
      <c r="B121" s="32" t="s">
        <v>88</v>
      </c>
      <c r="C121" s="32">
        <v>1</v>
      </c>
      <c r="D121" s="33" t="s">
        <v>513</v>
      </c>
      <c r="E121" s="34" t="s">
        <v>89</v>
      </c>
      <c r="F121" s="34" t="s">
        <v>94</v>
      </c>
      <c r="G121" s="34" t="s">
        <v>514</v>
      </c>
      <c r="H121" s="35" t="s">
        <v>515</v>
      </c>
      <c r="I121" s="36" t="s">
        <v>516</v>
      </c>
      <c r="J121" s="37" t="s">
        <v>517</v>
      </c>
      <c r="K121" s="38">
        <v>41842</v>
      </c>
      <c r="L121" s="38">
        <v>13141</v>
      </c>
    </row>
    <row r="122" spans="1:12" ht="15" customHeight="1" x14ac:dyDescent="0.2">
      <c r="A122" s="31" t="s">
        <v>87</v>
      </c>
      <c r="B122" s="32" t="s">
        <v>88</v>
      </c>
      <c r="C122" s="32">
        <v>1</v>
      </c>
      <c r="D122" s="33" t="s">
        <v>986</v>
      </c>
      <c r="E122" s="34" t="s">
        <v>89</v>
      </c>
      <c r="F122" s="34" t="s">
        <v>94</v>
      </c>
      <c r="G122" s="34" t="s">
        <v>987</v>
      </c>
      <c r="H122" s="35" t="s">
        <v>988</v>
      </c>
      <c r="I122" s="36" t="s">
        <v>989</v>
      </c>
      <c r="J122" s="37" t="s">
        <v>990</v>
      </c>
      <c r="K122" s="38">
        <v>23715</v>
      </c>
      <c r="L122" s="38">
        <v>5929</v>
      </c>
    </row>
    <row r="123" spans="1:12" ht="15" customHeight="1" x14ac:dyDescent="0.2">
      <c r="A123" s="31" t="s">
        <v>87</v>
      </c>
      <c r="B123" s="32" t="s">
        <v>88</v>
      </c>
      <c r="C123" s="32">
        <v>1</v>
      </c>
      <c r="D123" s="33" t="s">
        <v>991</v>
      </c>
      <c r="E123" s="34" t="s">
        <v>89</v>
      </c>
      <c r="F123" s="34" t="s">
        <v>94</v>
      </c>
      <c r="G123" s="34" t="s">
        <v>992</v>
      </c>
      <c r="H123" s="35" t="s">
        <v>993</v>
      </c>
      <c r="I123" s="36" t="s">
        <v>994</v>
      </c>
      <c r="J123" s="37" t="s">
        <v>995</v>
      </c>
      <c r="K123" s="38">
        <v>31017</v>
      </c>
      <c r="L123" s="38">
        <v>3356</v>
      </c>
    </row>
    <row r="124" spans="1:12" ht="15" customHeight="1" x14ac:dyDescent="0.2">
      <c r="A124" s="31" t="s">
        <v>87</v>
      </c>
      <c r="B124" s="32" t="s">
        <v>88</v>
      </c>
      <c r="C124" s="32">
        <v>1</v>
      </c>
      <c r="D124" s="33" t="s">
        <v>996</v>
      </c>
      <c r="E124" s="34" t="s">
        <v>89</v>
      </c>
      <c r="F124" s="34" t="s">
        <v>94</v>
      </c>
      <c r="G124" s="34" t="s">
        <v>997</v>
      </c>
      <c r="H124" s="35" t="s">
        <v>998</v>
      </c>
      <c r="I124" s="36" t="s">
        <v>999</v>
      </c>
      <c r="J124" s="37" t="s">
        <v>1000</v>
      </c>
      <c r="K124" s="38">
        <v>15587</v>
      </c>
      <c r="L124" s="38">
        <v>4497</v>
      </c>
    </row>
    <row r="125" spans="1:12" ht="15" customHeight="1" x14ac:dyDescent="0.2">
      <c r="A125" s="31" t="s">
        <v>87</v>
      </c>
      <c r="B125" s="32" t="s">
        <v>88</v>
      </c>
      <c r="C125" s="32">
        <v>1</v>
      </c>
      <c r="D125" s="33" t="s">
        <v>1001</v>
      </c>
      <c r="E125" s="34" t="s">
        <v>89</v>
      </c>
      <c r="F125" s="34" t="s">
        <v>94</v>
      </c>
      <c r="G125" s="34" t="s">
        <v>1002</v>
      </c>
      <c r="H125" s="35" t="s">
        <v>1003</v>
      </c>
      <c r="I125" s="36" t="s">
        <v>1004</v>
      </c>
      <c r="J125" s="37" t="s">
        <v>1005</v>
      </c>
      <c r="K125" s="38">
        <v>34995</v>
      </c>
      <c r="L125" s="38">
        <v>26246</v>
      </c>
    </row>
    <row r="126" spans="1:12" ht="15" customHeight="1" x14ac:dyDescent="0.2">
      <c r="A126" s="31" t="s">
        <v>87</v>
      </c>
      <c r="B126" s="32" t="s">
        <v>88</v>
      </c>
      <c r="C126" s="32">
        <v>1</v>
      </c>
      <c r="D126" s="33" t="s">
        <v>519</v>
      </c>
      <c r="E126" s="34" t="s">
        <v>89</v>
      </c>
      <c r="F126" s="34" t="s">
        <v>94</v>
      </c>
      <c r="G126" s="34" t="s">
        <v>520</v>
      </c>
      <c r="H126" s="35" t="s">
        <v>521</v>
      </c>
      <c r="I126" s="36" t="s">
        <v>522</v>
      </c>
      <c r="J126" s="37" t="s">
        <v>523</v>
      </c>
      <c r="K126" s="38">
        <v>42489</v>
      </c>
      <c r="L126" s="38">
        <v>17567</v>
      </c>
    </row>
    <row r="127" spans="1:12" ht="15" customHeight="1" x14ac:dyDescent="0.2">
      <c r="A127" s="31" t="s">
        <v>87</v>
      </c>
      <c r="B127" s="32" t="s">
        <v>88</v>
      </c>
      <c r="C127" s="32">
        <v>1</v>
      </c>
      <c r="D127" s="33" t="s">
        <v>1006</v>
      </c>
      <c r="E127" s="34" t="s">
        <v>89</v>
      </c>
      <c r="F127" s="34" t="s">
        <v>94</v>
      </c>
      <c r="G127" s="34" t="s">
        <v>1007</v>
      </c>
      <c r="H127" s="35" t="s">
        <v>1008</v>
      </c>
      <c r="I127" s="36" t="s">
        <v>1009</v>
      </c>
      <c r="J127" s="37" t="s">
        <v>1010</v>
      </c>
      <c r="K127" s="38">
        <v>27461</v>
      </c>
      <c r="L127" s="38">
        <v>20596</v>
      </c>
    </row>
    <row r="128" spans="1:12" ht="15" customHeight="1" x14ac:dyDescent="0.2">
      <c r="A128" s="31" t="s">
        <v>87</v>
      </c>
      <c r="B128" s="32" t="s">
        <v>88</v>
      </c>
      <c r="C128" s="32">
        <v>1</v>
      </c>
      <c r="D128" s="33" t="s">
        <v>1011</v>
      </c>
      <c r="E128" s="34" t="s">
        <v>89</v>
      </c>
      <c r="F128" s="34" t="s">
        <v>94</v>
      </c>
      <c r="G128" s="34" t="s">
        <v>1012</v>
      </c>
      <c r="H128" s="35" t="s">
        <v>1013</v>
      </c>
      <c r="I128" s="36" t="s">
        <v>1014</v>
      </c>
      <c r="J128" s="37" t="s">
        <v>1015</v>
      </c>
      <c r="K128" s="38">
        <v>9356</v>
      </c>
      <c r="L128" s="38">
        <v>7017</v>
      </c>
    </row>
    <row r="129" spans="1:12" ht="15" customHeight="1" x14ac:dyDescent="0.2">
      <c r="A129" s="31" t="s">
        <v>87</v>
      </c>
      <c r="B129" s="32" t="s">
        <v>88</v>
      </c>
      <c r="C129" s="32">
        <v>1</v>
      </c>
      <c r="D129" s="33" t="s">
        <v>1016</v>
      </c>
      <c r="E129" s="34" t="s">
        <v>89</v>
      </c>
      <c r="F129" s="34" t="s">
        <v>94</v>
      </c>
      <c r="G129" s="34" t="s">
        <v>1017</v>
      </c>
      <c r="H129" s="35" t="s">
        <v>1018</v>
      </c>
      <c r="I129" s="36" t="s">
        <v>1019</v>
      </c>
      <c r="J129" s="37" t="s">
        <v>1020</v>
      </c>
      <c r="K129" s="38">
        <v>33953</v>
      </c>
      <c r="L129" s="38">
        <v>3859</v>
      </c>
    </row>
    <row r="130" spans="1:12" ht="15" customHeight="1" x14ac:dyDescent="0.2">
      <c r="A130" s="31" t="s">
        <v>87</v>
      </c>
      <c r="B130" s="32" t="s">
        <v>88</v>
      </c>
      <c r="C130" s="32">
        <v>1</v>
      </c>
      <c r="D130" s="33" t="s">
        <v>1021</v>
      </c>
      <c r="E130" s="34" t="s">
        <v>89</v>
      </c>
      <c r="F130" s="34" t="s">
        <v>94</v>
      </c>
      <c r="G130" s="34" t="s">
        <v>1022</v>
      </c>
      <c r="H130" s="35" t="s">
        <v>1023</v>
      </c>
      <c r="I130" s="36" t="s">
        <v>1024</v>
      </c>
      <c r="J130" s="37" t="s">
        <v>1025</v>
      </c>
      <c r="K130" s="38">
        <v>17440</v>
      </c>
      <c r="L130" s="38">
        <v>13080</v>
      </c>
    </row>
    <row r="131" spans="1:12" ht="15" customHeight="1" x14ac:dyDescent="0.2">
      <c r="A131" s="31" t="s">
        <v>87</v>
      </c>
      <c r="B131" s="32" t="s">
        <v>88</v>
      </c>
      <c r="C131" s="32">
        <v>1</v>
      </c>
      <c r="D131" s="33" t="s">
        <v>524</v>
      </c>
      <c r="E131" s="34" t="s">
        <v>89</v>
      </c>
      <c r="F131" s="34" t="s">
        <v>94</v>
      </c>
      <c r="G131" s="34" t="s">
        <v>525</v>
      </c>
      <c r="H131" s="35" t="s">
        <v>526</v>
      </c>
      <c r="I131" s="36" t="s">
        <v>527</v>
      </c>
      <c r="J131" s="37" t="s">
        <v>528</v>
      </c>
      <c r="K131" s="38">
        <v>28229</v>
      </c>
      <c r="L131" s="38">
        <v>14690</v>
      </c>
    </row>
    <row r="132" spans="1:12" ht="15" customHeight="1" x14ac:dyDescent="0.2">
      <c r="A132" s="31" t="s">
        <v>87</v>
      </c>
      <c r="B132" s="32" t="s">
        <v>88</v>
      </c>
      <c r="C132" s="32">
        <v>1</v>
      </c>
      <c r="D132" s="33" t="s">
        <v>1026</v>
      </c>
      <c r="E132" s="34" t="s">
        <v>89</v>
      </c>
      <c r="F132" s="34" t="s">
        <v>94</v>
      </c>
      <c r="G132" s="34" t="s">
        <v>1027</v>
      </c>
      <c r="H132" s="35" t="s">
        <v>1028</v>
      </c>
      <c r="I132" s="36" t="s">
        <v>1029</v>
      </c>
      <c r="J132" s="37" t="s">
        <v>1030</v>
      </c>
      <c r="K132" s="38">
        <v>15025</v>
      </c>
      <c r="L132" s="38">
        <v>5481</v>
      </c>
    </row>
    <row r="133" spans="1:12" ht="15" customHeight="1" x14ac:dyDescent="0.2">
      <c r="A133" s="31" t="s">
        <v>87</v>
      </c>
      <c r="B133" s="32" t="s">
        <v>88</v>
      </c>
      <c r="C133" s="32">
        <v>1</v>
      </c>
      <c r="D133" s="33" t="s">
        <v>534</v>
      </c>
      <c r="E133" s="34" t="s">
        <v>89</v>
      </c>
      <c r="F133" s="34" t="s">
        <v>94</v>
      </c>
      <c r="G133" s="34" t="s">
        <v>535</v>
      </c>
      <c r="H133" s="35" t="s">
        <v>536</v>
      </c>
      <c r="I133" s="36" t="s">
        <v>537</v>
      </c>
      <c r="J133" s="37" t="s">
        <v>538</v>
      </c>
      <c r="K133" s="38">
        <v>36372</v>
      </c>
      <c r="L133" s="38">
        <v>12878</v>
      </c>
    </row>
    <row r="134" spans="1:12" ht="15" customHeight="1" x14ac:dyDescent="0.2">
      <c r="A134" s="31" t="s">
        <v>87</v>
      </c>
      <c r="B134" s="32" t="s">
        <v>88</v>
      </c>
      <c r="C134" s="32">
        <v>1</v>
      </c>
      <c r="D134" s="33" t="s">
        <v>539</v>
      </c>
      <c r="E134" s="34" t="s">
        <v>89</v>
      </c>
      <c r="F134" s="34" t="s">
        <v>94</v>
      </c>
      <c r="G134" s="34" t="s">
        <v>540</v>
      </c>
      <c r="H134" s="35" t="s">
        <v>541</v>
      </c>
      <c r="I134" s="36" t="s">
        <v>542</v>
      </c>
      <c r="J134" s="37" t="s">
        <v>543</v>
      </c>
      <c r="K134" s="38">
        <v>31441</v>
      </c>
      <c r="L134" s="38">
        <v>19775</v>
      </c>
    </row>
    <row r="135" spans="1:12" ht="15" customHeight="1" x14ac:dyDescent="0.2">
      <c r="A135" s="31" t="s">
        <v>87</v>
      </c>
      <c r="B135" s="32" t="s">
        <v>88</v>
      </c>
      <c r="C135" s="32">
        <v>1</v>
      </c>
      <c r="D135" s="33" t="s">
        <v>1031</v>
      </c>
      <c r="E135" s="34" t="s">
        <v>89</v>
      </c>
      <c r="F135" s="34" t="s">
        <v>94</v>
      </c>
      <c r="G135" s="34" t="s">
        <v>1032</v>
      </c>
      <c r="H135" s="35" t="s">
        <v>1033</v>
      </c>
      <c r="I135" s="36" t="s">
        <v>1034</v>
      </c>
      <c r="J135" s="37" t="s">
        <v>1035</v>
      </c>
      <c r="K135" s="38">
        <v>12966</v>
      </c>
      <c r="L135" s="38">
        <v>9724</v>
      </c>
    </row>
    <row r="136" spans="1:12" ht="15" customHeight="1" x14ac:dyDescent="0.2">
      <c r="A136" s="31" t="s">
        <v>87</v>
      </c>
      <c r="B136" s="32" t="s">
        <v>88</v>
      </c>
      <c r="C136" s="32">
        <v>1</v>
      </c>
      <c r="D136" s="33" t="s">
        <v>1036</v>
      </c>
      <c r="E136" s="34" t="s">
        <v>89</v>
      </c>
      <c r="F136" s="34" t="s">
        <v>94</v>
      </c>
      <c r="G136" s="34" t="s">
        <v>1037</v>
      </c>
      <c r="H136" s="35" t="s">
        <v>1038</v>
      </c>
      <c r="I136" s="36" t="s">
        <v>1039</v>
      </c>
      <c r="J136" s="37" t="s">
        <v>1040</v>
      </c>
      <c r="K136" s="38">
        <v>4746</v>
      </c>
      <c r="L136" s="38">
        <v>3559</v>
      </c>
    </row>
    <row r="137" spans="1:12" ht="15" customHeight="1" x14ac:dyDescent="0.2">
      <c r="A137" s="31" t="s">
        <v>87</v>
      </c>
      <c r="B137" s="32" t="s">
        <v>88</v>
      </c>
      <c r="C137" s="32">
        <v>1</v>
      </c>
      <c r="D137" s="33" t="s">
        <v>1041</v>
      </c>
      <c r="E137" s="34" t="s">
        <v>89</v>
      </c>
      <c r="F137" s="34" t="s">
        <v>94</v>
      </c>
      <c r="G137" s="34" t="s">
        <v>1042</v>
      </c>
      <c r="H137" s="35" t="s">
        <v>1043</v>
      </c>
      <c r="I137" s="36" t="s">
        <v>1044</v>
      </c>
      <c r="J137" s="37" t="s">
        <v>1045</v>
      </c>
      <c r="K137" s="38">
        <v>18459</v>
      </c>
      <c r="L137" s="38">
        <v>13844</v>
      </c>
    </row>
    <row r="138" spans="1:12" ht="15" customHeight="1" x14ac:dyDescent="0.2">
      <c r="A138" s="31" t="s">
        <v>87</v>
      </c>
      <c r="B138" s="32" t="s">
        <v>88</v>
      </c>
      <c r="C138" s="32">
        <v>1</v>
      </c>
      <c r="D138" s="33" t="s">
        <v>1046</v>
      </c>
      <c r="E138" s="34" t="s">
        <v>89</v>
      </c>
      <c r="F138" s="34" t="s">
        <v>94</v>
      </c>
      <c r="G138" s="34" t="s">
        <v>1047</v>
      </c>
      <c r="H138" s="35" t="s">
        <v>1048</v>
      </c>
      <c r="I138" s="36" t="s">
        <v>1049</v>
      </c>
      <c r="J138" s="37" t="s">
        <v>1050</v>
      </c>
      <c r="K138" s="38">
        <v>251781</v>
      </c>
      <c r="L138" s="38">
        <v>52500</v>
      </c>
    </row>
    <row r="139" spans="1:12" ht="15" customHeight="1" x14ac:dyDescent="0.2">
      <c r="A139" s="31" t="s">
        <v>87</v>
      </c>
      <c r="B139" s="32" t="s">
        <v>88</v>
      </c>
      <c r="C139" s="32">
        <v>1</v>
      </c>
      <c r="D139" s="33" t="s">
        <v>1051</v>
      </c>
      <c r="E139" s="34" t="s">
        <v>89</v>
      </c>
      <c r="F139" s="34" t="s">
        <v>94</v>
      </c>
      <c r="G139" s="34" t="s">
        <v>1052</v>
      </c>
      <c r="H139" s="35" t="s">
        <v>1053</v>
      </c>
      <c r="I139" s="36" t="s">
        <v>1054</v>
      </c>
      <c r="J139" s="37" t="s">
        <v>1055</v>
      </c>
      <c r="K139" s="38">
        <v>43568</v>
      </c>
      <c r="L139" s="38">
        <v>32676</v>
      </c>
    </row>
    <row r="140" spans="1:12" ht="15" customHeight="1" x14ac:dyDescent="0.2">
      <c r="A140" s="31" t="s">
        <v>87</v>
      </c>
      <c r="B140" s="32" t="s">
        <v>88</v>
      </c>
      <c r="C140" s="32">
        <v>1</v>
      </c>
      <c r="D140" s="33" t="s">
        <v>506</v>
      </c>
      <c r="E140" s="34" t="s">
        <v>89</v>
      </c>
      <c r="F140" s="34" t="s">
        <v>507</v>
      </c>
      <c r="G140" s="34" t="s">
        <v>8</v>
      </c>
      <c r="H140" s="35" t="s">
        <v>9</v>
      </c>
      <c r="I140" s="36" t="s">
        <v>507</v>
      </c>
      <c r="J140" s="37" t="s">
        <v>508</v>
      </c>
      <c r="K140" s="38">
        <v>1044865</v>
      </c>
      <c r="L140" s="38">
        <v>148595</v>
      </c>
    </row>
    <row r="141" spans="1:12" ht="15" customHeight="1" x14ac:dyDescent="0.2">
      <c r="A141" s="31" t="s">
        <v>87</v>
      </c>
      <c r="B141" s="32" t="s">
        <v>88</v>
      </c>
      <c r="C141" s="32">
        <v>1</v>
      </c>
      <c r="D141" s="33" t="s">
        <v>335</v>
      </c>
      <c r="E141" s="34" t="s">
        <v>89</v>
      </c>
      <c r="F141" s="34" t="s">
        <v>95</v>
      </c>
      <c r="G141" s="34" t="s">
        <v>8</v>
      </c>
      <c r="H141" s="35" t="s">
        <v>9</v>
      </c>
      <c r="I141" s="36" t="s">
        <v>95</v>
      </c>
      <c r="J141" s="37" t="s">
        <v>96</v>
      </c>
      <c r="K141" s="38">
        <v>362716</v>
      </c>
      <c r="L141" s="38">
        <v>35768</v>
      </c>
    </row>
    <row r="142" spans="1:12" ht="15" customHeight="1" x14ac:dyDescent="0.2">
      <c r="A142" s="31" t="s">
        <v>87</v>
      </c>
      <c r="B142" s="32" t="s">
        <v>88</v>
      </c>
      <c r="C142" s="32">
        <v>1</v>
      </c>
      <c r="D142" s="33" t="s">
        <v>1056</v>
      </c>
      <c r="E142" s="34" t="s">
        <v>89</v>
      </c>
      <c r="F142" s="34" t="s">
        <v>1057</v>
      </c>
      <c r="G142" s="34" t="s">
        <v>8</v>
      </c>
      <c r="H142" s="35" t="s">
        <v>9</v>
      </c>
      <c r="I142" s="36" t="s">
        <v>1057</v>
      </c>
      <c r="J142" s="37" t="s">
        <v>1058</v>
      </c>
      <c r="K142" s="38">
        <v>1788737</v>
      </c>
      <c r="L142" s="38">
        <v>744604</v>
      </c>
    </row>
    <row r="143" spans="1:12" ht="15" customHeight="1" x14ac:dyDescent="0.2">
      <c r="A143" s="31" t="s">
        <v>87</v>
      </c>
      <c r="B143" s="32" t="s">
        <v>88</v>
      </c>
      <c r="C143" s="32">
        <v>1</v>
      </c>
      <c r="D143" s="33" t="s">
        <v>1059</v>
      </c>
      <c r="E143" s="34" t="s">
        <v>89</v>
      </c>
      <c r="F143" s="34" t="s">
        <v>1060</v>
      </c>
      <c r="G143" s="34" t="s">
        <v>8</v>
      </c>
      <c r="H143" s="35" t="s">
        <v>9</v>
      </c>
      <c r="I143" s="36" t="s">
        <v>1060</v>
      </c>
      <c r="J143" s="37" t="s">
        <v>1061</v>
      </c>
      <c r="K143" s="38">
        <v>1295353</v>
      </c>
      <c r="L143" s="38">
        <v>802</v>
      </c>
    </row>
    <row r="144" spans="1:12" ht="15" customHeight="1" x14ac:dyDescent="0.2">
      <c r="A144" s="31" t="s">
        <v>87</v>
      </c>
      <c r="B144" s="32" t="s">
        <v>88</v>
      </c>
      <c r="C144" s="32">
        <v>1</v>
      </c>
      <c r="D144" s="33" t="s">
        <v>1062</v>
      </c>
      <c r="E144" s="34" t="s">
        <v>89</v>
      </c>
      <c r="F144" s="34" t="s">
        <v>1063</v>
      </c>
      <c r="G144" s="34" t="s">
        <v>8</v>
      </c>
      <c r="H144" s="35" t="s">
        <v>9</v>
      </c>
      <c r="I144" s="36" t="s">
        <v>1063</v>
      </c>
      <c r="J144" s="37" t="s">
        <v>1064</v>
      </c>
      <c r="K144" s="38">
        <v>200002</v>
      </c>
      <c r="L144" s="38">
        <v>137373</v>
      </c>
    </row>
    <row r="145" spans="1:12" ht="15" customHeight="1" x14ac:dyDescent="0.2">
      <c r="A145" s="31" t="s">
        <v>87</v>
      </c>
      <c r="B145" s="32" t="s">
        <v>88</v>
      </c>
      <c r="C145" s="32">
        <v>1</v>
      </c>
      <c r="D145" s="33" t="s">
        <v>1065</v>
      </c>
      <c r="E145" s="34" t="s">
        <v>89</v>
      </c>
      <c r="F145" s="34" t="s">
        <v>1066</v>
      </c>
      <c r="G145" s="34" t="s">
        <v>8</v>
      </c>
      <c r="H145" s="35" t="s">
        <v>9</v>
      </c>
      <c r="I145" s="36" t="s">
        <v>1066</v>
      </c>
      <c r="J145" s="37" t="s">
        <v>1067</v>
      </c>
      <c r="K145" s="38">
        <v>627563</v>
      </c>
      <c r="L145" s="38">
        <v>466032</v>
      </c>
    </row>
    <row r="146" spans="1:12" ht="15" customHeight="1" x14ac:dyDescent="0.2">
      <c r="A146" s="31" t="s">
        <v>87</v>
      </c>
      <c r="B146" s="32" t="s">
        <v>88</v>
      </c>
      <c r="C146" s="32">
        <v>1</v>
      </c>
      <c r="D146" s="33" t="s">
        <v>1068</v>
      </c>
      <c r="E146" s="34" t="s">
        <v>89</v>
      </c>
      <c r="F146" s="34" t="s">
        <v>1069</v>
      </c>
      <c r="G146" s="34" t="s">
        <v>8</v>
      </c>
      <c r="H146" s="35" t="s">
        <v>9</v>
      </c>
      <c r="I146" s="36" t="s">
        <v>1069</v>
      </c>
      <c r="J146" s="37" t="s">
        <v>1070</v>
      </c>
      <c r="K146" s="38">
        <v>450350</v>
      </c>
      <c r="L146" s="38">
        <v>246702</v>
      </c>
    </row>
    <row r="147" spans="1:12" ht="15" customHeight="1" x14ac:dyDescent="0.2">
      <c r="A147" s="31" t="s">
        <v>87</v>
      </c>
      <c r="B147" s="32" t="s">
        <v>88</v>
      </c>
      <c r="C147" s="32">
        <v>1</v>
      </c>
      <c r="D147" s="33" t="s">
        <v>1071</v>
      </c>
      <c r="E147" s="34" t="s">
        <v>89</v>
      </c>
      <c r="F147" s="34" t="s">
        <v>518</v>
      </c>
      <c r="G147" s="34" t="s">
        <v>8</v>
      </c>
      <c r="H147" s="35" t="s">
        <v>9</v>
      </c>
      <c r="I147" s="36" t="s">
        <v>518</v>
      </c>
      <c r="J147" s="37" t="s">
        <v>1072</v>
      </c>
      <c r="K147" s="38">
        <v>1444391</v>
      </c>
      <c r="L147" s="38">
        <v>1083293</v>
      </c>
    </row>
    <row r="148" spans="1:12" ht="15" customHeight="1" x14ac:dyDescent="0.2">
      <c r="A148" s="31" t="s">
        <v>87</v>
      </c>
      <c r="B148" s="32" t="s">
        <v>88</v>
      </c>
      <c r="C148" s="32">
        <v>1</v>
      </c>
      <c r="D148" s="33" t="s">
        <v>1073</v>
      </c>
      <c r="E148" s="34" t="s">
        <v>89</v>
      </c>
      <c r="F148" s="34" t="s">
        <v>97</v>
      </c>
      <c r="G148" s="34" t="s">
        <v>1074</v>
      </c>
      <c r="H148" s="35" t="s">
        <v>1075</v>
      </c>
      <c r="I148" s="36" t="s">
        <v>1076</v>
      </c>
      <c r="J148" s="37" t="s">
        <v>1077</v>
      </c>
      <c r="K148" s="38">
        <v>50026</v>
      </c>
      <c r="L148" s="38">
        <v>23351</v>
      </c>
    </row>
    <row r="149" spans="1:12" ht="15" customHeight="1" x14ac:dyDescent="0.2">
      <c r="A149" s="31" t="s">
        <v>87</v>
      </c>
      <c r="B149" s="32" t="s">
        <v>88</v>
      </c>
      <c r="C149" s="32">
        <v>1</v>
      </c>
      <c r="D149" s="33" t="s">
        <v>509</v>
      </c>
      <c r="E149" s="34" t="s">
        <v>89</v>
      </c>
      <c r="F149" s="34" t="s">
        <v>510</v>
      </c>
      <c r="G149" s="34" t="s">
        <v>8</v>
      </c>
      <c r="H149" s="35" t="s">
        <v>9</v>
      </c>
      <c r="I149" s="36" t="s">
        <v>510</v>
      </c>
      <c r="J149" s="37" t="s">
        <v>511</v>
      </c>
      <c r="K149" s="38">
        <v>323663</v>
      </c>
      <c r="L149" s="38">
        <v>19719</v>
      </c>
    </row>
    <row r="150" spans="1:12" ht="15" customHeight="1" x14ac:dyDescent="0.2">
      <c r="A150" s="31" t="s">
        <v>87</v>
      </c>
      <c r="B150" s="32" t="s">
        <v>88</v>
      </c>
      <c r="C150" s="32">
        <v>1</v>
      </c>
      <c r="D150" s="33" t="s">
        <v>529</v>
      </c>
      <c r="E150" s="34" t="s">
        <v>89</v>
      </c>
      <c r="F150" s="34" t="s">
        <v>98</v>
      </c>
      <c r="G150" s="34" t="s">
        <v>530</v>
      </c>
      <c r="H150" s="35" t="s">
        <v>531</v>
      </c>
      <c r="I150" s="36" t="s">
        <v>532</v>
      </c>
      <c r="J150" s="37" t="s">
        <v>533</v>
      </c>
      <c r="K150" s="38">
        <v>7469</v>
      </c>
      <c r="L150" s="38">
        <v>1016</v>
      </c>
    </row>
    <row r="151" spans="1:12" ht="15" customHeight="1" x14ac:dyDescent="0.2">
      <c r="A151" s="31" t="s">
        <v>87</v>
      </c>
      <c r="B151" s="32" t="s">
        <v>88</v>
      </c>
      <c r="C151" s="32">
        <v>1</v>
      </c>
      <c r="D151" s="33" t="s">
        <v>1078</v>
      </c>
      <c r="E151" s="34" t="s">
        <v>89</v>
      </c>
      <c r="F151" s="34" t="s">
        <v>98</v>
      </c>
      <c r="G151" s="34" t="s">
        <v>1079</v>
      </c>
      <c r="H151" s="35" t="s">
        <v>1080</v>
      </c>
      <c r="I151" s="36" t="s">
        <v>1081</v>
      </c>
      <c r="J151" s="37" t="s">
        <v>1082</v>
      </c>
      <c r="K151" s="38">
        <v>61524</v>
      </c>
      <c r="L151" s="38">
        <v>9229</v>
      </c>
    </row>
    <row r="152" spans="1:12" ht="15" customHeight="1" x14ac:dyDescent="0.2">
      <c r="A152" s="31" t="s">
        <v>87</v>
      </c>
      <c r="B152" s="32" t="s">
        <v>88</v>
      </c>
      <c r="C152" s="32">
        <v>1</v>
      </c>
      <c r="D152" s="33" t="s">
        <v>544</v>
      </c>
      <c r="E152" s="34" t="s">
        <v>89</v>
      </c>
      <c r="F152" s="34" t="s">
        <v>98</v>
      </c>
      <c r="G152" s="34" t="s">
        <v>545</v>
      </c>
      <c r="H152" s="35" t="s">
        <v>546</v>
      </c>
      <c r="I152" s="36" t="s">
        <v>547</v>
      </c>
      <c r="J152" s="37" t="s">
        <v>548</v>
      </c>
      <c r="K152" s="38">
        <v>15831</v>
      </c>
      <c r="L152" s="38">
        <v>5938</v>
      </c>
    </row>
    <row r="153" spans="1:12" ht="15" customHeight="1" x14ac:dyDescent="0.2">
      <c r="A153" s="31" t="s">
        <v>87</v>
      </c>
      <c r="B153" s="32" t="s">
        <v>88</v>
      </c>
      <c r="C153" s="32">
        <v>1</v>
      </c>
      <c r="D153" s="33" t="s">
        <v>1083</v>
      </c>
      <c r="E153" s="34" t="s">
        <v>89</v>
      </c>
      <c r="F153" s="34" t="s">
        <v>1084</v>
      </c>
      <c r="G153" s="34" t="s">
        <v>8</v>
      </c>
      <c r="H153" s="35" t="s">
        <v>9</v>
      </c>
      <c r="I153" s="36" t="s">
        <v>1084</v>
      </c>
      <c r="J153" s="37" t="s">
        <v>1085</v>
      </c>
      <c r="K153" s="38">
        <v>592529</v>
      </c>
      <c r="L153" s="38">
        <v>444397</v>
      </c>
    </row>
    <row r="154" spans="1:12" ht="15" customHeight="1" x14ac:dyDescent="0.2">
      <c r="A154" s="31" t="s">
        <v>87</v>
      </c>
      <c r="B154" s="32" t="s">
        <v>88</v>
      </c>
      <c r="C154" s="32">
        <v>1</v>
      </c>
      <c r="D154" s="33" t="s">
        <v>336</v>
      </c>
      <c r="E154" s="34" t="s">
        <v>89</v>
      </c>
      <c r="F154" s="34" t="s">
        <v>99</v>
      </c>
      <c r="G154" s="34" t="s">
        <v>8</v>
      </c>
      <c r="H154" s="35" t="s">
        <v>9</v>
      </c>
      <c r="I154" s="36" t="s">
        <v>99</v>
      </c>
      <c r="J154" s="37" t="s">
        <v>100</v>
      </c>
      <c r="K154" s="38">
        <v>1127203</v>
      </c>
      <c r="L154" s="38">
        <v>2848</v>
      </c>
    </row>
    <row r="155" spans="1:12" ht="15" customHeight="1" x14ac:dyDescent="0.2">
      <c r="A155" s="31" t="s">
        <v>87</v>
      </c>
      <c r="B155" s="32" t="s">
        <v>88</v>
      </c>
      <c r="C155" s="32">
        <v>1</v>
      </c>
      <c r="D155" s="33" t="s">
        <v>1086</v>
      </c>
      <c r="E155" s="34" t="s">
        <v>89</v>
      </c>
      <c r="F155" s="34" t="s">
        <v>1087</v>
      </c>
      <c r="G155" s="34" t="s">
        <v>1088</v>
      </c>
      <c r="H155" s="35" t="s">
        <v>1089</v>
      </c>
      <c r="I155" s="36" t="s">
        <v>1090</v>
      </c>
      <c r="J155" s="37" t="s">
        <v>1091</v>
      </c>
      <c r="K155" s="38">
        <v>7844</v>
      </c>
      <c r="L155" s="38">
        <v>1139</v>
      </c>
    </row>
    <row r="156" spans="1:12" ht="15" customHeight="1" x14ac:dyDescent="0.2">
      <c r="A156" s="31" t="s">
        <v>101</v>
      </c>
      <c r="B156" s="32" t="s">
        <v>102</v>
      </c>
      <c r="C156" s="32">
        <v>1</v>
      </c>
      <c r="D156" s="33" t="s">
        <v>549</v>
      </c>
      <c r="E156" s="34" t="s">
        <v>103</v>
      </c>
      <c r="F156" s="34" t="s">
        <v>406</v>
      </c>
      <c r="G156" s="34" t="s">
        <v>8</v>
      </c>
      <c r="H156" s="35" t="s">
        <v>9</v>
      </c>
      <c r="I156" s="36" t="s">
        <v>406</v>
      </c>
      <c r="J156" s="37" t="s">
        <v>550</v>
      </c>
      <c r="K156" s="38">
        <v>57100</v>
      </c>
      <c r="L156" s="38">
        <v>13444</v>
      </c>
    </row>
    <row r="157" spans="1:12" ht="15" customHeight="1" x14ac:dyDescent="0.2">
      <c r="A157" s="31" t="s">
        <v>101</v>
      </c>
      <c r="B157" s="32" t="s">
        <v>102</v>
      </c>
      <c r="C157" s="32">
        <v>1</v>
      </c>
      <c r="D157" s="33" t="s">
        <v>337</v>
      </c>
      <c r="E157" s="34" t="s">
        <v>103</v>
      </c>
      <c r="F157" s="34" t="s">
        <v>104</v>
      </c>
      <c r="G157" s="34" t="s">
        <v>8</v>
      </c>
      <c r="H157" s="35" t="s">
        <v>9</v>
      </c>
      <c r="I157" s="36" t="s">
        <v>104</v>
      </c>
      <c r="J157" s="37" t="s">
        <v>105</v>
      </c>
      <c r="K157" s="38">
        <v>128948</v>
      </c>
      <c r="L157" s="38">
        <v>11941</v>
      </c>
    </row>
    <row r="158" spans="1:12" ht="15" customHeight="1" x14ac:dyDescent="0.2">
      <c r="A158" s="31" t="s">
        <v>101</v>
      </c>
      <c r="B158" s="32" t="s">
        <v>102</v>
      </c>
      <c r="C158" s="32">
        <v>1</v>
      </c>
      <c r="D158" s="33" t="s">
        <v>338</v>
      </c>
      <c r="E158" s="34" t="s">
        <v>103</v>
      </c>
      <c r="F158" s="34" t="s">
        <v>106</v>
      </c>
      <c r="G158" s="34" t="s">
        <v>8</v>
      </c>
      <c r="H158" s="35" t="s">
        <v>9</v>
      </c>
      <c r="I158" s="36" t="s">
        <v>106</v>
      </c>
      <c r="J158" s="37" t="s">
        <v>107</v>
      </c>
      <c r="K158" s="38">
        <v>142100</v>
      </c>
      <c r="L158" s="38">
        <v>21231</v>
      </c>
    </row>
    <row r="159" spans="1:12" ht="15" customHeight="1" x14ac:dyDescent="0.2">
      <c r="A159" s="31" t="s">
        <v>101</v>
      </c>
      <c r="B159" s="32" t="s">
        <v>102</v>
      </c>
      <c r="C159" s="32">
        <v>1</v>
      </c>
      <c r="D159" s="33" t="s">
        <v>551</v>
      </c>
      <c r="E159" s="34" t="s">
        <v>103</v>
      </c>
      <c r="F159" s="34" t="s">
        <v>552</v>
      </c>
      <c r="G159" s="34" t="s">
        <v>8</v>
      </c>
      <c r="H159" s="35" t="s">
        <v>9</v>
      </c>
      <c r="I159" s="36" t="s">
        <v>552</v>
      </c>
      <c r="J159" s="37" t="s">
        <v>553</v>
      </c>
      <c r="K159" s="38">
        <v>108554</v>
      </c>
      <c r="L159" s="38">
        <v>15993</v>
      </c>
    </row>
    <row r="160" spans="1:12" ht="15" customHeight="1" x14ac:dyDescent="0.2">
      <c r="A160" s="31" t="s">
        <v>108</v>
      </c>
      <c r="B160" s="32" t="s">
        <v>109</v>
      </c>
      <c r="C160" s="32">
        <v>53</v>
      </c>
      <c r="D160" s="33" t="s">
        <v>554</v>
      </c>
      <c r="E160" s="34" t="s">
        <v>110</v>
      </c>
      <c r="F160" s="34" t="s">
        <v>555</v>
      </c>
      <c r="G160" s="34" t="s">
        <v>8</v>
      </c>
      <c r="H160" s="35" t="s">
        <v>9</v>
      </c>
      <c r="I160" s="36" t="s">
        <v>555</v>
      </c>
      <c r="J160" s="37" t="s">
        <v>556</v>
      </c>
      <c r="K160" s="38">
        <v>1207</v>
      </c>
      <c r="L160" s="38">
        <v>342</v>
      </c>
    </row>
    <row r="161" spans="1:12" ht="15" customHeight="1" x14ac:dyDescent="0.2">
      <c r="A161" s="31" t="s">
        <v>108</v>
      </c>
      <c r="B161" s="32" t="s">
        <v>109</v>
      </c>
      <c r="C161" s="32">
        <v>53</v>
      </c>
      <c r="D161" s="33" t="s">
        <v>407</v>
      </c>
      <c r="E161" s="34" t="s">
        <v>110</v>
      </c>
      <c r="F161" s="34" t="s">
        <v>408</v>
      </c>
      <c r="G161" s="34" t="s">
        <v>8</v>
      </c>
      <c r="H161" s="35" t="s">
        <v>9</v>
      </c>
      <c r="I161" s="36" t="s">
        <v>408</v>
      </c>
      <c r="J161" s="37" t="s">
        <v>409</v>
      </c>
      <c r="K161" s="38">
        <v>473422</v>
      </c>
      <c r="L161" s="38">
        <v>25457</v>
      </c>
    </row>
    <row r="162" spans="1:12" ht="15" customHeight="1" x14ac:dyDescent="0.2">
      <c r="A162" s="31" t="s">
        <v>108</v>
      </c>
      <c r="B162" s="32" t="s">
        <v>109</v>
      </c>
      <c r="C162" s="32">
        <v>53</v>
      </c>
      <c r="D162" s="33" t="s">
        <v>1092</v>
      </c>
      <c r="E162" s="34" t="s">
        <v>110</v>
      </c>
      <c r="F162" s="34" t="s">
        <v>1093</v>
      </c>
      <c r="G162" s="34" t="s">
        <v>8</v>
      </c>
      <c r="H162" s="35" t="s">
        <v>9</v>
      </c>
      <c r="I162" s="36" t="s">
        <v>1093</v>
      </c>
      <c r="J162" s="37" t="s">
        <v>1094</v>
      </c>
      <c r="K162" s="38">
        <v>214598</v>
      </c>
      <c r="L162" s="38">
        <v>37621</v>
      </c>
    </row>
    <row r="163" spans="1:12" ht="15" customHeight="1" x14ac:dyDescent="0.2">
      <c r="A163" s="31" t="s">
        <v>108</v>
      </c>
      <c r="B163" s="32" t="s">
        <v>109</v>
      </c>
      <c r="C163" s="32">
        <v>53</v>
      </c>
      <c r="D163" s="33" t="s">
        <v>1095</v>
      </c>
      <c r="E163" s="34" t="s">
        <v>110</v>
      </c>
      <c r="F163" s="34" t="s">
        <v>1096</v>
      </c>
      <c r="G163" s="34" t="s">
        <v>8</v>
      </c>
      <c r="H163" s="35" t="s">
        <v>9</v>
      </c>
      <c r="I163" s="36" t="s">
        <v>1096</v>
      </c>
      <c r="J163" s="37" t="s">
        <v>1097</v>
      </c>
      <c r="K163" s="38">
        <v>109993</v>
      </c>
      <c r="L163" s="38">
        <v>100</v>
      </c>
    </row>
    <row r="164" spans="1:12" ht="15" customHeight="1" x14ac:dyDescent="0.2">
      <c r="A164" s="31" t="s">
        <v>1098</v>
      </c>
      <c r="B164" s="32" t="s">
        <v>1099</v>
      </c>
      <c r="C164" s="32">
        <v>1</v>
      </c>
      <c r="D164" s="33" t="s">
        <v>1100</v>
      </c>
      <c r="E164" s="34" t="s">
        <v>1101</v>
      </c>
      <c r="F164" s="34" t="s">
        <v>1102</v>
      </c>
      <c r="G164" s="34" t="s">
        <v>8</v>
      </c>
      <c r="H164" s="35" t="s">
        <v>9</v>
      </c>
      <c r="I164" s="36" t="s">
        <v>1102</v>
      </c>
      <c r="J164" s="37" t="s">
        <v>1103</v>
      </c>
      <c r="K164" s="38">
        <v>11171</v>
      </c>
      <c r="L164" s="38">
        <v>6650</v>
      </c>
    </row>
    <row r="165" spans="1:12" ht="15" customHeight="1" x14ac:dyDescent="0.2">
      <c r="A165" s="31" t="s">
        <v>111</v>
      </c>
      <c r="B165" s="32" t="s">
        <v>112</v>
      </c>
      <c r="C165" s="32">
        <v>31</v>
      </c>
      <c r="D165" s="33" t="s">
        <v>557</v>
      </c>
      <c r="E165" s="34" t="s">
        <v>113</v>
      </c>
      <c r="F165" s="34" t="s">
        <v>558</v>
      </c>
      <c r="G165" s="34" t="s">
        <v>8</v>
      </c>
      <c r="H165" s="35" t="s">
        <v>9</v>
      </c>
      <c r="I165" s="36" t="s">
        <v>558</v>
      </c>
      <c r="J165" s="37" t="s">
        <v>559</v>
      </c>
      <c r="K165" s="38">
        <v>49439</v>
      </c>
      <c r="L165" s="38">
        <v>12987</v>
      </c>
    </row>
    <row r="166" spans="1:12" ht="15" customHeight="1" x14ac:dyDescent="0.2">
      <c r="A166" s="31" t="s">
        <v>111</v>
      </c>
      <c r="B166" s="32" t="s">
        <v>112</v>
      </c>
      <c r="C166" s="32">
        <v>31</v>
      </c>
      <c r="D166" s="33" t="s">
        <v>1104</v>
      </c>
      <c r="E166" s="34" t="s">
        <v>113</v>
      </c>
      <c r="F166" s="34" t="s">
        <v>1105</v>
      </c>
      <c r="G166" s="34" t="s">
        <v>1106</v>
      </c>
      <c r="H166" s="35" t="s">
        <v>1107</v>
      </c>
      <c r="I166" s="36" t="s">
        <v>1108</v>
      </c>
      <c r="J166" s="37" t="s">
        <v>1109</v>
      </c>
      <c r="K166" s="38">
        <v>5971</v>
      </c>
      <c r="L166" s="38">
        <v>1493</v>
      </c>
    </row>
    <row r="167" spans="1:12" ht="15" customHeight="1" x14ac:dyDescent="0.2">
      <c r="A167" s="31" t="s">
        <v>111</v>
      </c>
      <c r="B167" s="32" t="s">
        <v>112</v>
      </c>
      <c r="C167" s="32">
        <v>31</v>
      </c>
      <c r="D167" s="33" t="s">
        <v>1110</v>
      </c>
      <c r="E167" s="34" t="s">
        <v>113</v>
      </c>
      <c r="F167" s="34" t="s">
        <v>410</v>
      </c>
      <c r="G167" s="34" t="s">
        <v>8</v>
      </c>
      <c r="H167" s="35" t="s">
        <v>9</v>
      </c>
      <c r="I167" s="36" t="s">
        <v>410</v>
      </c>
      <c r="J167" s="37" t="s">
        <v>1111</v>
      </c>
      <c r="K167" s="38">
        <v>47762</v>
      </c>
      <c r="L167" s="38">
        <v>7811</v>
      </c>
    </row>
    <row r="168" spans="1:12" ht="15" customHeight="1" x14ac:dyDescent="0.2">
      <c r="A168" s="31" t="s">
        <v>111</v>
      </c>
      <c r="B168" s="32" t="s">
        <v>112</v>
      </c>
      <c r="C168" s="32">
        <v>31</v>
      </c>
      <c r="D168" s="33" t="s">
        <v>1112</v>
      </c>
      <c r="E168" s="34" t="s">
        <v>113</v>
      </c>
      <c r="F168" s="34" t="s">
        <v>1113</v>
      </c>
      <c r="G168" s="34" t="s">
        <v>8</v>
      </c>
      <c r="H168" s="35" t="s">
        <v>9</v>
      </c>
      <c r="I168" s="36" t="s">
        <v>1113</v>
      </c>
      <c r="J168" s="37" t="s">
        <v>1114</v>
      </c>
      <c r="K168" s="38">
        <v>16249</v>
      </c>
      <c r="L168" s="38">
        <v>4062</v>
      </c>
    </row>
    <row r="169" spans="1:12" ht="15" customHeight="1" x14ac:dyDescent="0.2">
      <c r="A169" s="31" t="s">
        <v>114</v>
      </c>
      <c r="B169" s="32" t="s">
        <v>115</v>
      </c>
      <c r="C169" s="32">
        <v>1</v>
      </c>
      <c r="D169" s="33" t="s">
        <v>411</v>
      </c>
      <c r="E169" s="34" t="s">
        <v>116</v>
      </c>
      <c r="F169" s="34" t="s">
        <v>412</v>
      </c>
      <c r="G169" s="34" t="s">
        <v>8</v>
      </c>
      <c r="H169" s="35" t="s">
        <v>9</v>
      </c>
      <c r="I169" s="36" t="s">
        <v>412</v>
      </c>
      <c r="J169" s="37" t="s">
        <v>413</v>
      </c>
      <c r="K169" s="38">
        <v>192840</v>
      </c>
      <c r="L169" s="38">
        <v>40392</v>
      </c>
    </row>
    <row r="170" spans="1:12" ht="15" customHeight="1" x14ac:dyDescent="0.2">
      <c r="A170" s="31" t="s">
        <v>114</v>
      </c>
      <c r="B170" s="32" t="s">
        <v>115</v>
      </c>
      <c r="C170" s="32">
        <v>1</v>
      </c>
      <c r="D170" s="33" t="s">
        <v>1115</v>
      </c>
      <c r="E170" s="34" t="s">
        <v>116</v>
      </c>
      <c r="F170" s="34" t="s">
        <v>1116</v>
      </c>
      <c r="G170" s="34" t="s">
        <v>8</v>
      </c>
      <c r="H170" s="35" t="s">
        <v>9</v>
      </c>
      <c r="I170" s="36" t="s">
        <v>1116</v>
      </c>
      <c r="J170" s="37" t="s">
        <v>1117</v>
      </c>
      <c r="K170" s="38">
        <v>24694</v>
      </c>
      <c r="L170" s="38">
        <v>154</v>
      </c>
    </row>
    <row r="171" spans="1:12" ht="15" customHeight="1" x14ac:dyDescent="0.2">
      <c r="A171" s="31" t="s">
        <v>114</v>
      </c>
      <c r="B171" s="32" t="s">
        <v>115</v>
      </c>
      <c r="C171" s="32">
        <v>1</v>
      </c>
      <c r="D171" s="33" t="s">
        <v>1118</v>
      </c>
      <c r="E171" s="34" t="s">
        <v>116</v>
      </c>
      <c r="F171" s="34" t="s">
        <v>1119</v>
      </c>
      <c r="G171" s="34" t="s">
        <v>8</v>
      </c>
      <c r="H171" s="35" t="s">
        <v>9</v>
      </c>
      <c r="I171" s="36" t="s">
        <v>1119</v>
      </c>
      <c r="J171" s="37" t="s">
        <v>1120</v>
      </c>
      <c r="K171" s="38">
        <v>152840</v>
      </c>
      <c r="L171" s="38">
        <v>40083</v>
      </c>
    </row>
    <row r="172" spans="1:12" ht="15" customHeight="1" x14ac:dyDescent="0.2">
      <c r="A172" s="31" t="s">
        <v>114</v>
      </c>
      <c r="B172" s="32" t="s">
        <v>115</v>
      </c>
      <c r="C172" s="32">
        <v>1</v>
      </c>
      <c r="D172" s="33" t="s">
        <v>339</v>
      </c>
      <c r="E172" s="34" t="s">
        <v>116</v>
      </c>
      <c r="F172" s="34" t="s">
        <v>117</v>
      </c>
      <c r="G172" s="34" t="s">
        <v>8</v>
      </c>
      <c r="H172" s="35" t="s">
        <v>9</v>
      </c>
      <c r="I172" s="36" t="s">
        <v>117</v>
      </c>
      <c r="J172" s="37" t="s">
        <v>118</v>
      </c>
      <c r="K172" s="38">
        <v>750673</v>
      </c>
      <c r="L172" s="38">
        <v>134665</v>
      </c>
    </row>
    <row r="173" spans="1:12" ht="15" customHeight="1" x14ac:dyDescent="0.2">
      <c r="A173" s="31" t="s">
        <v>114</v>
      </c>
      <c r="B173" s="32" t="s">
        <v>115</v>
      </c>
      <c r="C173" s="32">
        <v>1</v>
      </c>
      <c r="D173" s="33" t="s">
        <v>1121</v>
      </c>
      <c r="E173" s="34" t="s">
        <v>116</v>
      </c>
      <c r="F173" s="34" t="s">
        <v>1122</v>
      </c>
      <c r="G173" s="34" t="s">
        <v>8</v>
      </c>
      <c r="H173" s="35" t="s">
        <v>9</v>
      </c>
      <c r="I173" s="36" t="s">
        <v>1122</v>
      </c>
      <c r="J173" s="37" t="s">
        <v>1123</v>
      </c>
      <c r="K173" s="38">
        <v>6691</v>
      </c>
      <c r="L173" s="38">
        <v>5018</v>
      </c>
    </row>
    <row r="174" spans="1:12" ht="15" customHeight="1" x14ac:dyDescent="0.2">
      <c r="A174" s="31" t="s">
        <v>114</v>
      </c>
      <c r="B174" s="32" t="s">
        <v>115</v>
      </c>
      <c r="C174" s="32">
        <v>1</v>
      </c>
      <c r="D174" s="33" t="s">
        <v>1124</v>
      </c>
      <c r="E174" s="34" t="s">
        <v>116</v>
      </c>
      <c r="F174" s="34" t="s">
        <v>1125</v>
      </c>
      <c r="G174" s="34" t="s">
        <v>8</v>
      </c>
      <c r="H174" s="35" t="s">
        <v>9</v>
      </c>
      <c r="I174" s="36" t="s">
        <v>1125</v>
      </c>
      <c r="J174" s="37" t="s">
        <v>1126</v>
      </c>
      <c r="K174" s="38">
        <v>179631</v>
      </c>
      <c r="L174" s="38">
        <v>10048</v>
      </c>
    </row>
    <row r="175" spans="1:12" ht="15" customHeight="1" x14ac:dyDescent="0.2">
      <c r="A175" s="31" t="s">
        <v>119</v>
      </c>
      <c r="B175" s="32" t="s">
        <v>120</v>
      </c>
      <c r="C175" s="32">
        <v>6</v>
      </c>
      <c r="D175" s="33" t="s">
        <v>340</v>
      </c>
      <c r="E175" s="34" t="s">
        <v>121</v>
      </c>
      <c r="F175" s="34" t="s">
        <v>122</v>
      </c>
      <c r="G175" s="34" t="s">
        <v>8</v>
      </c>
      <c r="H175" s="35" t="s">
        <v>9</v>
      </c>
      <c r="I175" s="36" t="s">
        <v>122</v>
      </c>
      <c r="J175" s="37" t="s">
        <v>123</v>
      </c>
      <c r="K175" s="38">
        <v>10797</v>
      </c>
      <c r="L175" s="38">
        <v>917</v>
      </c>
    </row>
    <row r="176" spans="1:12" ht="15" customHeight="1" x14ac:dyDescent="0.2">
      <c r="A176" s="31" t="s">
        <v>119</v>
      </c>
      <c r="B176" s="32" t="s">
        <v>120</v>
      </c>
      <c r="C176" s="32">
        <v>6</v>
      </c>
      <c r="D176" s="33" t="s">
        <v>1127</v>
      </c>
      <c r="E176" s="34" t="s">
        <v>121</v>
      </c>
      <c r="F176" s="34" t="s">
        <v>1128</v>
      </c>
      <c r="G176" s="34" t="s">
        <v>8</v>
      </c>
      <c r="H176" s="35" t="s">
        <v>9</v>
      </c>
      <c r="I176" s="36" t="s">
        <v>1128</v>
      </c>
      <c r="J176" s="37" t="s">
        <v>1129</v>
      </c>
      <c r="K176" s="38">
        <v>58299</v>
      </c>
      <c r="L176" s="38">
        <v>626</v>
      </c>
    </row>
    <row r="177" spans="1:12" ht="15" customHeight="1" x14ac:dyDescent="0.2">
      <c r="A177" s="31" t="s">
        <v>560</v>
      </c>
      <c r="B177" s="32" t="s">
        <v>561</v>
      </c>
      <c r="C177" s="32">
        <v>1</v>
      </c>
      <c r="D177" s="33" t="s">
        <v>562</v>
      </c>
      <c r="E177" s="34" t="s">
        <v>563</v>
      </c>
      <c r="F177" s="34" t="s">
        <v>564</v>
      </c>
      <c r="G177" s="34" t="s">
        <v>8</v>
      </c>
      <c r="H177" s="35" t="s">
        <v>9</v>
      </c>
      <c r="I177" s="36" t="s">
        <v>564</v>
      </c>
      <c r="J177" s="37" t="s">
        <v>565</v>
      </c>
      <c r="K177" s="38">
        <v>37849</v>
      </c>
      <c r="L177" s="38">
        <v>17590</v>
      </c>
    </row>
    <row r="178" spans="1:12" ht="15" customHeight="1" x14ac:dyDescent="0.2">
      <c r="A178" s="31" t="s">
        <v>560</v>
      </c>
      <c r="B178" s="32" t="s">
        <v>561</v>
      </c>
      <c r="C178" s="32">
        <v>1</v>
      </c>
      <c r="D178" s="33" t="s">
        <v>1130</v>
      </c>
      <c r="E178" s="34" t="s">
        <v>563</v>
      </c>
      <c r="F178" s="34" t="s">
        <v>1131</v>
      </c>
      <c r="G178" s="34" t="s">
        <v>8</v>
      </c>
      <c r="H178" s="35" t="s">
        <v>9</v>
      </c>
      <c r="I178" s="36" t="s">
        <v>1131</v>
      </c>
      <c r="J178" s="37" t="s">
        <v>1132</v>
      </c>
      <c r="K178" s="38">
        <v>31053</v>
      </c>
      <c r="L178" s="38">
        <v>23290</v>
      </c>
    </row>
    <row r="179" spans="1:12" ht="15" customHeight="1" x14ac:dyDescent="0.2">
      <c r="A179" s="31" t="s">
        <v>560</v>
      </c>
      <c r="B179" s="32" t="s">
        <v>561</v>
      </c>
      <c r="C179" s="32">
        <v>1</v>
      </c>
      <c r="D179" s="33" t="s">
        <v>1133</v>
      </c>
      <c r="E179" s="34" t="s">
        <v>563</v>
      </c>
      <c r="F179" s="34" t="s">
        <v>1134</v>
      </c>
      <c r="G179" s="34" t="s">
        <v>8</v>
      </c>
      <c r="H179" s="35" t="s">
        <v>9</v>
      </c>
      <c r="I179" s="36" t="s">
        <v>1134</v>
      </c>
      <c r="J179" s="37" t="s">
        <v>1135</v>
      </c>
      <c r="K179" s="38">
        <v>73552</v>
      </c>
      <c r="L179" s="38">
        <v>30250</v>
      </c>
    </row>
    <row r="180" spans="1:12" ht="15" customHeight="1" x14ac:dyDescent="0.2">
      <c r="A180" s="31" t="s">
        <v>124</v>
      </c>
      <c r="B180" s="32" t="s">
        <v>125</v>
      </c>
      <c r="C180" s="32">
        <v>2</v>
      </c>
      <c r="D180" s="33" t="s">
        <v>1136</v>
      </c>
      <c r="E180" s="34" t="s">
        <v>126</v>
      </c>
      <c r="F180" s="34" t="s">
        <v>1137</v>
      </c>
      <c r="G180" s="34" t="s">
        <v>8</v>
      </c>
      <c r="H180" s="35" t="s">
        <v>9</v>
      </c>
      <c r="I180" s="36" t="s">
        <v>1137</v>
      </c>
      <c r="J180" s="37" t="s">
        <v>1138</v>
      </c>
      <c r="K180" s="38">
        <v>4149</v>
      </c>
      <c r="L180" s="38">
        <v>3112</v>
      </c>
    </row>
    <row r="181" spans="1:12" ht="15" customHeight="1" x14ac:dyDescent="0.2">
      <c r="A181" s="31" t="s">
        <v>124</v>
      </c>
      <c r="B181" s="32" t="s">
        <v>125</v>
      </c>
      <c r="C181" s="32">
        <v>2</v>
      </c>
      <c r="D181" s="33" t="s">
        <v>341</v>
      </c>
      <c r="E181" s="34" t="s">
        <v>126</v>
      </c>
      <c r="F181" s="34" t="s">
        <v>127</v>
      </c>
      <c r="G181" s="34" t="s">
        <v>8</v>
      </c>
      <c r="H181" s="35" t="s">
        <v>9</v>
      </c>
      <c r="I181" s="36" t="s">
        <v>127</v>
      </c>
      <c r="J181" s="37" t="s">
        <v>128</v>
      </c>
      <c r="K181" s="38">
        <v>224496</v>
      </c>
      <c r="L181" s="38">
        <v>156409</v>
      </c>
    </row>
    <row r="182" spans="1:12" ht="15" customHeight="1" x14ac:dyDescent="0.2">
      <c r="A182" s="31" t="s">
        <v>124</v>
      </c>
      <c r="B182" s="32" t="s">
        <v>125</v>
      </c>
      <c r="C182" s="32">
        <v>2</v>
      </c>
      <c r="D182" s="33" t="s">
        <v>1139</v>
      </c>
      <c r="E182" s="34" t="s">
        <v>126</v>
      </c>
      <c r="F182" s="34" t="s">
        <v>1140</v>
      </c>
      <c r="G182" s="34" t="s">
        <v>8</v>
      </c>
      <c r="H182" s="35" t="s">
        <v>9</v>
      </c>
      <c r="I182" s="36" t="s">
        <v>1140</v>
      </c>
      <c r="J182" s="37" t="s">
        <v>1141</v>
      </c>
      <c r="K182" s="38">
        <v>125205</v>
      </c>
      <c r="L182" s="38">
        <v>11103</v>
      </c>
    </row>
    <row r="183" spans="1:12" ht="15" customHeight="1" x14ac:dyDescent="0.2">
      <c r="A183" s="31" t="s">
        <v>124</v>
      </c>
      <c r="B183" s="32" t="s">
        <v>125</v>
      </c>
      <c r="C183" s="32">
        <v>2</v>
      </c>
      <c r="D183" s="33" t="s">
        <v>342</v>
      </c>
      <c r="E183" s="34" t="s">
        <v>126</v>
      </c>
      <c r="F183" s="34" t="s">
        <v>129</v>
      </c>
      <c r="G183" s="34" t="s">
        <v>8</v>
      </c>
      <c r="H183" s="35" t="s">
        <v>9</v>
      </c>
      <c r="I183" s="36" t="s">
        <v>129</v>
      </c>
      <c r="J183" s="37" t="s">
        <v>130</v>
      </c>
      <c r="K183" s="38">
        <v>1236085</v>
      </c>
      <c r="L183" s="38">
        <v>19880</v>
      </c>
    </row>
    <row r="184" spans="1:12" ht="15" customHeight="1" x14ac:dyDescent="0.2">
      <c r="A184" s="31" t="s">
        <v>124</v>
      </c>
      <c r="B184" s="32" t="s">
        <v>125</v>
      </c>
      <c r="C184" s="32">
        <v>2</v>
      </c>
      <c r="D184" s="33" t="s">
        <v>566</v>
      </c>
      <c r="E184" s="34" t="s">
        <v>126</v>
      </c>
      <c r="F184" s="34" t="s">
        <v>567</v>
      </c>
      <c r="G184" s="34" t="s">
        <v>8</v>
      </c>
      <c r="H184" s="35" t="s">
        <v>9</v>
      </c>
      <c r="I184" s="36" t="s">
        <v>567</v>
      </c>
      <c r="J184" s="37" t="s">
        <v>568</v>
      </c>
      <c r="K184" s="38">
        <v>239770</v>
      </c>
      <c r="L184" s="38">
        <v>22445</v>
      </c>
    </row>
    <row r="185" spans="1:12" ht="15" customHeight="1" x14ac:dyDescent="0.2">
      <c r="A185" s="31" t="s">
        <v>124</v>
      </c>
      <c r="B185" s="32" t="s">
        <v>125</v>
      </c>
      <c r="C185" s="32">
        <v>2</v>
      </c>
      <c r="D185" s="33" t="s">
        <v>1142</v>
      </c>
      <c r="E185" s="34" t="s">
        <v>126</v>
      </c>
      <c r="F185" s="34" t="s">
        <v>1143</v>
      </c>
      <c r="G185" s="34" t="s">
        <v>8</v>
      </c>
      <c r="H185" s="35" t="s">
        <v>9</v>
      </c>
      <c r="I185" s="36" t="s">
        <v>1143</v>
      </c>
      <c r="J185" s="37" t="s">
        <v>1144</v>
      </c>
      <c r="K185" s="38">
        <v>55812</v>
      </c>
      <c r="L185" s="38">
        <v>6319</v>
      </c>
    </row>
    <row r="186" spans="1:12" ht="15" customHeight="1" x14ac:dyDescent="0.2">
      <c r="A186" s="31" t="s">
        <v>124</v>
      </c>
      <c r="B186" s="32" t="s">
        <v>125</v>
      </c>
      <c r="C186" s="32">
        <v>2</v>
      </c>
      <c r="D186" s="33" t="s">
        <v>1145</v>
      </c>
      <c r="E186" s="34" t="s">
        <v>126</v>
      </c>
      <c r="F186" s="34" t="s">
        <v>1146</v>
      </c>
      <c r="G186" s="34" t="s">
        <v>8</v>
      </c>
      <c r="H186" s="35" t="s">
        <v>9</v>
      </c>
      <c r="I186" s="36" t="s">
        <v>1146</v>
      </c>
      <c r="J186" s="37" t="s">
        <v>1147</v>
      </c>
      <c r="K186" s="38">
        <v>201642</v>
      </c>
      <c r="L186" s="38">
        <v>253</v>
      </c>
    </row>
    <row r="187" spans="1:12" ht="15" customHeight="1" x14ac:dyDescent="0.2">
      <c r="A187" s="31" t="s">
        <v>131</v>
      </c>
      <c r="B187" s="32" t="s">
        <v>132</v>
      </c>
      <c r="C187" s="32">
        <v>1</v>
      </c>
      <c r="D187" s="33" t="s">
        <v>1148</v>
      </c>
      <c r="E187" s="34" t="s">
        <v>133</v>
      </c>
      <c r="F187" s="34" t="s">
        <v>414</v>
      </c>
      <c r="G187" s="34" t="s">
        <v>8</v>
      </c>
      <c r="H187" s="35" t="s">
        <v>9</v>
      </c>
      <c r="I187" s="36" t="s">
        <v>414</v>
      </c>
      <c r="J187" s="37" t="s">
        <v>1149</v>
      </c>
      <c r="K187" s="38">
        <v>1110943</v>
      </c>
      <c r="L187" s="38">
        <v>18213</v>
      </c>
    </row>
    <row r="188" spans="1:12" ht="15" customHeight="1" x14ac:dyDescent="0.2">
      <c r="A188" s="31" t="s">
        <v>415</v>
      </c>
      <c r="B188" s="32" t="s">
        <v>416</v>
      </c>
      <c r="C188" s="32">
        <v>1</v>
      </c>
      <c r="D188" s="33" t="s">
        <v>569</v>
      </c>
      <c r="E188" s="34" t="s">
        <v>418</v>
      </c>
      <c r="F188" s="34" t="s">
        <v>570</v>
      </c>
      <c r="G188" s="34" t="s">
        <v>8</v>
      </c>
      <c r="H188" s="35" t="s">
        <v>9</v>
      </c>
      <c r="I188" s="36" t="s">
        <v>570</v>
      </c>
      <c r="J188" s="37" t="s">
        <v>571</v>
      </c>
      <c r="K188" s="38">
        <v>107580</v>
      </c>
      <c r="L188" s="38">
        <v>33701</v>
      </c>
    </row>
    <row r="189" spans="1:12" ht="15" customHeight="1" x14ac:dyDescent="0.2">
      <c r="A189" s="31" t="s">
        <v>415</v>
      </c>
      <c r="B189" s="32" t="s">
        <v>416</v>
      </c>
      <c r="C189" s="32">
        <v>1</v>
      </c>
      <c r="D189" s="33" t="s">
        <v>417</v>
      </c>
      <c r="E189" s="34" t="s">
        <v>418</v>
      </c>
      <c r="F189" s="34" t="s">
        <v>419</v>
      </c>
      <c r="G189" s="34" t="s">
        <v>8</v>
      </c>
      <c r="H189" s="35" t="s">
        <v>9</v>
      </c>
      <c r="I189" s="36" t="s">
        <v>419</v>
      </c>
      <c r="J189" s="37" t="s">
        <v>420</v>
      </c>
      <c r="K189" s="38">
        <v>43561</v>
      </c>
      <c r="L189" s="38">
        <v>1891</v>
      </c>
    </row>
    <row r="190" spans="1:12" ht="15" customHeight="1" x14ac:dyDescent="0.2">
      <c r="A190" s="31" t="s">
        <v>134</v>
      </c>
      <c r="B190" s="32" t="s">
        <v>135</v>
      </c>
      <c r="C190" s="32">
        <v>4</v>
      </c>
      <c r="D190" s="33" t="s">
        <v>572</v>
      </c>
      <c r="E190" s="34" t="s">
        <v>136</v>
      </c>
      <c r="F190" s="34" t="s">
        <v>137</v>
      </c>
      <c r="G190" s="34" t="s">
        <v>8</v>
      </c>
      <c r="H190" s="35" t="s">
        <v>9</v>
      </c>
      <c r="I190" s="36" t="s">
        <v>137</v>
      </c>
      <c r="J190" s="37" t="s">
        <v>573</v>
      </c>
      <c r="K190" s="38">
        <v>804785</v>
      </c>
      <c r="L190" s="38">
        <v>8885</v>
      </c>
    </row>
    <row r="191" spans="1:12" ht="15" customHeight="1" x14ac:dyDescent="0.2">
      <c r="A191" s="31" t="s">
        <v>134</v>
      </c>
      <c r="B191" s="32" t="s">
        <v>135</v>
      </c>
      <c r="C191" s="32">
        <v>4</v>
      </c>
      <c r="D191" s="33" t="s">
        <v>1150</v>
      </c>
      <c r="E191" s="34" t="s">
        <v>136</v>
      </c>
      <c r="F191" s="34" t="s">
        <v>1151</v>
      </c>
      <c r="G191" s="34" t="s">
        <v>8</v>
      </c>
      <c r="H191" s="35" t="s">
        <v>9</v>
      </c>
      <c r="I191" s="36" t="s">
        <v>1151</v>
      </c>
      <c r="J191" s="37" t="s">
        <v>1152</v>
      </c>
      <c r="K191" s="38">
        <v>189291</v>
      </c>
      <c r="L191" s="38">
        <v>103057</v>
      </c>
    </row>
    <row r="192" spans="1:12" ht="15" customHeight="1" x14ac:dyDescent="0.2">
      <c r="A192" s="31" t="s">
        <v>134</v>
      </c>
      <c r="B192" s="32" t="s">
        <v>135</v>
      </c>
      <c r="C192" s="32">
        <v>4</v>
      </c>
      <c r="D192" s="33" t="s">
        <v>577</v>
      </c>
      <c r="E192" s="34" t="s">
        <v>136</v>
      </c>
      <c r="F192" s="34" t="s">
        <v>578</v>
      </c>
      <c r="G192" s="34" t="s">
        <v>579</v>
      </c>
      <c r="H192" s="35" t="s">
        <v>580</v>
      </c>
      <c r="I192" s="36" t="s">
        <v>581</v>
      </c>
      <c r="J192" s="37" t="s">
        <v>582</v>
      </c>
      <c r="K192" s="38">
        <v>56228</v>
      </c>
      <c r="L192" s="38">
        <v>22443</v>
      </c>
    </row>
    <row r="193" spans="1:12" ht="15" customHeight="1" x14ac:dyDescent="0.2">
      <c r="A193" s="31" t="s">
        <v>134</v>
      </c>
      <c r="B193" s="32" t="s">
        <v>135</v>
      </c>
      <c r="C193" s="32">
        <v>4</v>
      </c>
      <c r="D193" s="33" t="s">
        <v>1153</v>
      </c>
      <c r="E193" s="34" t="s">
        <v>136</v>
      </c>
      <c r="F193" s="34" t="s">
        <v>1154</v>
      </c>
      <c r="G193" s="34" t="s">
        <v>8</v>
      </c>
      <c r="H193" s="35" t="s">
        <v>9</v>
      </c>
      <c r="I193" s="36" t="s">
        <v>1154</v>
      </c>
      <c r="J193" s="37" t="s">
        <v>1155</v>
      </c>
      <c r="K193" s="38">
        <v>300549</v>
      </c>
      <c r="L193" s="38">
        <v>2908</v>
      </c>
    </row>
    <row r="194" spans="1:12" ht="15" customHeight="1" x14ac:dyDescent="0.2">
      <c r="A194" s="31" t="s">
        <v>134</v>
      </c>
      <c r="B194" s="32" t="s">
        <v>135</v>
      </c>
      <c r="C194" s="32">
        <v>4</v>
      </c>
      <c r="D194" s="33" t="s">
        <v>574</v>
      </c>
      <c r="E194" s="34" t="s">
        <v>136</v>
      </c>
      <c r="F194" s="34" t="s">
        <v>575</v>
      </c>
      <c r="G194" s="34" t="s">
        <v>8</v>
      </c>
      <c r="H194" s="35" t="s">
        <v>9</v>
      </c>
      <c r="I194" s="36" t="s">
        <v>575</v>
      </c>
      <c r="J194" s="37" t="s">
        <v>576</v>
      </c>
      <c r="K194" s="38">
        <v>247164</v>
      </c>
      <c r="L194" s="38">
        <v>173200</v>
      </c>
    </row>
    <row r="195" spans="1:12" ht="15" customHeight="1" x14ac:dyDescent="0.2">
      <c r="A195" s="31" t="s">
        <v>134</v>
      </c>
      <c r="B195" s="32" t="s">
        <v>135</v>
      </c>
      <c r="C195" s="32">
        <v>4</v>
      </c>
      <c r="D195" s="33" t="s">
        <v>1156</v>
      </c>
      <c r="E195" s="34" t="s">
        <v>136</v>
      </c>
      <c r="F195" s="34" t="s">
        <v>1157</v>
      </c>
      <c r="G195" s="34" t="s">
        <v>8</v>
      </c>
      <c r="H195" s="35" t="s">
        <v>9</v>
      </c>
      <c r="I195" s="36" t="s">
        <v>1157</v>
      </c>
      <c r="J195" s="37" t="s">
        <v>1158</v>
      </c>
      <c r="K195" s="38">
        <v>360609</v>
      </c>
      <c r="L195" s="38">
        <v>34695</v>
      </c>
    </row>
    <row r="196" spans="1:12" ht="15" customHeight="1" x14ac:dyDescent="0.2">
      <c r="A196" s="31" t="s">
        <v>134</v>
      </c>
      <c r="B196" s="32" t="s">
        <v>135</v>
      </c>
      <c r="C196" s="32">
        <v>4</v>
      </c>
      <c r="D196" s="33" t="s">
        <v>1159</v>
      </c>
      <c r="E196" s="34" t="s">
        <v>136</v>
      </c>
      <c r="F196" s="34" t="s">
        <v>1160</v>
      </c>
      <c r="G196" s="34" t="s">
        <v>8</v>
      </c>
      <c r="H196" s="35" t="s">
        <v>9</v>
      </c>
      <c r="I196" s="36" t="s">
        <v>1160</v>
      </c>
      <c r="J196" s="37" t="s">
        <v>1161</v>
      </c>
      <c r="K196" s="38">
        <v>942185</v>
      </c>
      <c r="L196" s="38">
        <v>2171</v>
      </c>
    </row>
    <row r="197" spans="1:12" ht="15" customHeight="1" x14ac:dyDescent="0.2">
      <c r="A197" s="31" t="s">
        <v>134</v>
      </c>
      <c r="B197" s="32" t="s">
        <v>135</v>
      </c>
      <c r="C197" s="32">
        <v>4</v>
      </c>
      <c r="D197" s="33" t="s">
        <v>343</v>
      </c>
      <c r="E197" s="34" t="s">
        <v>136</v>
      </c>
      <c r="F197" s="34" t="s">
        <v>138</v>
      </c>
      <c r="G197" s="34" t="s">
        <v>8</v>
      </c>
      <c r="H197" s="35" t="s">
        <v>9</v>
      </c>
      <c r="I197" s="36" t="s">
        <v>138</v>
      </c>
      <c r="J197" s="37" t="s">
        <v>139</v>
      </c>
      <c r="K197" s="38">
        <v>1088381</v>
      </c>
      <c r="L197" s="38">
        <v>16500</v>
      </c>
    </row>
    <row r="198" spans="1:12" ht="15" customHeight="1" x14ac:dyDescent="0.2">
      <c r="A198" s="31" t="s">
        <v>134</v>
      </c>
      <c r="B198" s="32" t="s">
        <v>135</v>
      </c>
      <c r="C198" s="32">
        <v>4</v>
      </c>
      <c r="D198" s="33" t="s">
        <v>1162</v>
      </c>
      <c r="E198" s="34" t="s">
        <v>136</v>
      </c>
      <c r="F198" s="34" t="s">
        <v>1163</v>
      </c>
      <c r="G198" s="34" t="s">
        <v>1164</v>
      </c>
      <c r="H198" s="35" t="s">
        <v>1165</v>
      </c>
      <c r="I198" s="36" t="s">
        <v>1166</v>
      </c>
      <c r="J198" s="37" t="s">
        <v>1167</v>
      </c>
      <c r="K198" s="38">
        <v>19200</v>
      </c>
      <c r="L198" s="38">
        <v>5873</v>
      </c>
    </row>
    <row r="199" spans="1:12" ht="15" customHeight="1" x14ac:dyDescent="0.2">
      <c r="A199" s="31" t="s">
        <v>134</v>
      </c>
      <c r="B199" s="32" t="s">
        <v>135</v>
      </c>
      <c r="C199" s="32">
        <v>4</v>
      </c>
      <c r="D199" s="33" t="s">
        <v>1168</v>
      </c>
      <c r="E199" s="34" t="s">
        <v>136</v>
      </c>
      <c r="F199" s="34" t="s">
        <v>1163</v>
      </c>
      <c r="G199" s="34" t="s">
        <v>1169</v>
      </c>
      <c r="H199" s="35" t="s">
        <v>1170</v>
      </c>
      <c r="I199" s="36" t="s">
        <v>1171</v>
      </c>
      <c r="J199" s="37" t="s">
        <v>1172</v>
      </c>
      <c r="K199" s="38">
        <v>59562</v>
      </c>
      <c r="L199" s="38">
        <v>44671</v>
      </c>
    </row>
    <row r="200" spans="1:12" ht="15" customHeight="1" x14ac:dyDescent="0.2">
      <c r="A200" s="31" t="s">
        <v>134</v>
      </c>
      <c r="B200" s="32" t="s">
        <v>135</v>
      </c>
      <c r="C200" s="32">
        <v>4</v>
      </c>
      <c r="D200" s="33" t="s">
        <v>1173</v>
      </c>
      <c r="E200" s="34" t="s">
        <v>136</v>
      </c>
      <c r="F200" s="34" t="s">
        <v>1174</v>
      </c>
      <c r="G200" s="34" t="s">
        <v>8</v>
      </c>
      <c r="H200" s="35" t="s">
        <v>9</v>
      </c>
      <c r="I200" s="36" t="s">
        <v>1174</v>
      </c>
      <c r="J200" s="37" t="s">
        <v>1175</v>
      </c>
      <c r="K200" s="38">
        <v>3931189</v>
      </c>
      <c r="L200" s="38">
        <v>440397</v>
      </c>
    </row>
    <row r="201" spans="1:12" ht="15" customHeight="1" x14ac:dyDescent="0.2">
      <c r="A201" s="31" t="s">
        <v>134</v>
      </c>
      <c r="B201" s="32" t="s">
        <v>135</v>
      </c>
      <c r="C201" s="32">
        <v>4</v>
      </c>
      <c r="D201" s="33" t="s">
        <v>1176</v>
      </c>
      <c r="E201" s="34" t="s">
        <v>136</v>
      </c>
      <c r="F201" s="34" t="s">
        <v>1177</v>
      </c>
      <c r="G201" s="34" t="s">
        <v>8</v>
      </c>
      <c r="H201" s="35" t="s">
        <v>9</v>
      </c>
      <c r="I201" s="36" t="s">
        <v>1177</v>
      </c>
      <c r="J201" s="37" t="s">
        <v>1178</v>
      </c>
      <c r="K201" s="38">
        <v>1471821</v>
      </c>
      <c r="L201" s="38">
        <v>126304</v>
      </c>
    </row>
    <row r="202" spans="1:12" ht="15" customHeight="1" x14ac:dyDescent="0.2">
      <c r="A202" s="31" t="s">
        <v>134</v>
      </c>
      <c r="B202" s="32" t="s">
        <v>135</v>
      </c>
      <c r="C202" s="32">
        <v>4</v>
      </c>
      <c r="D202" s="33" t="s">
        <v>1179</v>
      </c>
      <c r="E202" s="34" t="s">
        <v>136</v>
      </c>
      <c r="F202" s="34" t="s">
        <v>1180</v>
      </c>
      <c r="G202" s="34" t="s">
        <v>8</v>
      </c>
      <c r="H202" s="35" t="s">
        <v>9</v>
      </c>
      <c r="I202" s="36" t="s">
        <v>1180</v>
      </c>
      <c r="J202" s="37" t="s">
        <v>1181</v>
      </c>
      <c r="K202" s="38">
        <v>570028</v>
      </c>
      <c r="L202" s="38">
        <v>113001</v>
      </c>
    </row>
    <row r="203" spans="1:12" ht="15" customHeight="1" x14ac:dyDescent="0.2">
      <c r="A203" s="31" t="s">
        <v>140</v>
      </c>
      <c r="B203" s="32" t="s">
        <v>141</v>
      </c>
      <c r="C203" s="32">
        <v>4</v>
      </c>
      <c r="D203" s="33" t="s">
        <v>1182</v>
      </c>
      <c r="E203" s="34" t="s">
        <v>142</v>
      </c>
      <c r="F203" s="34" t="s">
        <v>1183</v>
      </c>
      <c r="G203" s="34" t="s">
        <v>8</v>
      </c>
      <c r="H203" s="35" t="s">
        <v>9</v>
      </c>
      <c r="I203" s="36" t="s">
        <v>1183</v>
      </c>
      <c r="J203" s="37" t="s">
        <v>1184</v>
      </c>
      <c r="K203" s="38">
        <v>170225</v>
      </c>
      <c r="L203" s="38">
        <v>47796</v>
      </c>
    </row>
    <row r="204" spans="1:12" ht="15" customHeight="1" x14ac:dyDescent="0.2">
      <c r="A204" s="31" t="s">
        <v>140</v>
      </c>
      <c r="B204" s="32" t="s">
        <v>141</v>
      </c>
      <c r="C204" s="32">
        <v>4</v>
      </c>
      <c r="D204" s="33" t="s">
        <v>1185</v>
      </c>
      <c r="E204" s="34" t="s">
        <v>142</v>
      </c>
      <c r="F204" s="34" t="s">
        <v>143</v>
      </c>
      <c r="G204" s="34" t="s">
        <v>8</v>
      </c>
      <c r="H204" s="35" t="s">
        <v>9</v>
      </c>
      <c r="I204" s="36" t="s">
        <v>143</v>
      </c>
      <c r="J204" s="37" t="s">
        <v>1186</v>
      </c>
      <c r="K204" s="38">
        <v>26577</v>
      </c>
      <c r="L204" s="38">
        <v>2712</v>
      </c>
    </row>
    <row r="205" spans="1:12" ht="15" customHeight="1" x14ac:dyDescent="0.2">
      <c r="A205" s="31" t="s">
        <v>140</v>
      </c>
      <c r="B205" s="32" t="s">
        <v>141</v>
      </c>
      <c r="C205" s="32">
        <v>4</v>
      </c>
      <c r="D205" s="33" t="s">
        <v>1187</v>
      </c>
      <c r="E205" s="34" t="s">
        <v>142</v>
      </c>
      <c r="F205" s="34" t="s">
        <v>143</v>
      </c>
      <c r="G205" s="34" t="s">
        <v>1188</v>
      </c>
      <c r="H205" s="35" t="s">
        <v>1189</v>
      </c>
      <c r="I205" s="36" t="s">
        <v>1190</v>
      </c>
      <c r="J205" s="37" t="s">
        <v>1191</v>
      </c>
      <c r="K205" s="38">
        <v>5429</v>
      </c>
      <c r="L205" s="38">
        <v>5429</v>
      </c>
    </row>
    <row r="206" spans="1:12" ht="15" customHeight="1" x14ac:dyDescent="0.2">
      <c r="A206" s="31" t="s">
        <v>140</v>
      </c>
      <c r="B206" s="32" t="s">
        <v>141</v>
      </c>
      <c r="C206" s="32">
        <v>4</v>
      </c>
      <c r="D206" s="33" t="s">
        <v>583</v>
      </c>
      <c r="E206" s="34" t="s">
        <v>142</v>
      </c>
      <c r="F206" s="34" t="s">
        <v>584</v>
      </c>
      <c r="G206" s="34" t="s">
        <v>8</v>
      </c>
      <c r="H206" s="35" t="s">
        <v>9</v>
      </c>
      <c r="I206" s="36" t="s">
        <v>584</v>
      </c>
      <c r="J206" s="37" t="s">
        <v>585</v>
      </c>
      <c r="K206" s="38">
        <v>693300</v>
      </c>
      <c r="L206" s="38">
        <v>70955</v>
      </c>
    </row>
    <row r="207" spans="1:12" ht="15" customHeight="1" x14ac:dyDescent="0.2">
      <c r="A207" s="31" t="s">
        <v>140</v>
      </c>
      <c r="B207" s="32" t="s">
        <v>141</v>
      </c>
      <c r="C207" s="32">
        <v>4</v>
      </c>
      <c r="D207" s="33" t="s">
        <v>1192</v>
      </c>
      <c r="E207" s="34" t="s">
        <v>142</v>
      </c>
      <c r="F207" s="34" t="s">
        <v>584</v>
      </c>
      <c r="G207" s="34" t="s">
        <v>1193</v>
      </c>
      <c r="H207" s="35" t="s">
        <v>1194</v>
      </c>
      <c r="I207" s="36" t="s">
        <v>1195</v>
      </c>
      <c r="J207" s="37" t="s">
        <v>1196</v>
      </c>
      <c r="K207" s="38">
        <v>85189</v>
      </c>
      <c r="L207" s="38">
        <v>31529</v>
      </c>
    </row>
    <row r="208" spans="1:12" ht="15" customHeight="1" x14ac:dyDescent="0.2">
      <c r="A208" s="31" t="s">
        <v>140</v>
      </c>
      <c r="B208" s="32" t="s">
        <v>141</v>
      </c>
      <c r="C208" s="32">
        <v>4</v>
      </c>
      <c r="D208" s="33" t="s">
        <v>586</v>
      </c>
      <c r="E208" s="34" t="s">
        <v>142</v>
      </c>
      <c r="F208" s="34" t="s">
        <v>587</v>
      </c>
      <c r="G208" s="34" t="s">
        <v>588</v>
      </c>
      <c r="H208" s="35" t="s">
        <v>589</v>
      </c>
      <c r="I208" s="36" t="s">
        <v>590</v>
      </c>
      <c r="J208" s="37" t="s">
        <v>591</v>
      </c>
      <c r="K208" s="38">
        <v>45090</v>
      </c>
      <c r="L208" s="38">
        <v>5041</v>
      </c>
    </row>
    <row r="209" spans="1:12" ht="15" customHeight="1" x14ac:dyDescent="0.2">
      <c r="A209" s="31" t="s">
        <v>140</v>
      </c>
      <c r="B209" s="32" t="s">
        <v>141</v>
      </c>
      <c r="C209" s="32">
        <v>4</v>
      </c>
      <c r="D209" s="33" t="s">
        <v>344</v>
      </c>
      <c r="E209" s="34" t="s">
        <v>142</v>
      </c>
      <c r="F209" s="34" t="s">
        <v>144</v>
      </c>
      <c r="G209" s="34" t="s">
        <v>145</v>
      </c>
      <c r="H209" s="35" t="s">
        <v>146</v>
      </c>
      <c r="I209" s="36" t="s">
        <v>147</v>
      </c>
      <c r="J209" s="37" t="s">
        <v>148</v>
      </c>
      <c r="K209" s="38">
        <v>49066</v>
      </c>
      <c r="L209" s="38">
        <v>8452</v>
      </c>
    </row>
    <row r="210" spans="1:12" ht="15" customHeight="1" x14ac:dyDescent="0.2">
      <c r="A210" s="31" t="s">
        <v>140</v>
      </c>
      <c r="B210" s="32" t="s">
        <v>141</v>
      </c>
      <c r="C210" s="32">
        <v>4</v>
      </c>
      <c r="D210" s="33" t="s">
        <v>1197</v>
      </c>
      <c r="E210" s="34" t="s">
        <v>142</v>
      </c>
      <c r="F210" s="34" t="s">
        <v>144</v>
      </c>
      <c r="G210" s="34" t="s">
        <v>1198</v>
      </c>
      <c r="H210" s="35" t="s">
        <v>1199</v>
      </c>
      <c r="I210" s="36" t="s">
        <v>1200</v>
      </c>
      <c r="J210" s="37" t="s">
        <v>1201</v>
      </c>
      <c r="K210" s="38">
        <v>20694</v>
      </c>
      <c r="L210" s="38">
        <v>6715</v>
      </c>
    </row>
    <row r="211" spans="1:12" ht="15" customHeight="1" x14ac:dyDescent="0.2">
      <c r="A211" s="31" t="s">
        <v>1202</v>
      </c>
      <c r="B211" s="32" t="s">
        <v>1203</v>
      </c>
      <c r="C211" s="32">
        <v>1</v>
      </c>
      <c r="D211" s="33" t="s">
        <v>1204</v>
      </c>
      <c r="E211" s="34" t="s">
        <v>1205</v>
      </c>
      <c r="F211" s="34" t="s">
        <v>1206</v>
      </c>
      <c r="G211" s="34" t="s">
        <v>8</v>
      </c>
      <c r="H211" s="35" t="s">
        <v>9</v>
      </c>
      <c r="I211" s="36" t="s">
        <v>1206</v>
      </c>
      <c r="J211" s="37" t="s">
        <v>1207</v>
      </c>
      <c r="K211" s="38">
        <v>13691</v>
      </c>
      <c r="L211" s="38">
        <v>10268</v>
      </c>
    </row>
    <row r="212" spans="1:12" ht="15" customHeight="1" x14ac:dyDescent="0.2">
      <c r="A212" s="31" t="s">
        <v>149</v>
      </c>
      <c r="B212" s="32" t="s">
        <v>150</v>
      </c>
      <c r="C212" s="32">
        <v>14</v>
      </c>
      <c r="D212" s="33" t="s">
        <v>1208</v>
      </c>
      <c r="E212" s="34" t="s">
        <v>151</v>
      </c>
      <c r="F212" s="34" t="s">
        <v>152</v>
      </c>
      <c r="G212" s="34" t="s">
        <v>8</v>
      </c>
      <c r="H212" s="35" t="s">
        <v>9</v>
      </c>
      <c r="I212" s="36" t="s">
        <v>152</v>
      </c>
      <c r="J212" s="37" t="s">
        <v>1209</v>
      </c>
      <c r="K212" s="38">
        <v>471187</v>
      </c>
      <c r="L212" s="38">
        <v>16249</v>
      </c>
    </row>
    <row r="213" spans="1:12" ht="15" customHeight="1" x14ac:dyDescent="0.2">
      <c r="A213" s="31" t="s">
        <v>149</v>
      </c>
      <c r="B213" s="32" t="s">
        <v>150</v>
      </c>
      <c r="C213" s="32">
        <v>14</v>
      </c>
      <c r="D213" s="33" t="s">
        <v>1210</v>
      </c>
      <c r="E213" s="34" t="s">
        <v>151</v>
      </c>
      <c r="F213" s="34" t="s">
        <v>152</v>
      </c>
      <c r="G213" s="34" t="s">
        <v>1211</v>
      </c>
      <c r="H213" s="35" t="s">
        <v>1212</v>
      </c>
      <c r="I213" s="36" t="s">
        <v>1213</v>
      </c>
      <c r="J213" s="37" t="s">
        <v>1214</v>
      </c>
      <c r="K213" s="38">
        <v>47785</v>
      </c>
      <c r="L213" s="38">
        <v>26401</v>
      </c>
    </row>
    <row r="214" spans="1:12" ht="15" customHeight="1" x14ac:dyDescent="0.2">
      <c r="A214" s="31" t="s">
        <v>149</v>
      </c>
      <c r="B214" s="32" t="s">
        <v>150</v>
      </c>
      <c r="C214" s="32">
        <v>14</v>
      </c>
      <c r="D214" s="33" t="s">
        <v>1215</v>
      </c>
      <c r="E214" s="34" t="s">
        <v>151</v>
      </c>
      <c r="F214" s="34" t="s">
        <v>152</v>
      </c>
      <c r="G214" s="34" t="s">
        <v>1216</v>
      </c>
      <c r="H214" s="35" t="s">
        <v>1217</v>
      </c>
      <c r="I214" s="36" t="s">
        <v>1218</v>
      </c>
      <c r="J214" s="37" t="s">
        <v>1219</v>
      </c>
      <c r="K214" s="38">
        <v>7849</v>
      </c>
      <c r="L214" s="38">
        <v>5887</v>
      </c>
    </row>
    <row r="215" spans="1:12" ht="15" customHeight="1" x14ac:dyDescent="0.2">
      <c r="A215" s="31" t="s">
        <v>149</v>
      </c>
      <c r="B215" s="32" t="s">
        <v>150</v>
      </c>
      <c r="C215" s="32">
        <v>14</v>
      </c>
      <c r="D215" s="33" t="s">
        <v>1220</v>
      </c>
      <c r="E215" s="34" t="s">
        <v>151</v>
      </c>
      <c r="F215" s="34" t="s">
        <v>153</v>
      </c>
      <c r="G215" s="34" t="s">
        <v>1221</v>
      </c>
      <c r="H215" s="35" t="s">
        <v>1222</v>
      </c>
      <c r="I215" s="36" t="s">
        <v>1223</v>
      </c>
      <c r="J215" s="37" t="s">
        <v>1224</v>
      </c>
      <c r="K215" s="38">
        <v>18833</v>
      </c>
      <c r="L215" s="38">
        <v>3150</v>
      </c>
    </row>
    <row r="216" spans="1:12" ht="15" customHeight="1" x14ac:dyDescent="0.2">
      <c r="A216" s="31" t="s">
        <v>149</v>
      </c>
      <c r="B216" s="32" t="s">
        <v>150</v>
      </c>
      <c r="C216" s="32">
        <v>14</v>
      </c>
      <c r="D216" s="33" t="s">
        <v>1225</v>
      </c>
      <c r="E216" s="34" t="s">
        <v>151</v>
      </c>
      <c r="F216" s="34" t="s">
        <v>153</v>
      </c>
      <c r="G216" s="34" t="s">
        <v>1226</v>
      </c>
      <c r="H216" s="35" t="s">
        <v>1227</v>
      </c>
      <c r="I216" s="36" t="s">
        <v>1228</v>
      </c>
      <c r="J216" s="37" t="s">
        <v>1229</v>
      </c>
      <c r="K216" s="38">
        <v>224009</v>
      </c>
      <c r="L216" s="38">
        <v>39949</v>
      </c>
    </row>
    <row r="217" spans="1:12" ht="15" customHeight="1" x14ac:dyDescent="0.2">
      <c r="A217" s="31" t="s">
        <v>149</v>
      </c>
      <c r="B217" s="32" t="s">
        <v>150</v>
      </c>
      <c r="C217" s="32">
        <v>14</v>
      </c>
      <c r="D217" s="33" t="s">
        <v>1230</v>
      </c>
      <c r="E217" s="34" t="s">
        <v>151</v>
      </c>
      <c r="F217" s="34" t="s">
        <v>1231</v>
      </c>
      <c r="G217" s="34" t="s">
        <v>8</v>
      </c>
      <c r="H217" s="35" t="s">
        <v>9</v>
      </c>
      <c r="I217" s="36" t="s">
        <v>1231</v>
      </c>
      <c r="J217" s="37" t="s">
        <v>1232</v>
      </c>
      <c r="K217" s="38">
        <v>1653127</v>
      </c>
      <c r="L217" s="38">
        <v>46603</v>
      </c>
    </row>
    <row r="218" spans="1:12" ht="15" customHeight="1" x14ac:dyDescent="0.2">
      <c r="A218" s="31" t="s">
        <v>149</v>
      </c>
      <c r="B218" s="32" t="s">
        <v>150</v>
      </c>
      <c r="C218" s="32">
        <v>14</v>
      </c>
      <c r="D218" s="33" t="s">
        <v>592</v>
      </c>
      <c r="E218" s="34" t="s">
        <v>151</v>
      </c>
      <c r="F218" s="34" t="s">
        <v>593</v>
      </c>
      <c r="G218" s="34" t="s">
        <v>8</v>
      </c>
      <c r="H218" s="35" t="s">
        <v>9</v>
      </c>
      <c r="I218" s="36" t="s">
        <v>593</v>
      </c>
      <c r="J218" s="37" t="s">
        <v>594</v>
      </c>
      <c r="K218" s="38">
        <v>2829399</v>
      </c>
      <c r="L218" s="38">
        <v>67849</v>
      </c>
    </row>
    <row r="219" spans="1:12" ht="15" customHeight="1" x14ac:dyDescent="0.2">
      <c r="A219" s="31" t="s">
        <v>149</v>
      </c>
      <c r="B219" s="32" t="s">
        <v>150</v>
      </c>
      <c r="C219" s="32">
        <v>14</v>
      </c>
      <c r="D219" s="33" t="s">
        <v>1233</v>
      </c>
      <c r="E219" s="34" t="s">
        <v>151</v>
      </c>
      <c r="F219" s="34" t="s">
        <v>1234</v>
      </c>
      <c r="G219" s="34" t="s">
        <v>8</v>
      </c>
      <c r="H219" s="35" t="s">
        <v>9</v>
      </c>
      <c r="I219" s="36" t="s">
        <v>1234</v>
      </c>
      <c r="J219" s="37" t="s">
        <v>1235</v>
      </c>
      <c r="K219" s="38">
        <v>201192</v>
      </c>
      <c r="L219" s="38">
        <v>4000</v>
      </c>
    </row>
    <row r="220" spans="1:12" ht="15" customHeight="1" x14ac:dyDescent="0.2">
      <c r="A220" s="31" t="s">
        <v>149</v>
      </c>
      <c r="B220" s="32" t="s">
        <v>150</v>
      </c>
      <c r="C220" s="32">
        <v>14</v>
      </c>
      <c r="D220" s="33" t="s">
        <v>345</v>
      </c>
      <c r="E220" s="34" t="s">
        <v>151</v>
      </c>
      <c r="F220" s="34" t="s">
        <v>154</v>
      </c>
      <c r="G220" s="34" t="s">
        <v>8</v>
      </c>
      <c r="H220" s="35" t="s">
        <v>9</v>
      </c>
      <c r="I220" s="36" t="s">
        <v>154</v>
      </c>
      <c r="J220" s="37" t="s">
        <v>155</v>
      </c>
      <c r="K220" s="38">
        <v>418940</v>
      </c>
      <c r="L220" s="38">
        <v>16935</v>
      </c>
    </row>
    <row r="221" spans="1:12" ht="15" customHeight="1" x14ac:dyDescent="0.2">
      <c r="A221" s="31" t="s">
        <v>149</v>
      </c>
      <c r="B221" s="32" t="s">
        <v>150</v>
      </c>
      <c r="C221" s="32">
        <v>14</v>
      </c>
      <c r="D221" s="33" t="s">
        <v>1236</v>
      </c>
      <c r="E221" s="34" t="s">
        <v>151</v>
      </c>
      <c r="F221" s="34" t="s">
        <v>1237</v>
      </c>
      <c r="G221" s="34" t="s">
        <v>8</v>
      </c>
      <c r="H221" s="35" t="s">
        <v>9</v>
      </c>
      <c r="I221" s="36" t="s">
        <v>1237</v>
      </c>
      <c r="J221" s="37" t="s">
        <v>1238</v>
      </c>
      <c r="K221" s="38">
        <v>2803335</v>
      </c>
      <c r="L221" s="38">
        <v>248098</v>
      </c>
    </row>
    <row r="222" spans="1:12" ht="15" customHeight="1" x14ac:dyDescent="0.2">
      <c r="A222" s="31" t="s">
        <v>149</v>
      </c>
      <c r="B222" s="32" t="s">
        <v>150</v>
      </c>
      <c r="C222" s="32">
        <v>14</v>
      </c>
      <c r="D222" s="33" t="s">
        <v>346</v>
      </c>
      <c r="E222" s="34" t="s">
        <v>151</v>
      </c>
      <c r="F222" s="34" t="s">
        <v>156</v>
      </c>
      <c r="G222" s="34" t="s">
        <v>8</v>
      </c>
      <c r="H222" s="35" t="s">
        <v>9</v>
      </c>
      <c r="I222" s="36" t="s">
        <v>156</v>
      </c>
      <c r="J222" s="37" t="s">
        <v>157</v>
      </c>
      <c r="K222" s="38">
        <v>1500466</v>
      </c>
      <c r="L222" s="38">
        <v>401529</v>
      </c>
    </row>
    <row r="223" spans="1:12" ht="15" customHeight="1" x14ac:dyDescent="0.2">
      <c r="A223" s="31" t="s">
        <v>158</v>
      </c>
      <c r="B223" s="32" t="s">
        <v>159</v>
      </c>
      <c r="C223" s="32">
        <v>52</v>
      </c>
      <c r="D223" s="33" t="s">
        <v>421</v>
      </c>
      <c r="E223" s="34" t="s">
        <v>160</v>
      </c>
      <c r="F223" s="34" t="s">
        <v>422</v>
      </c>
      <c r="G223" s="34" t="s">
        <v>423</v>
      </c>
      <c r="H223" s="35" t="s">
        <v>424</v>
      </c>
      <c r="I223" s="36" t="s">
        <v>425</v>
      </c>
      <c r="J223" s="37" t="s">
        <v>426</v>
      </c>
      <c r="K223" s="38">
        <v>130935</v>
      </c>
      <c r="L223" s="38">
        <v>747</v>
      </c>
    </row>
    <row r="224" spans="1:12" ht="15" customHeight="1" x14ac:dyDescent="0.2">
      <c r="A224" s="31" t="s">
        <v>158</v>
      </c>
      <c r="B224" s="32" t="s">
        <v>159</v>
      </c>
      <c r="C224" s="32">
        <v>52</v>
      </c>
      <c r="D224" s="33" t="s">
        <v>595</v>
      </c>
      <c r="E224" s="34" t="s">
        <v>160</v>
      </c>
      <c r="F224" s="34" t="s">
        <v>596</v>
      </c>
      <c r="G224" s="34" t="s">
        <v>8</v>
      </c>
      <c r="H224" s="35" t="s">
        <v>9</v>
      </c>
      <c r="I224" s="36" t="s">
        <v>596</v>
      </c>
      <c r="J224" s="37" t="s">
        <v>597</v>
      </c>
      <c r="K224" s="38">
        <v>3956862</v>
      </c>
      <c r="L224" s="38">
        <v>211847</v>
      </c>
    </row>
    <row r="225" spans="1:12" ht="15" customHeight="1" x14ac:dyDescent="0.2">
      <c r="A225" s="31" t="s">
        <v>158</v>
      </c>
      <c r="B225" s="32" t="s">
        <v>159</v>
      </c>
      <c r="C225" s="32">
        <v>52</v>
      </c>
      <c r="D225" s="33" t="s">
        <v>1239</v>
      </c>
      <c r="E225" s="34" t="s">
        <v>160</v>
      </c>
      <c r="F225" s="34" t="s">
        <v>596</v>
      </c>
      <c r="G225" s="34" t="s">
        <v>1240</v>
      </c>
      <c r="H225" s="35" t="s">
        <v>1241</v>
      </c>
      <c r="I225" s="36" t="s">
        <v>1242</v>
      </c>
      <c r="J225" s="37" t="s">
        <v>1243</v>
      </c>
      <c r="K225" s="38">
        <v>28693</v>
      </c>
      <c r="L225" s="38">
        <v>4015</v>
      </c>
    </row>
    <row r="226" spans="1:12" ht="15" customHeight="1" x14ac:dyDescent="0.2">
      <c r="A226" s="31" t="s">
        <v>158</v>
      </c>
      <c r="B226" s="32" t="s">
        <v>159</v>
      </c>
      <c r="C226" s="32">
        <v>52</v>
      </c>
      <c r="D226" s="33" t="s">
        <v>1244</v>
      </c>
      <c r="E226" s="34" t="s">
        <v>160</v>
      </c>
      <c r="F226" s="34" t="s">
        <v>1245</v>
      </c>
      <c r="G226" s="34" t="s">
        <v>8</v>
      </c>
      <c r="H226" s="35" t="s">
        <v>9</v>
      </c>
      <c r="I226" s="36" t="s">
        <v>1245</v>
      </c>
      <c r="J226" s="37" t="s">
        <v>1246</v>
      </c>
      <c r="K226" s="38">
        <v>159724</v>
      </c>
      <c r="L226" s="38">
        <v>6898</v>
      </c>
    </row>
    <row r="227" spans="1:12" ht="15" customHeight="1" x14ac:dyDescent="0.2">
      <c r="A227" s="31" t="s">
        <v>158</v>
      </c>
      <c r="B227" s="32" t="s">
        <v>159</v>
      </c>
      <c r="C227" s="32">
        <v>52</v>
      </c>
      <c r="D227" s="33" t="s">
        <v>1247</v>
      </c>
      <c r="E227" s="34" t="s">
        <v>160</v>
      </c>
      <c r="F227" s="34" t="s">
        <v>1248</v>
      </c>
      <c r="G227" s="34" t="s">
        <v>1249</v>
      </c>
      <c r="H227" s="35" t="s">
        <v>1250</v>
      </c>
      <c r="I227" s="36" t="s">
        <v>1251</v>
      </c>
      <c r="J227" s="37" t="s">
        <v>1252</v>
      </c>
      <c r="K227" s="38">
        <v>31312</v>
      </c>
      <c r="L227" s="38">
        <v>18144</v>
      </c>
    </row>
    <row r="228" spans="1:12" ht="15" customHeight="1" x14ac:dyDescent="0.2">
      <c r="A228" s="31" t="s">
        <v>158</v>
      </c>
      <c r="B228" s="32" t="s">
        <v>159</v>
      </c>
      <c r="C228" s="32">
        <v>52</v>
      </c>
      <c r="D228" s="33" t="s">
        <v>1253</v>
      </c>
      <c r="E228" s="34" t="s">
        <v>160</v>
      </c>
      <c r="F228" s="34" t="s">
        <v>161</v>
      </c>
      <c r="G228" s="34" t="s">
        <v>8</v>
      </c>
      <c r="H228" s="35" t="s">
        <v>9</v>
      </c>
      <c r="I228" s="36" t="s">
        <v>161</v>
      </c>
      <c r="J228" s="37" t="s">
        <v>1254</v>
      </c>
      <c r="K228" s="38">
        <v>2874998</v>
      </c>
      <c r="L228" s="38">
        <v>330599</v>
      </c>
    </row>
    <row r="229" spans="1:12" ht="15" customHeight="1" x14ac:dyDescent="0.2">
      <c r="A229" s="31" t="s">
        <v>158</v>
      </c>
      <c r="B229" s="32" t="s">
        <v>159</v>
      </c>
      <c r="C229" s="32">
        <v>52</v>
      </c>
      <c r="D229" s="33" t="s">
        <v>1255</v>
      </c>
      <c r="E229" s="34" t="s">
        <v>160</v>
      </c>
      <c r="F229" s="34" t="s">
        <v>161</v>
      </c>
      <c r="G229" s="34" t="s">
        <v>1256</v>
      </c>
      <c r="H229" s="35" t="s">
        <v>1257</v>
      </c>
      <c r="I229" s="36" t="s">
        <v>1258</v>
      </c>
      <c r="J229" s="37" t="s">
        <v>1259</v>
      </c>
      <c r="K229" s="38">
        <v>18321</v>
      </c>
      <c r="L229" s="38">
        <v>2086</v>
      </c>
    </row>
    <row r="230" spans="1:12" ht="15" customHeight="1" x14ac:dyDescent="0.2">
      <c r="A230" s="31" t="s">
        <v>158</v>
      </c>
      <c r="B230" s="32" t="s">
        <v>159</v>
      </c>
      <c r="C230" s="32">
        <v>52</v>
      </c>
      <c r="D230" s="33" t="s">
        <v>1260</v>
      </c>
      <c r="E230" s="34" t="s">
        <v>160</v>
      </c>
      <c r="F230" s="34" t="s">
        <v>598</v>
      </c>
      <c r="G230" s="34" t="s">
        <v>8</v>
      </c>
      <c r="H230" s="35" t="s">
        <v>9</v>
      </c>
      <c r="I230" s="36" t="s">
        <v>598</v>
      </c>
      <c r="J230" s="37" t="s">
        <v>1261</v>
      </c>
      <c r="K230" s="38">
        <v>2624635</v>
      </c>
      <c r="L230" s="38">
        <v>25519</v>
      </c>
    </row>
    <row r="231" spans="1:12" ht="15" customHeight="1" x14ac:dyDescent="0.2">
      <c r="A231" s="31" t="s">
        <v>158</v>
      </c>
      <c r="B231" s="32" t="s">
        <v>159</v>
      </c>
      <c r="C231" s="32">
        <v>52</v>
      </c>
      <c r="D231" s="33" t="s">
        <v>1262</v>
      </c>
      <c r="E231" s="34" t="s">
        <v>160</v>
      </c>
      <c r="F231" s="34" t="s">
        <v>598</v>
      </c>
      <c r="G231" s="34" t="s">
        <v>1263</v>
      </c>
      <c r="H231" s="35" t="s">
        <v>1264</v>
      </c>
      <c r="I231" s="36" t="s">
        <v>1265</v>
      </c>
      <c r="J231" s="37" t="s">
        <v>1266</v>
      </c>
      <c r="K231" s="38">
        <v>77564</v>
      </c>
      <c r="L231" s="38">
        <v>2063</v>
      </c>
    </row>
    <row r="232" spans="1:12" ht="15" customHeight="1" x14ac:dyDescent="0.2">
      <c r="A232" s="31" t="s">
        <v>158</v>
      </c>
      <c r="B232" s="32" t="s">
        <v>159</v>
      </c>
      <c r="C232" s="32">
        <v>52</v>
      </c>
      <c r="D232" s="33" t="s">
        <v>347</v>
      </c>
      <c r="E232" s="34" t="s">
        <v>160</v>
      </c>
      <c r="F232" s="34" t="s">
        <v>162</v>
      </c>
      <c r="G232" s="34" t="s">
        <v>8</v>
      </c>
      <c r="H232" s="35" t="s">
        <v>9</v>
      </c>
      <c r="I232" s="36" t="s">
        <v>162</v>
      </c>
      <c r="J232" s="37" t="s">
        <v>163</v>
      </c>
      <c r="K232" s="38">
        <v>903132</v>
      </c>
      <c r="L232" s="38">
        <v>246968</v>
      </c>
    </row>
    <row r="233" spans="1:12" ht="15" customHeight="1" x14ac:dyDescent="0.2">
      <c r="A233" s="31" t="s">
        <v>158</v>
      </c>
      <c r="B233" s="32" t="s">
        <v>159</v>
      </c>
      <c r="C233" s="32">
        <v>52</v>
      </c>
      <c r="D233" s="33" t="s">
        <v>348</v>
      </c>
      <c r="E233" s="34" t="s">
        <v>160</v>
      </c>
      <c r="F233" s="34" t="s">
        <v>164</v>
      </c>
      <c r="G233" s="34" t="s">
        <v>8</v>
      </c>
      <c r="H233" s="35" t="s">
        <v>9</v>
      </c>
      <c r="I233" s="36" t="s">
        <v>164</v>
      </c>
      <c r="J233" s="37" t="s">
        <v>165</v>
      </c>
      <c r="K233" s="38">
        <v>1968633</v>
      </c>
      <c r="L233" s="38">
        <v>77800</v>
      </c>
    </row>
    <row r="234" spans="1:12" ht="15" customHeight="1" x14ac:dyDescent="0.2">
      <c r="A234" s="31" t="s">
        <v>166</v>
      </c>
      <c r="B234" s="32" t="s">
        <v>167</v>
      </c>
      <c r="C234" s="32">
        <v>1</v>
      </c>
      <c r="D234" s="33" t="s">
        <v>1267</v>
      </c>
      <c r="E234" s="34" t="s">
        <v>168</v>
      </c>
      <c r="F234" s="34" t="s">
        <v>1268</v>
      </c>
      <c r="G234" s="34" t="s">
        <v>8</v>
      </c>
      <c r="H234" s="35" t="s">
        <v>9</v>
      </c>
      <c r="I234" s="36" t="s">
        <v>1268</v>
      </c>
      <c r="J234" s="37" t="s">
        <v>1269</v>
      </c>
      <c r="K234" s="38">
        <v>2507</v>
      </c>
      <c r="L234" s="38">
        <v>1880</v>
      </c>
    </row>
    <row r="235" spans="1:12" ht="15" customHeight="1" x14ac:dyDescent="0.2">
      <c r="A235" s="31" t="s">
        <v>166</v>
      </c>
      <c r="B235" s="32" t="s">
        <v>167</v>
      </c>
      <c r="C235" s="32">
        <v>1</v>
      </c>
      <c r="D235" s="33" t="s">
        <v>1270</v>
      </c>
      <c r="E235" s="34" t="s">
        <v>168</v>
      </c>
      <c r="F235" s="34" t="s">
        <v>1271</v>
      </c>
      <c r="G235" s="34" t="s">
        <v>8</v>
      </c>
      <c r="H235" s="35" t="s">
        <v>9</v>
      </c>
      <c r="I235" s="36" t="s">
        <v>1271</v>
      </c>
      <c r="J235" s="37" t="s">
        <v>1272</v>
      </c>
      <c r="K235" s="38">
        <v>3069</v>
      </c>
      <c r="L235" s="38">
        <v>2302</v>
      </c>
    </row>
    <row r="236" spans="1:12" ht="15" customHeight="1" x14ac:dyDescent="0.2">
      <c r="A236" s="31" t="s">
        <v>166</v>
      </c>
      <c r="B236" s="32" t="s">
        <v>167</v>
      </c>
      <c r="C236" s="32">
        <v>1</v>
      </c>
      <c r="D236" s="33" t="s">
        <v>349</v>
      </c>
      <c r="E236" s="34" t="s">
        <v>168</v>
      </c>
      <c r="F236" s="34" t="s">
        <v>169</v>
      </c>
      <c r="G236" s="34" t="s">
        <v>8</v>
      </c>
      <c r="H236" s="35" t="s">
        <v>9</v>
      </c>
      <c r="I236" s="36" t="s">
        <v>169</v>
      </c>
      <c r="J236" s="37" t="s">
        <v>170</v>
      </c>
      <c r="K236" s="38">
        <v>227077</v>
      </c>
      <c r="L236" s="38">
        <v>24858</v>
      </c>
    </row>
    <row r="237" spans="1:12" ht="15" customHeight="1" x14ac:dyDescent="0.2">
      <c r="A237" s="31" t="s">
        <v>166</v>
      </c>
      <c r="B237" s="32" t="s">
        <v>167</v>
      </c>
      <c r="C237" s="32">
        <v>1</v>
      </c>
      <c r="D237" s="33" t="s">
        <v>1273</v>
      </c>
      <c r="E237" s="34" t="s">
        <v>168</v>
      </c>
      <c r="F237" s="34" t="s">
        <v>1274</v>
      </c>
      <c r="G237" s="34" t="s">
        <v>8</v>
      </c>
      <c r="H237" s="35" t="s">
        <v>9</v>
      </c>
      <c r="I237" s="36" t="s">
        <v>1274</v>
      </c>
      <c r="J237" s="37" t="s">
        <v>1275</v>
      </c>
      <c r="K237" s="38">
        <v>12104</v>
      </c>
      <c r="L237" s="38">
        <v>19</v>
      </c>
    </row>
    <row r="238" spans="1:12" ht="15" customHeight="1" x14ac:dyDescent="0.2">
      <c r="A238" s="31" t="s">
        <v>171</v>
      </c>
      <c r="B238" s="32" t="s">
        <v>172</v>
      </c>
      <c r="C238" s="32">
        <v>4</v>
      </c>
      <c r="D238" s="33" t="s">
        <v>599</v>
      </c>
      <c r="E238" s="34" t="s">
        <v>173</v>
      </c>
      <c r="F238" s="34" t="s">
        <v>600</v>
      </c>
      <c r="G238" s="34" t="s">
        <v>8</v>
      </c>
      <c r="H238" s="35" t="s">
        <v>9</v>
      </c>
      <c r="I238" s="36" t="s">
        <v>600</v>
      </c>
      <c r="J238" s="37" t="s">
        <v>601</v>
      </c>
      <c r="K238" s="38">
        <v>409109</v>
      </c>
      <c r="L238" s="38">
        <v>73290</v>
      </c>
    </row>
    <row r="239" spans="1:12" ht="15" customHeight="1" x14ac:dyDescent="0.2">
      <c r="A239" s="31" t="s">
        <v>171</v>
      </c>
      <c r="B239" s="32" t="s">
        <v>172</v>
      </c>
      <c r="C239" s="32">
        <v>4</v>
      </c>
      <c r="D239" s="33" t="s">
        <v>1276</v>
      </c>
      <c r="E239" s="34" t="s">
        <v>173</v>
      </c>
      <c r="F239" s="34" t="s">
        <v>600</v>
      </c>
      <c r="G239" s="34" t="s">
        <v>1277</v>
      </c>
      <c r="H239" s="35" t="s">
        <v>1278</v>
      </c>
      <c r="I239" s="36" t="s">
        <v>1279</v>
      </c>
      <c r="J239" s="37" t="s">
        <v>1280</v>
      </c>
      <c r="K239" s="38">
        <v>57183</v>
      </c>
      <c r="L239" s="38">
        <v>555</v>
      </c>
    </row>
    <row r="240" spans="1:12" ht="15" customHeight="1" x14ac:dyDescent="0.2">
      <c r="A240" s="31" t="s">
        <v>171</v>
      </c>
      <c r="B240" s="32" t="s">
        <v>172</v>
      </c>
      <c r="C240" s="32">
        <v>4</v>
      </c>
      <c r="D240" s="33" t="s">
        <v>1281</v>
      </c>
      <c r="E240" s="34" t="s">
        <v>173</v>
      </c>
      <c r="F240" s="34" t="s">
        <v>1282</v>
      </c>
      <c r="G240" s="34" t="s">
        <v>8</v>
      </c>
      <c r="H240" s="35" t="s">
        <v>9</v>
      </c>
      <c r="I240" s="36" t="s">
        <v>1282</v>
      </c>
      <c r="J240" s="37" t="s">
        <v>1283</v>
      </c>
      <c r="K240" s="38">
        <v>554848</v>
      </c>
      <c r="L240" s="38">
        <v>416136</v>
      </c>
    </row>
    <row r="241" spans="1:12" ht="15" customHeight="1" x14ac:dyDescent="0.2">
      <c r="A241" s="31" t="s">
        <v>171</v>
      </c>
      <c r="B241" s="32" t="s">
        <v>172</v>
      </c>
      <c r="C241" s="32">
        <v>4</v>
      </c>
      <c r="D241" s="33" t="s">
        <v>350</v>
      </c>
      <c r="E241" s="34" t="s">
        <v>173</v>
      </c>
      <c r="F241" s="34" t="s">
        <v>174</v>
      </c>
      <c r="G241" s="34" t="s">
        <v>8</v>
      </c>
      <c r="H241" s="35" t="s">
        <v>9</v>
      </c>
      <c r="I241" s="36" t="s">
        <v>174</v>
      </c>
      <c r="J241" s="37" t="s">
        <v>175</v>
      </c>
      <c r="K241" s="38">
        <v>1642135</v>
      </c>
      <c r="L241" s="38">
        <v>394720</v>
      </c>
    </row>
    <row r="242" spans="1:12" ht="15" customHeight="1" x14ac:dyDescent="0.2">
      <c r="A242" s="31" t="s">
        <v>171</v>
      </c>
      <c r="B242" s="32" t="s">
        <v>172</v>
      </c>
      <c r="C242" s="32">
        <v>4</v>
      </c>
      <c r="D242" s="33" t="s">
        <v>427</v>
      </c>
      <c r="E242" s="34" t="s">
        <v>173</v>
      </c>
      <c r="F242" s="34" t="s">
        <v>428</v>
      </c>
      <c r="G242" s="34" t="s">
        <v>8</v>
      </c>
      <c r="H242" s="35" t="s">
        <v>9</v>
      </c>
      <c r="I242" s="36" t="s">
        <v>428</v>
      </c>
      <c r="J242" s="37" t="s">
        <v>429</v>
      </c>
      <c r="K242" s="38">
        <v>160172</v>
      </c>
      <c r="L242" s="38">
        <v>33954</v>
      </c>
    </row>
    <row r="243" spans="1:12" ht="15" customHeight="1" x14ac:dyDescent="0.2">
      <c r="A243" s="31" t="s">
        <v>171</v>
      </c>
      <c r="B243" s="32" t="s">
        <v>172</v>
      </c>
      <c r="C243" s="32">
        <v>4</v>
      </c>
      <c r="D243" s="33" t="s">
        <v>351</v>
      </c>
      <c r="E243" s="34" t="s">
        <v>173</v>
      </c>
      <c r="F243" s="34" t="s">
        <v>176</v>
      </c>
      <c r="G243" s="34" t="s">
        <v>177</v>
      </c>
      <c r="H243" s="35" t="s">
        <v>178</v>
      </c>
      <c r="I243" s="36" t="s">
        <v>179</v>
      </c>
      <c r="J243" s="37" t="s">
        <v>180</v>
      </c>
      <c r="K243" s="38">
        <v>38635</v>
      </c>
      <c r="L243" s="38">
        <v>864</v>
      </c>
    </row>
    <row r="244" spans="1:12" ht="15" customHeight="1" x14ac:dyDescent="0.2">
      <c r="A244" s="31" t="s">
        <v>171</v>
      </c>
      <c r="B244" s="32" t="s">
        <v>172</v>
      </c>
      <c r="C244" s="32">
        <v>4</v>
      </c>
      <c r="D244" s="33" t="s">
        <v>352</v>
      </c>
      <c r="E244" s="34" t="s">
        <v>173</v>
      </c>
      <c r="F244" s="34" t="s">
        <v>176</v>
      </c>
      <c r="G244" s="34" t="s">
        <v>181</v>
      </c>
      <c r="H244" s="35" t="s">
        <v>182</v>
      </c>
      <c r="I244" s="36" t="s">
        <v>183</v>
      </c>
      <c r="J244" s="37" t="s">
        <v>184</v>
      </c>
      <c r="K244" s="38">
        <v>60952</v>
      </c>
      <c r="L244" s="38">
        <v>1727</v>
      </c>
    </row>
    <row r="245" spans="1:12" ht="15" customHeight="1" x14ac:dyDescent="0.2">
      <c r="A245" s="31" t="s">
        <v>171</v>
      </c>
      <c r="B245" s="32" t="s">
        <v>172</v>
      </c>
      <c r="C245" s="32">
        <v>4</v>
      </c>
      <c r="D245" s="33" t="s">
        <v>353</v>
      </c>
      <c r="E245" s="34" t="s">
        <v>173</v>
      </c>
      <c r="F245" s="34" t="s">
        <v>176</v>
      </c>
      <c r="G245" s="34" t="s">
        <v>185</v>
      </c>
      <c r="H245" s="35" t="s">
        <v>186</v>
      </c>
      <c r="I245" s="36" t="s">
        <v>187</v>
      </c>
      <c r="J245" s="37" t="s">
        <v>188</v>
      </c>
      <c r="K245" s="38">
        <v>30408</v>
      </c>
      <c r="L245" s="38">
        <v>1301</v>
      </c>
    </row>
    <row r="246" spans="1:12" ht="15" customHeight="1" x14ac:dyDescent="0.2">
      <c r="A246" s="31" t="s">
        <v>171</v>
      </c>
      <c r="B246" s="32" t="s">
        <v>172</v>
      </c>
      <c r="C246" s="32">
        <v>4</v>
      </c>
      <c r="D246" s="33" t="s">
        <v>354</v>
      </c>
      <c r="E246" s="34" t="s">
        <v>173</v>
      </c>
      <c r="F246" s="34" t="s">
        <v>176</v>
      </c>
      <c r="G246" s="34" t="s">
        <v>189</v>
      </c>
      <c r="H246" s="35" t="s">
        <v>190</v>
      </c>
      <c r="I246" s="36" t="s">
        <v>191</v>
      </c>
      <c r="J246" s="37" t="s">
        <v>192</v>
      </c>
      <c r="K246" s="38">
        <v>31654</v>
      </c>
      <c r="L246" s="38">
        <v>2713</v>
      </c>
    </row>
    <row r="247" spans="1:12" ht="15" customHeight="1" x14ac:dyDescent="0.2">
      <c r="A247" s="31" t="s">
        <v>171</v>
      </c>
      <c r="B247" s="32" t="s">
        <v>172</v>
      </c>
      <c r="C247" s="32">
        <v>4</v>
      </c>
      <c r="D247" s="33" t="s">
        <v>1284</v>
      </c>
      <c r="E247" s="34" t="s">
        <v>173</v>
      </c>
      <c r="F247" s="34" t="s">
        <v>1285</v>
      </c>
      <c r="G247" s="34" t="s">
        <v>8</v>
      </c>
      <c r="H247" s="35" t="s">
        <v>9</v>
      </c>
      <c r="I247" s="36" t="s">
        <v>1285</v>
      </c>
      <c r="J247" s="37" t="s">
        <v>1286</v>
      </c>
      <c r="K247" s="38">
        <v>2056465</v>
      </c>
      <c r="L247" s="38">
        <v>198887</v>
      </c>
    </row>
    <row r="248" spans="1:12" ht="15" customHeight="1" x14ac:dyDescent="0.2">
      <c r="A248" s="31" t="s">
        <v>171</v>
      </c>
      <c r="B248" s="32" t="s">
        <v>172</v>
      </c>
      <c r="C248" s="32">
        <v>4</v>
      </c>
      <c r="D248" s="33" t="s">
        <v>1287</v>
      </c>
      <c r="E248" s="34" t="s">
        <v>173</v>
      </c>
      <c r="F248" s="34" t="s">
        <v>1288</v>
      </c>
      <c r="G248" s="34" t="s">
        <v>8</v>
      </c>
      <c r="H248" s="35" t="s">
        <v>9</v>
      </c>
      <c r="I248" s="36" t="s">
        <v>1288</v>
      </c>
      <c r="J248" s="37" t="s">
        <v>1289</v>
      </c>
      <c r="K248" s="38">
        <v>204569</v>
      </c>
      <c r="L248" s="38">
        <v>63375</v>
      </c>
    </row>
    <row r="249" spans="1:12" ht="15" customHeight="1" x14ac:dyDescent="0.2">
      <c r="A249" s="31" t="s">
        <v>171</v>
      </c>
      <c r="B249" s="32" t="s">
        <v>172</v>
      </c>
      <c r="C249" s="32">
        <v>4</v>
      </c>
      <c r="D249" s="33" t="s">
        <v>355</v>
      </c>
      <c r="E249" s="34" t="s">
        <v>173</v>
      </c>
      <c r="F249" s="34" t="s">
        <v>193</v>
      </c>
      <c r="G249" s="34" t="s">
        <v>8</v>
      </c>
      <c r="H249" s="35" t="s">
        <v>9</v>
      </c>
      <c r="I249" s="36" t="s">
        <v>193</v>
      </c>
      <c r="J249" s="37" t="s">
        <v>194</v>
      </c>
      <c r="K249" s="38">
        <v>4048671</v>
      </c>
      <c r="L249" s="38">
        <v>58431</v>
      </c>
    </row>
    <row r="250" spans="1:12" ht="15" customHeight="1" x14ac:dyDescent="0.2">
      <c r="A250" s="31" t="s">
        <v>171</v>
      </c>
      <c r="B250" s="32" t="s">
        <v>172</v>
      </c>
      <c r="C250" s="32">
        <v>4</v>
      </c>
      <c r="D250" s="33" t="s">
        <v>1290</v>
      </c>
      <c r="E250" s="34" t="s">
        <v>173</v>
      </c>
      <c r="F250" s="34" t="s">
        <v>193</v>
      </c>
      <c r="G250" s="34" t="s">
        <v>1291</v>
      </c>
      <c r="H250" s="35" t="s">
        <v>1292</v>
      </c>
      <c r="I250" s="36" t="s">
        <v>1293</v>
      </c>
      <c r="J250" s="37" t="s">
        <v>1294</v>
      </c>
      <c r="K250" s="38">
        <v>89606</v>
      </c>
      <c r="L250" s="38">
        <v>67204</v>
      </c>
    </row>
    <row r="251" spans="1:12" ht="15" customHeight="1" x14ac:dyDescent="0.2">
      <c r="A251" s="31" t="s">
        <v>171</v>
      </c>
      <c r="B251" s="32" t="s">
        <v>172</v>
      </c>
      <c r="C251" s="32">
        <v>4</v>
      </c>
      <c r="D251" s="33" t="s">
        <v>356</v>
      </c>
      <c r="E251" s="34" t="s">
        <v>173</v>
      </c>
      <c r="F251" s="34" t="s">
        <v>195</v>
      </c>
      <c r="G251" s="34" t="s">
        <v>8</v>
      </c>
      <c r="H251" s="35" t="s">
        <v>9</v>
      </c>
      <c r="I251" s="36" t="s">
        <v>195</v>
      </c>
      <c r="J251" s="37" t="s">
        <v>196</v>
      </c>
      <c r="K251" s="38">
        <v>844485</v>
      </c>
      <c r="L251" s="38">
        <v>67877</v>
      </c>
    </row>
    <row r="252" spans="1:12" ht="15" customHeight="1" x14ac:dyDescent="0.2">
      <c r="A252" s="31" t="s">
        <v>171</v>
      </c>
      <c r="B252" s="32" t="s">
        <v>172</v>
      </c>
      <c r="C252" s="32">
        <v>4</v>
      </c>
      <c r="D252" s="33" t="s">
        <v>430</v>
      </c>
      <c r="E252" s="34" t="s">
        <v>173</v>
      </c>
      <c r="F252" s="34" t="s">
        <v>431</v>
      </c>
      <c r="G252" s="34" t="s">
        <v>8</v>
      </c>
      <c r="H252" s="35" t="s">
        <v>9</v>
      </c>
      <c r="I252" s="36" t="s">
        <v>431</v>
      </c>
      <c r="J252" s="37" t="s">
        <v>432</v>
      </c>
      <c r="K252" s="38">
        <v>573570</v>
      </c>
      <c r="L252" s="38">
        <v>574</v>
      </c>
    </row>
    <row r="253" spans="1:12" ht="15" customHeight="1" x14ac:dyDescent="0.2">
      <c r="A253" s="31" t="s">
        <v>171</v>
      </c>
      <c r="B253" s="32" t="s">
        <v>172</v>
      </c>
      <c r="C253" s="32">
        <v>4</v>
      </c>
      <c r="D253" s="33" t="s">
        <v>1295</v>
      </c>
      <c r="E253" s="34" t="s">
        <v>173</v>
      </c>
      <c r="F253" s="34" t="s">
        <v>1296</v>
      </c>
      <c r="G253" s="34" t="s">
        <v>8</v>
      </c>
      <c r="H253" s="35" t="s">
        <v>9</v>
      </c>
      <c r="I253" s="36" t="s">
        <v>1296</v>
      </c>
      <c r="J253" s="37" t="s">
        <v>1297</v>
      </c>
      <c r="K253" s="38">
        <v>15459</v>
      </c>
      <c r="L253" s="38">
        <v>10683</v>
      </c>
    </row>
    <row r="254" spans="1:12" ht="15" customHeight="1" x14ac:dyDescent="0.2">
      <c r="A254" s="31" t="s">
        <v>171</v>
      </c>
      <c r="B254" s="32" t="s">
        <v>172</v>
      </c>
      <c r="C254" s="32">
        <v>4</v>
      </c>
      <c r="D254" s="33" t="s">
        <v>1298</v>
      </c>
      <c r="E254" s="34" t="s">
        <v>173</v>
      </c>
      <c r="F254" s="34" t="s">
        <v>1299</v>
      </c>
      <c r="G254" s="34" t="s">
        <v>1300</v>
      </c>
      <c r="H254" s="35" t="s">
        <v>1301</v>
      </c>
      <c r="I254" s="36" t="s">
        <v>1302</v>
      </c>
      <c r="J254" s="37" t="s">
        <v>1303</v>
      </c>
      <c r="K254" s="38">
        <v>25551</v>
      </c>
      <c r="L254" s="38">
        <v>19163</v>
      </c>
    </row>
    <row r="255" spans="1:12" ht="15" customHeight="1" x14ac:dyDescent="0.2">
      <c r="A255" s="31" t="s">
        <v>171</v>
      </c>
      <c r="B255" s="32" t="s">
        <v>172</v>
      </c>
      <c r="C255" s="32">
        <v>4</v>
      </c>
      <c r="D255" s="33" t="s">
        <v>1304</v>
      </c>
      <c r="E255" s="34" t="s">
        <v>173</v>
      </c>
      <c r="F255" s="34" t="s">
        <v>1299</v>
      </c>
      <c r="G255" s="34" t="s">
        <v>1305</v>
      </c>
      <c r="H255" s="35" t="s">
        <v>1306</v>
      </c>
      <c r="I255" s="36" t="s">
        <v>1307</v>
      </c>
      <c r="J255" s="37" t="s">
        <v>1308</v>
      </c>
      <c r="K255" s="38">
        <v>60890</v>
      </c>
      <c r="L255" s="38">
        <v>2935</v>
      </c>
    </row>
    <row r="256" spans="1:12" ht="15" customHeight="1" x14ac:dyDescent="0.2">
      <c r="A256" s="31" t="s">
        <v>171</v>
      </c>
      <c r="B256" s="32" t="s">
        <v>172</v>
      </c>
      <c r="C256" s="32">
        <v>4</v>
      </c>
      <c r="D256" s="33" t="s">
        <v>1309</v>
      </c>
      <c r="E256" s="34" t="s">
        <v>173</v>
      </c>
      <c r="F256" s="34" t="s">
        <v>197</v>
      </c>
      <c r="G256" s="34" t="s">
        <v>1310</v>
      </c>
      <c r="H256" s="35" t="s">
        <v>1311</v>
      </c>
      <c r="I256" s="36" t="s">
        <v>1312</v>
      </c>
      <c r="J256" s="37" t="s">
        <v>1313</v>
      </c>
      <c r="K256" s="38">
        <v>36320</v>
      </c>
      <c r="L256" s="38">
        <v>9080</v>
      </c>
    </row>
    <row r="257" spans="1:12" ht="15" customHeight="1" x14ac:dyDescent="0.2">
      <c r="A257" s="31" t="s">
        <v>171</v>
      </c>
      <c r="B257" s="32" t="s">
        <v>172</v>
      </c>
      <c r="C257" s="32">
        <v>4</v>
      </c>
      <c r="D257" s="33" t="s">
        <v>1314</v>
      </c>
      <c r="E257" s="34" t="s">
        <v>173</v>
      </c>
      <c r="F257" s="34" t="s">
        <v>197</v>
      </c>
      <c r="G257" s="34" t="s">
        <v>1315</v>
      </c>
      <c r="H257" s="35" t="s">
        <v>1316</v>
      </c>
      <c r="I257" s="36" t="s">
        <v>1317</v>
      </c>
      <c r="J257" s="37" t="s">
        <v>1318</v>
      </c>
      <c r="K257" s="38">
        <v>82196</v>
      </c>
      <c r="L257" s="38">
        <v>61647</v>
      </c>
    </row>
    <row r="258" spans="1:12" ht="15" customHeight="1" x14ac:dyDescent="0.2">
      <c r="A258" s="31" t="s">
        <v>171</v>
      </c>
      <c r="B258" s="32" t="s">
        <v>172</v>
      </c>
      <c r="C258" s="32">
        <v>4</v>
      </c>
      <c r="D258" s="33" t="s">
        <v>357</v>
      </c>
      <c r="E258" s="34" t="s">
        <v>173</v>
      </c>
      <c r="F258" s="34" t="s">
        <v>198</v>
      </c>
      <c r="G258" s="34" t="s">
        <v>8</v>
      </c>
      <c r="H258" s="35" t="s">
        <v>9</v>
      </c>
      <c r="I258" s="36" t="s">
        <v>198</v>
      </c>
      <c r="J258" s="37" t="s">
        <v>199</v>
      </c>
      <c r="K258" s="38">
        <v>945531</v>
      </c>
      <c r="L258" s="38">
        <v>13166</v>
      </c>
    </row>
    <row r="259" spans="1:12" ht="15" customHeight="1" x14ac:dyDescent="0.2">
      <c r="A259" s="31" t="s">
        <v>171</v>
      </c>
      <c r="B259" s="32" t="s">
        <v>172</v>
      </c>
      <c r="C259" s="32">
        <v>4</v>
      </c>
      <c r="D259" s="33" t="s">
        <v>433</v>
      </c>
      <c r="E259" s="34" t="s">
        <v>173</v>
      </c>
      <c r="F259" s="34" t="s">
        <v>198</v>
      </c>
      <c r="G259" s="34" t="s">
        <v>434</v>
      </c>
      <c r="H259" s="35" t="s">
        <v>435</v>
      </c>
      <c r="I259" s="36" t="s">
        <v>436</v>
      </c>
      <c r="J259" s="37" t="s">
        <v>437</v>
      </c>
      <c r="K259" s="38">
        <v>86182</v>
      </c>
      <c r="L259" s="38">
        <v>9522</v>
      </c>
    </row>
    <row r="260" spans="1:12" ht="15" customHeight="1" x14ac:dyDescent="0.2">
      <c r="A260" s="31" t="s">
        <v>200</v>
      </c>
      <c r="B260" s="32" t="s">
        <v>201</v>
      </c>
      <c r="C260" s="32">
        <v>2</v>
      </c>
      <c r="D260" s="33" t="s">
        <v>1319</v>
      </c>
      <c r="E260" s="34" t="s">
        <v>202</v>
      </c>
      <c r="F260" s="34" t="s">
        <v>203</v>
      </c>
      <c r="G260" s="34" t="s">
        <v>8</v>
      </c>
      <c r="H260" s="35" t="s">
        <v>9</v>
      </c>
      <c r="I260" s="36" t="s">
        <v>203</v>
      </c>
      <c r="J260" s="37" t="s">
        <v>1320</v>
      </c>
      <c r="K260" s="38">
        <v>580814</v>
      </c>
      <c r="L260" s="38">
        <v>41016</v>
      </c>
    </row>
    <row r="261" spans="1:12" ht="15" customHeight="1" x14ac:dyDescent="0.2">
      <c r="A261" s="31" t="s">
        <v>200</v>
      </c>
      <c r="B261" s="32" t="s">
        <v>201</v>
      </c>
      <c r="C261" s="32">
        <v>2</v>
      </c>
      <c r="D261" s="33" t="s">
        <v>611</v>
      </c>
      <c r="E261" s="34" t="s">
        <v>202</v>
      </c>
      <c r="F261" s="34" t="s">
        <v>203</v>
      </c>
      <c r="G261" s="34" t="s">
        <v>612</v>
      </c>
      <c r="H261" s="35" t="s">
        <v>613</v>
      </c>
      <c r="I261" s="36" t="s">
        <v>614</v>
      </c>
      <c r="J261" s="37" t="s">
        <v>615</v>
      </c>
      <c r="K261" s="38">
        <v>106411</v>
      </c>
      <c r="L261" s="38">
        <v>10166</v>
      </c>
    </row>
    <row r="262" spans="1:12" ht="15" customHeight="1" x14ac:dyDescent="0.2">
      <c r="A262" s="31" t="s">
        <v>200</v>
      </c>
      <c r="B262" s="32" t="s">
        <v>201</v>
      </c>
      <c r="C262" s="32">
        <v>2</v>
      </c>
      <c r="D262" s="33" t="s">
        <v>1321</v>
      </c>
      <c r="E262" s="34" t="s">
        <v>202</v>
      </c>
      <c r="F262" s="34" t="s">
        <v>204</v>
      </c>
      <c r="G262" s="34" t="s">
        <v>1322</v>
      </c>
      <c r="H262" s="35" t="s">
        <v>1323</v>
      </c>
      <c r="I262" s="36" t="s">
        <v>1324</v>
      </c>
      <c r="J262" s="37" t="s">
        <v>1325</v>
      </c>
      <c r="K262" s="38">
        <v>76904</v>
      </c>
      <c r="L262" s="38">
        <v>41214</v>
      </c>
    </row>
    <row r="263" spans="1:12" ht="15" customHeight="1" x14ac:dyDescent="0.2">
      <c r="A263" s="31" t="s">
        <v>200</v>
      </c>
      <c r="B263" s="32" t="s">
        <v>201</v>
      </c>
      <c r="C263" s="32">
        <v>2</v>
      </c>
      <c r="D263" s="33" t="s">
        <v>605</v>
      </c>
      <c r="E263" s="34" t="s">
        <v>202</v>
      </c>
      <c r="F263" s="34" t="s">
        <v>204</v>
      </c>
      <c r="G263" s="34" t="s">
        <v>606</v>
      </c>
      <c r="H263" s="35" t="s">
        <v>607</v>
      </c>
      <c r="I263" s="36" t="s">
        <v>608</v>
      </c>
      <c r="J263" s="37" t="s">
        <v>609</v>
      </c>
      <c r="K263" s="38">
        <v>96769</v>
      </c>
      <c r="L263" s="38">
        <v>48947</v>
      </c>
    </row>
    <row r="264" spans="1:12" ht="15" customHeight="1" x14ac:dyDescent="0.2">
      <c r="A264" s="31" t="s">
        <v>200</v>
      </c>
      <c r="B264" s="32" t="s">
        <v>201</v>
      </c>
      <c r="C264" s="32">
        <v>2</v>
      </c>
      <c r="D264" s="33" t="s">
        <v>1326</v>
      </c>
      <c r="E264" s="34" t="s">
        <v>202</v>
      </c>
      <c r="F264" s="34" t="s">
        <v>616</v>
      </c>
      <c r="G264" s="34" t="s">
        <v>1327</v>
      </c>
      <c r="H264" s="35" t="s">
        <v>1328</v>
      </c>
      <c r="I264" s="36" t="s">
        <v>1329</v>
      </c>
      <c r="J264" s="37" t="s">
        <v>1330</v>
      </c>
      <c r="K264" s="38">
        <v>274571</v>
      </c>
      <c r="L264" s="38">
        <v>205928</v>
      </c>
    </row>
    <row r="265" spans="1:12" ht="15" customHeight="1" x14ac:dyDescent="0.2">
      <c r="A265" s="31" t="s">
        <v>200</v>
      </c>
      <c r="B265" s="32" t="s">
        <v>201</v>
      </c>
      <c r="C265" s="32">
        <v>2</v>
      </c>
      <c r="D265" s="33" t="s">
        <v>1331</v>
      </c>
      <c r="E265" s="34" t="s">
        <v>202</v>
      </c>
      <c r="F265" s="34" t="s">
        <v>616</v>
      </c>
      <c r="G265" s="34" t="s">
        <v>1332</v>
      </c>
      <c r="H265" s="35" t="s">
        <v>1333</v>
      </c>
      <c r="I265" s="36" t="s">
        <v>1334</v>
      </c>
      <c r="J265" s="37" t="s">
        <v>1335</v>
      </c>
      <c r="K265" s="38">
        <v>252127</v>
      </c>
      <c r="L265" s="38">
        <v>189095</v>
      </c>
    </row>
    <row r="266" spans="1:12" ht="15" customHeight="1" x14ac:dyDescent="0.2">
      <c r="A266" s="31" t="s">
        <v>200</v>
      </c>
      <c r="B266" s="32" t="s">
        <v>201</v>
      </c>
      <c r="C266" s="32">
        <v>2</v>
      </c>
      <c r="D266" s="33" t="s">
        <v>1336</v>
      </c>
      <c r="E266" s="34" t="s">
        <v>202</v>
      </c>
      <c r="F266" s="34" t="s">
        <v>1337</v>
      </c>
      <c r="G266" s="34" t="s">
        <v>8</v>
      </c>
      <c r="H266" s="35" t="s">
        <v>9</v>
      </c>
      <c r="I266" s="36" t="s">
        <v>1337</v>
      </c>
      <c r="J266" s="37" t="s">
        <v>1338</v>
      </c>
      <c r="K266" s="38">
        <v>166296</v>
      </c>
      <c r="L266" s="38">
        <v>124722</v>
      </c>
    </row>
    <row r="267" spans="1:12" ht="15" customHeight="1" x14ac:dyDescent="0.2">
      <c r="A267" s="31" t="s">
        <v>200</v>
      </c>
      <c r="B267" s="32" t="s">
        <v>201</v>
      </c>
      <c r="C267" s="32">
        <v>2</v>
      </c>
      <c r="D267" s="33" t="s">
        <v>1339</v>
      </c>
      <c r="E267" s="34" t="s">
        <v>202</v>
      </c>
      <c r="F267" s="34" t="s">
        <v>610</v>
      </c>
      <c r="G267" s="34" t="s">
        <v>8</v>
      </c>
      <c r="H267" s="35" t="s">
        <v>9</v>
      </c>
      <c r="I267" s="36" t="s">
        <v>610</v>
      </c>
      <c r="J267" s="37" t="s">
        <v>1340</v>
      </c>
      <c r="K267" s="38">
        <v>37911</v>
      </c>
      <c r="L267" s="38">
        <v>25816</v>
      </c>
    </row>
    <row r="268" spans="1:12" ht="15" customHeight="1" x14ac:dyDescent="0.2">
      <c r="A268" s="31" t="s">
        <v>200</v>
      </c>
      <c r="B268" s="32" t="s">
        <v>201</v>
      </c>
      <c r="C268" s="32">
        <v>2</v>
      </c>
      <c r="D268" s="33" t="s">
        <v>1341</v>
      </c>
      <c r="E268" s="34" t="s">
        <v>202</v>
      </c>
      <c r="F268" s="34" t="s">
        <v>1342</v>
      </c>
      <c r="G268" s="34" t="s">
        <v>1343</v>
      </c>
      <c r="H268" s="35" t="s">
        <v>1344</v>
      </c>
      <c r="I268" s="36" t="s">
        <v>1345</v>
      </c>
      <c r="J268" s="37" t="s">
        <v>1346</v>
      </c>
      <c r="K268" s="38">
        <v>30159</v>
      </c>
      <c r="L268" s="38">
        <v>22399</v>
      </c>
    </row>
    <row r="269" spans="1:12" ht="15" customHeight="1" x14ac:dyDescent="0.2">
      <c r="A269" s="31" t="s">
        <v>200</v>
      </c>
      <c r="B269" s="32" t="s">
        <v>201</v>
      </c>
      <c r="C269" s="32">
        <v>2</v>
      </c>
      <c r="D269" s="33" t="s">
        <v>1347</v>
      </c>
      <c r="E269" s="34" t="s">
        <v>202</v>
      </c>
      <c r="F269" s="34" t="s">
        <v>205</v>
      </c>
      <c r="G269" s="34" t="s">
        <v>1348</v>
      </c>
      <c r="H269" s="35" t="s">
        <v>1349</v>
      </c>
      <c r="I269" s="36" t="s">
        <v>1350</v>
      </c>
      <c r="J269" s="37" t="s">
        <v>1351</v>
      </c>
      <c r="K269" s="38">
        <v>90752</v>
      </c>
      <c r="L269" s="38">
        <v>4046</v>
      </c>
    </row>
    <row r="270" spans="1:12" ht="15" customHeight="1" x14ac:dyDescent="0.2">
      <c r="A270" s="31" t="s">
        <v>200</v>
      </c>
      <c r="B270" s="32" t="s">
        <v>201</v>
      </c>
      <c r="C270" s="32">
        <v>2</v>
      </c>
      <c r="D270" s="33" t="s">
        <v>1352</v>
      </c>
      <c r="E270" s="34" t="s">
        <v>202</v>
      </c>
      <c r="F270" s="34" t="s">
        <v>205</v>
      </c>
      <c r="G270" s="34" t="s">
        <v>1353</v>
      </c>
      <c r="H270" s="35" t="s">
        <v>1354</v>
      </c>
      <c r="I270" s="36" t="s">
        <v>1355</v>
      </c>
      <c r="J270" s="37" t="s">
        <v>1356</v>
      </c>
      <c r="K270" s="38">
        <v>42527</v>
      </c>
      <c r="L270" s="38">
        <v>10631</v>
      </c>
    </row>
    <row r="271" spans="1:12" ht="15" customHeight="1" x14ac:dyDescent="0.2">
      <c r="A271" s="31" t="s">
        <v>200</v>
      </c>
      <c r="B271" s="32" t="s">
        <v>201</v>
      </c>
      <c r="C271" s="32">
        <v>2</v>
      </c>
      <c r="D271" s="33" t="s">
        <v>358</v>
      </c>
      <c r="E271" s="34" t="s">
        <v>202</v>
      </c>
      <c r="F271" s="34" t="s">
        <v>206</v>
      </c>
      <c r="G271" s="34" t="s">
        <v>8</v>
      </c>
      <c r="H271" s="35" t="s">
        <v>9</v>
      </c>
      <c r="I271" s="36" t="s">
        <v>206</v>
      </c>
      <c r="J271" s="37" t="s">
        <v>207</v>
      </c>
      <c r="K271" s="38">
        <v>7471156</v>
      </c>
      <c r="L271" s="38">
        <v>1881925</v>
      </c>
    </row>
    <row r="272" spans="1:12" ht="15" customHeight="1" x14ac:dyDescent="0.2">
      <c r="A272" s="31" t="s">
        <v>200</v>
      </c>
      <c r="B272" s="32" t="s">
        <v>201</v>
      </c>
      <c r="C272" s="32">
        <v>2</v>
      </c>
      <c r="D272" s="33" t="s">
        <v>1357</v>
      </c>
      <c r="E272" s="34" t="s">
        <v>202</v>
      </c>
      <c r="F272" s="34" t="s">
        <v>206</v>
      </c>
      <c r="G272" s="34" t="s">
        <v>1358</v>
      </c>
      <c r="H272" s="35" t="s">
        <v>1359</v>
      </c>
      <c r="I272" s="36" t="s">
        <v>1360</v>
      </c>
      <c r="J272" s="37" t="s">
        <v>1361</v>
      </c>
      <c r="K272" s="38">
        <v>12560</v>
      </c>
      <c r="L272" s="38">
        <v>8941</v>
      </c>
    </row>
    <row r="273" spans="1:12" ht="15" customHeight="1" x14ac:dyDescent="0.2">
      <c r="A273" s="31" t="s">
        <v>200</v>
      </c>
      <c r="B273" s="32" t="s">
        <v>201</v>
      </c>
      <c r="C273" s="32">
        <v>2</v>
      </c>
      <c r="D273" s="33" t="s">
        <v>1362</v>
      </c>
      <c r="E273" s="34" t="s">
        <v>202</v>
      </c>
      <c r="F273" s="34" t="s">
        <v>206</v>
      </c>
      <c r="G273" s="34" t="s">
        <v>1363</v>
      </c>
      <c r="H273" s="35" t="s">
        <v>1364</v>
      </c>
      <c r="I273" s="36" t="s">
        <v>1365</v>
      </c>
      <c r="J273" s="37" t="s">
        <v>1366</v>
      </c>
      <c r="K273" s="38">
        <v>20717</v>
      </c>
      <c r="L273" s="38">
        <v>14044</v>
      </c>
    </row>
    <row r="274" spans="1:12" ht="15" customHeight="1" x14ac:dyDescent="0.2">
      <c r="A274" s="31" t="s">
        <v>200</v>
      </c>
      <c r="B274" s="32" t="s">
        <v>201</v>
      </c>
      <c r="C274" s="32">
        <v>2</v>
      </c>
      <c r="D274" s="33" t="s">
        <v>1367</v>
      </c>
      <c r="E274" s="34" t="s">
        <v>202</v>
      </c>
      <c r="F274" s="34" t="s">
        <v>206</v>
      </c>
      <c r="G274" s="34" t="s">
        <v>1368</v>
      </c>
      <c r="H274" s="35" t="s">
        <v>1369</v>
      </c>
      <c r="I274" s="36" t="s">
        <v>1370</v>
      </c>
      <c r="J274" s="37" t="s">
        <v>1371</v>
      </c>
      <c r="K274" s="38">
        <v>47149</v>
      </c>
      <c r="L274" s="38">
        <v>47149</v>
      </c>
    </row>
    <row r="275" spans="1:12" ht="15" customHeight="1" x14ac:dyDescent="0.2">
      <c r="A275" s="31" t="s">
        <v>200</v>
      </c>
      <c r="B275" s="32" t="s">
        <v>201</v>
      </c>
      <c r="C275" s="32">
        <v>2</v>
      </c>
      <c r="D275" s="33" t="s">
        <v>1372</v>
      </c>
      <c r="E275" s="34" t="s">
        <v>202</v>
      </c>
      <c r="F275" s="34" t="s">
        <v>1373</v>
      </c>
      <c r="G275" s="34" t="s">
        <v>8</v>
      </c>
      <c r="H275" s="35" t="s">
        <v>9</v>
      </c>
      <c r="I275" s="36" t="s">
        <v>1373</v>
      </c>
      <c r="J275" s="37" t="s">
        <v>1374</v>
      </c>
      <c r="K275" s="38">
        <v>396683</v>
      </c>
      <c r="L275" s="38">
        <v>297512</v>
      </c>
    </row>
    <row r="276" spans="1:12" ht="15" customHeight="1" x14ac:dyDescent="0.2">
      <c r="A276" s="31" t="s">
        <v>200</v>
      </c>
      <c r="B276" s="32" t="s">
        <v>201</v>
      </c>
      <c r="C276" s="32">
        <v>2</v>
      </c>
      <c r="D276" s="33" t="s">
        <v>1375</v>
      </c>
      <c r="E276" s="34" t="s">
        <v>202</v>
      </c>
      <c r="F276" s="34" t="s">
        <v>1376</v>
      </c>
      <c r="G276" s="34" t="s">
        <v>8</v>
      </c>
      <c r="H276" s="35" t="s">
        <v>9</v>
      </c>
      <c r="I276" s="36" t="s">
        <v>1376</v>
      </c>
      <c r="J276" s="37" t="s">
        <v>1377</v>
      </c>
      <c r="K276" s="38">
        <v>168417</v>
      </c>
      <c r="L276" s="38">
        <v>126313</v>
      </c>
    </row>
    <row r="277" spans="1:12" ht="15" customHeight="1" x14ac:dyDescent="0.2">
      <c r="A277" s="31" t="s">
        <v>200</v>
      </c>
      <c r="B277" s="32" t="s">
        <v>201</v>
      </c>
      <c r="C277" s="32">
        <v>2</v>
      </c>
      <c r="D277" s="33" t="s">
        <v>1378</v>
      </c>
      <c r="E277" s="34" t="s">
        <v>202</v>
      </c>
      <c r="F277" s="34" t="s">
        <v>1379</v>
      </c>
      <c r="G277" s="34" t="s">
        <v>8</v>
      </c>
      <c r="H277" s="35" t="s">
        <v>9</v>
      </c>
      <c r="I277" s="36" t="s">
        <v>1379</v>
      </c>
      <c r="J277" s="37" t="s">
        <v>1380</v>
      </c>
      <c r="K277" s="38">
        <v>14734</v>
      </c>
      <c r="L277" s="38">
        <v>11050</v>
      </c>
    </row>
    <row r="278" spans="1:12" ht="15" customHeight="1" x14ac:dyDescent="0.2">
      <c r="A278" s="31" t="s">
        <v>200</v>
      </c>
      <c r="B278" s="32" t="s">
        <v>201</v>
      </c>
      <c r="C278" s="32">
        <v>2</v>
      </c>
      <c r="D278" s="33" t="s">
        <v>1381</v>
      </c>
      <c r="E278" s="34" t="s">
        <v>202</v>
      </c>
      <c r="F278" s="34" t="s">
        <v>208</v>
      </c>
      <c r="G278" s="34" t="s">
        <v>8</v>
      </c>
      <c r="H278" s="35" t="s">
        <v>9</v>
      </c>
      <c r="I278" s="36" t="s">
        <v>208</v>
      </c>
      <c r="J278" s="37" t="s">
        <v>1382</v>
      </c>
      <c r="K278" s="38">
        <v>1441750</v>
      </c>
      <c r="L278" s="38">
        <v>420100</v>
      </c>
    </row>
    <row r="279" spans="1:12" ht="15" customHeight="1" x14ac:dyDescent="0.2">
      <c r="A279" s="31" t="s">
        <v>200</v>
      </c>
      <c r="B279" s="32" t="s">
        <v>201</v>
      </c>
      <c r="C279" s="32">
        <v>2</v>
      </c>
      <c r="D279" s="33" t="s">
        <v>1383</v>
      </c>
      <c r="E279" s="34" t="s">
        <v>202</v>
      </c>
      <c r="F279" s="34" t="s">
        <v>208</v>
      </c>
      <c r="G279" s="34" t="s">
        <v>1384</v>
      </c>
      <c r="H279" s="35" t="s">
        <v>1385</v>
      </c>
      <c r="I279" s="36" t="s">
        <v>1386</v>
      </c>
      <c r="J279" s="37" t="s">
        <v>1387</v>
      </c>
      <c r="K279" s="38">
        <v>100834</v>
      </c>
      <c r="L279" s="38">
        <v>20478</v>
      </c>
    </row>
    <row r="280" spans="1:12" ht="15" customHeight="1" x14ac:dyDescent="0.2">
      <c r="A280" s="31" t="s">
        <v>200</v>
      </c>
      <c r="B280" s="32" t="s">
        <v>201</v>
      </c>
      <c r="C280" s="32">
        <v>2</v>
      </c>
      <c r="D280" s="33" t="s">
        <v>602</v>
      </c>
      <c r="E280" s="34" t="s">
        <v>202</v>
      </c>
      <c r="F280" s="34" t="s">
        <v>603</v>
      </c>
      <c r="G280" s="34" t="s">
        <v>8</v>
      </c>
      <c r="H280" s="35" t="s">
        <v>9</v>
      </c>
      <c r="I280" s="36" t="s">
        <v>603</v>
      </c>
      <c r="J280" s="37" t="s">
        <v>604</v>
      </c>
      <c r="K280" s="38">
        <v>247355</v>
      </c>
      <c r="L280" s="38">
        <v>38355</v>
      </c>
    </row>
    <row r="281" spans="1:12" ht="15" customHeight="1" x14ac:dyDescent="0.2">
      <c r="A281" s="31" t="s">
        <v>1388</v>
      </c>
      <c r="B281" s="32" t="s">
        <v>1389</v>
      </c>
      <c r="C281" s="32">
        <v>1</v>
      </c>
      <c r="D281" s="33" t="s">
        <v>1390</v>
      </c>
      <c r="E281" s="34" t="s">
        <v>1391</v>
      </c>
      <c r="F281" s="34" t="s">
        <v>1392</v>
      </c>
      <c r="G281" s="34" t="s">
        <v>8</v>
      </c>
      <c r="H281" s="35" t="s">
        <v>9</v>
      </c>
      <c r="I281" s="36" t="s">
        <v>1392</v>
      </c>
      <c r="J281" s="37" t="s">
        <v>1393</v>
      </c>
      <c r="K281" s="38">
        <v>3749026</v>
      </c>
      <c r="L281" s="38">
        <v>637364</v>
      </c>
    </row>
    <row r="282" spans="1:12" ht="15" customHeight="1" x14ac:dyDescent="0.2">
      <c r="A282" s="31" t="s">
        <v>1388</v>
      </c>
      <c r="B282" s="32" t="s">
        <v>1389</v>
      </c>
      <c r="C282" s="32">
        <v>1</v>
      </c>
      <c r="D282" s="33" t="s">
        <v>1394</v>
      </c>
      <c r="E282" s="34" t="s">
        <v>1391</v>
      </c>
      <c r="F282" s="34" t="s">
        <v>1392</v>
      </c>
      <c r="G282" s="34" t="s">
        <v>1395</v>
      </c>
      <c r="H282" s="35" t="s">
        <v>1396</v>
      </c>
      <c r="I282" s="36" t="s">
        <v>1397</v>
      </c>
      <c r="J282" s="37" t="s">
        <v>1398</v>
      </c>
      <c r="K282" s="38">
        <v>6124</v>
      </c>
      <c r="L282" s="38">
        <v>4593</v>
      </c>
    </row>
    <row r="283" spans="1:12" ht="15" customHeight="1" x14ac:dyDescent="0.2">
      <c r="A283" s="31" t="s">
        <v>209</v>
      </c>
      <c r="B283" s="32" t="s">
        <v>210</v>
      </c>
      <c r="C283" s="32">
        <v>1</v>
      </c>
      <c r="D283" s="33" t="s">
        <v>621</v>
      </c>
      <c r="E283" s="34" t="s">
        <v>211</v>
      </c>
      <c r="F283" s="34" t="s">
        <v>212</v>
      </c>
      <c r="G283" s="34" t="s">
        <v>622</v>
      </c>
      <c r="H283" s="35" t="s">
        <v>623</v>
      </c>
      <c r="I283" s="36" t="s">
        <v>624</v>
      </c>
      <c r="J283" s="37" t="s">
        <v>625</v>
      </c>
      <c r="K283" s="38">
        <v>125761</v>
      </c>
      <c r="L283" s="38">
        <v>5269</v>
      </c>
    </row>
    <row r="284" spans="1:12" ht="15" customHeight="1" x14ac:dyDescent="0.2">
      <c r="A284" s="31" t="s">
        <v>209</v>
      </c>
      <c r="B284" s="32" t="s">
        <v>210</v>
      </c>
      <c r="C284" s="32">
        <v>1</v>
      </c>
      <c r="D284" s="33" t="s">
        <v>1399</v>
      </c>
      <c r="E284" s="34" t="s">
        <v>211</v>
      </c>
      <c r="F284" s="34" t="s">
        <v>627</v>
      </c>
      <c r="G284" s="34" t="s">
        <v>8</v>
      </c>
      <c r="H284" s="35" t="s">
        <v>9</v>
      </c>
      <c r="I284" s="36" t="s">
        <v>627</v>
      </c>
      <c r="J284" s="37" t="s">
        <v>1400</v>
      </c>
      <c r="K284" s="38">
        <v>21673</v>
      </c>
      <c r="L284" s="38">
        <v>3736</v>
      </c>
    </row>
    <row r="285" spans="1:12" ht="15" customHeight="1" x14ac:dyDescent="0.2">
      <c r="A285" s="31" t="s">
        <v>209</v>
      </c>
      <c r="B285" s="32" t="s">
        <v>210</v>
      </c>
      <c r="C285" s="32">
        <v>1</v>
      </c>
      <c r="D285" s="33" t="s">
        <v>1401</v>
      </c>
      <c r="E285" s="34" t="s">
        <v>211</v>
      </c>
      <c r="F285" s="34" t="s">
        <v>626</v>
      </c>
      <c r="G285" s="34" t="s">
        <v>8</v>
      </c>
      <c r="H285" s="35" t="s">
        <v>9</v>
      </c>
      <c r="I285" s="36" t="s">
        <v>626</v>
      </c>
      <c r="J285" s="37" t="s">
        <v>1402</v>
      </c>
      <c r="K285" s="38">
        <v>2794995</v>
      </c>
      <c r="L285" s="38">
        <v>2090306</v>
      </c>
    </row>
    <row r="286" spans="1:12" ht="15" customHeight="1" x14ac:dyDescent="0.2">
      <c r="A286" s="31" t="s">
        <v>209</v>
      </c>
      <c r="B286" s="32" t="s">
        <v>210</v>
      </c>
      <c r="C286" s="32">
        <v>1</v>
      </c>
      <c r="D286" s="33" t="s">
        <v>1403</v>
      </c>
      <c r="E286" s="34" t="s">
        <v>211</v>
      </c>
      <c r="F286" s="34" t="s">
        <v>626</v>
      </c>
      <c r="G286" s="34" t="s">
        <v>1404</v>
      </c>
      <c r="H286" s="35" t="s">
        <v>1405</v>
      </c>
      <c r="I286" s="36" t="s">
        <v>1406</v>
      </c>
      <c r="J286" s="37" t="s">
        <v>1407</v>
      </c>
      <c r="K286" s="38">
        <v>18179</v>
      </c>
      <c r="L286" s="38">
        <v>13634</v>
      </c>
    </row>
    <row r="287" spans="1:12" ht="15" customHeight="1" x14ac:dyDescent="0.2">
      <c r="A287" s="31" t="s">
        <v>209</v>
      </c>
      <c r="B287" s="32" t="s">
        <v>210</v>
      </c>
      <c r="C287" s="32">
        <v>1</v>
      </c>
      <c r="D287" s="33" t="s">
        <v>1408</v>
      </c>
      <c r="E287" s="34" t="s">
        <v>211</v>
      </c>
      <c r="F287" s="34" t="s">
        <v>212</v>
      </c>
      <c r="G287" s="34" t="s">
        <v>1409</v>
      </c>
      <c r="H287" s="35" t="s">
        <v>1410</v>
      </c>
      <c r="I287" s="36" t="s">
        <v>1411</v>
      </c>
      <c r="J287" s="37" t="s">
        <v>1412</v>
      </c>
      <c r="K287" s="38">
        <v>50566</v>
      </c>
      <c r="L287" s="38">
        <v>14757</v>
      </c>
    </row>
    <row r="288" spans="1:12" ht="15" customHeight="1" x14ac:dyDescent="0.2">
      <c r="A288" s="31" t="s">
        <v>209</v>
      </c>
      <c r="B288" s="32" t="s">
        <v>210</v>
      </c>
      <c r="C288" s="32">
        <v>1</v>
      </c>
      <c r="D288" s="33" t="s">
        <v>1413</v>
      </c>
      <c r="E288" s="34" t="s">
        <v>211</v>
      </c>
      <c r="F288" s="34" t="s">
        <v>626</v>
      </c>
      <c r="G288" s="34" t="s">
        <v>1414</v>
      </c>
      <c r="H288" s="35" t="s">
        <v>1415</v>
      </c>
      <c r="I288" s="36" t="s">
        <v>1416</v>
      </c>
      <c r="J288" s="37" t="s">
        <v>1417</v>
      </c>
      <c r="K288" s="38">
        <v>14379</v>
      </c>
      <c r="L288" s="38">
        <v>6410</v>
      </c>
    </row>
    <row r="289" spans="1:12" ht="15" customHeight="1" x14ac:dyDescent="0.2">
      <c r="A289" s="31" t="s">
        <v>209</v>
      </c>
      <c r="B289" s="32" t="s">
        <v>210</v>
      </c>
      <c r="C289" s="32">
        <v>1</v>
      </c>
      <c r="D289" s="33" t="s">
        <v>359</v>
      </c>
      <c r="E289" s="34" t="s">
        <v>211</v>
      </c>
      <c r="F289" s="34" t="s">
        <v>213</v>
      </c>
      <c r="G289" s="34" t="s">
        <v>214</v>
      </c>
      <c r="H289" s="35" t="s">
        <v>215</v>
      </c>
      <c r="I289" s="36" t="s">
        <v>216</v>
      </c>
      <c r="J289" s="37" t="s">
        <v>217</v>
      </c>
      <c r="K289" s="38">
        <v>35234</v>
      </c>
      <c r="L289" s="38">
        <v>7127</v>
      </c>
    </row>
    <row r="290" spans="1:12" ht="15" customHeight="1" x14ac:dyDescent="0.2">
      <c r="A290" s="31" t="s">
        <v>209</v>
      </c>
      <c r="B290" s="32" t="s">
        <v>210</v>
      </c>
      <c r="C290" s="32">
        <v>1</v>
      </c>
      <c r="D290" s="33" t="s">
        <v>617</v>
      </c>
      <c r="E290" s="34" t="s">
        <v>211</v>
      </c>
      <c r="F290" s="34" t="s">
        <v>213</v>
      </c>
      <c r="G290" s="34" t="s">
        <v>618</v>
      </c>
      <c r="H290" s="35" t="s">
        <v>619</v>
      </c>
      <c r="I290" s="36" t="s">
        <v>620</v>
      </c>
      <c r="J290" s="37" t="s">
        <v>218</v>
      </c>
      <c r="K290" s="38">
        <v>20614</v>
      </c>
      <c r="L290" s="38">
        <v>7525</v>
      </c>
    </row>
    <row r="291" spans="1:12" ht="15" customHeight="1" x14ac:dyDescent="0.2">
      <c r="A291" s="31" t="s">
        <v>209</v>
      </c>
      <c r="B291" s="32" t="s">
        <v>210</v>
      </c>
      <c r="C291" s="32">
        <v>1</v>
      </c>
      <c r="D291" s="33" t="s">
        <v>1418</v>
      </c>
      <c r="E291" s="34" t="s">
        <v>211</v>
      </c>
      <c r="F291" s="34" t="s">
        <v>1419</v>
      </c>
      <c r="G291" s="34" t="s">
        <v>8</v>
      </c>
      <c r="H291" s="35" t="s">
        <v>9</v>
      </c>
      <c r="I291" s="36" t="s">
        <v>1419</v>
      </c>
      <c r="J291" s="37" t="s">
        <v>1420</v>
      </c>
      <c r="K291" s="38">
        <v>358349</v>
      </c>
      <c r="L291" s="38">
        <v>12993</v>
      </c>
    </row>
    <row r="292" spans="1:12" ht="15" customHeight="1" x14ac:dyDescent="0.2">
      <c r="A292" s="31" t="s">
        <v>219</v>
      </c>
      <c r="B292" s="32" t="s">
        <v>220</v>
      </c>
      <c r="C292" s="32">
        <v>1</v>
      </c>
      <c r="D292" s="33" t="s">
        <v>1421</v>
      </c>
      <c r="E292" s="34" t="s">
        <v>221</v>
      </c>
      <c r="F292" s="34" t="s">
        <v>1422</v>
      </c>
      <c r="G292" s="34" t="s">
        <v>8</v>
      </c>
      <c r="H292" s="35" t="s">
        <v>9</v>
      </c>
      <c r="I292" s="36" t="s">
        <v>1422</v>
      </c>
      <c r="J292" s="37" t="s">
        <v>1423</v>
      </c>
      <c r="K292" s="38">
        <v>69640</v>
      </c>
      <c r="L292" s="38">
        <v>6183</v>
      </c>
    </row>
    <row r="293" spans="1:12" ht="15" customHeight="1" x14ac:dyDescent="0.2">
      <c r="A293" s="31" t="s">
        <v>219</v>
      </c>
      <c r="B293" s="32" t="s">
        <v>220</v>
      </c>
      <c r="C293" s="32">
        <v>1</v>
      </c>
      <c r="D293" s="33" t="s">
        <v>1424</v>
      </c>
      <c r="E293" s="34" t="s">
        <v>221</v>
      </c>
      <c r="F293" s="34" t="s">
        <v>1425</v>
      </c>
      <c r="G293" s="34" t="s">
        <v>8</v>
      </c>
      <c r="H293" s="35" t="s">
        <v>9</v>
      </c>
      <c r="I293" s="36" t="s">
        <v>1425</v>
      </c>
      <c r="J293" s="37" t="s">
        <v>1426</v>
      </c>
      <c r="K293" s="38">
        <v>11707</v>
      </c>
      <c r="L293" s="38">
        <v>2286</v>
      </c>
    </row>
    <row r="294" spans="1:12" ht="15" customHeight="1" x14ac:dyDescent="0.2">
      <c r="A294" s="31" t="s">
        <v>219</v>
      </c>
      <c r="B294" s="32" t="s">
        <v>220</v>
      </c>
      <c r="C294" s="32">
        <v>1</v>
      </c>
      <c r="D294" s="33" t="s">
        <v>1427</v>
      </c>
      <c r="E294" s="34" t="s">
        <v>221</v>
      </c>
      <c r="F294" s="34" t="s">
        <v>1428</v>
      </c>
      <c r="G294" s="34" t="s">
        <v>8</v>
      </c>
      <c r="H294" s="35" t="s">
        <v>9</v>
      </c>
      <c r="I294" s="36" t="s">
        <v>1428</v>
      </c>
      <c r="J294" s="37" t="s">
        <v>1429</v>
      </c>
      <c r="K294" s="38">
        <v>53130</v>
      </c>
      <c r="L294" s="38">
        <v>29178</v>
      </c>
    </row>
    <row r="295" spans="1:12" ht="15" customHeight="1" x14ac:dyDescent="0.2">
      <c r="A295" s="31" t="s">
        <v>219</v>
      </c>
      <c r="B295" s="32" t="s">
        <v>220</v>
      </c>
      <c r="C295" s="32">
        <v>1</v>
      </c>
      <c r="D295" s="33" t="s">
        <v>1430</v>
      </c>
      <c r="E295" s="34" t="s">
        <v>221</v>
      </c>
      <c r="F295" s="34" t="s">
        <v>1431</v>
      </c>
      <c r="G295" s="34" t="s">
        <v>8</v>
      </c>
      <c r="H295" s="35" t="s">
        <v>9</v>
      </c>
      <c r="I295" s="36" t="s">
        <v>1431</v>
      </c>
      <c r="J295" s="37" t="s">
        <v>1432</v>
      </c>
      <c r="K295" s="38">
        <v>141481</v>
      </c>
      <c r="L295" s="38">
        <v>3284</v>
      </c>
    </row>
    <row r="296" spans="1:12" ht="15" customHeight="1" x14ac:dyDescent="0.2">
      <c r="A296" s="31" t="s">
        <v>219</v>
      </c>
      <c r="B296" s="32" t="s">
        <v>220</v>
      </c>
      <c r="C296" s="32">
        <v>1</v>
      </c>
      <c r="D296" s="33" t="s">
        <v>1433</v>
      </c>
      <c r="E296" s="34" t="s">
        <v>221</v>
      </c>
      <c r="F296" s="34" t="s">
        <v>1434</v>
      </c>
      <c r="G296" s="34" t="s">
        <v>8</v>
      </c>
      <c r="H296" s="35" t="s">
        <v>9</v>
      </c>
      <c r="I296" s="36" t="s">
        <v>1434</v>
      </c>
      <c r="J296" s="37" t="s">
        <v>1435</v>
      </c>
      <c r="K296" s="38">
        <v>57044</v>
      </c>
      <c r="L296" s="38">
        <v>15401</v>
      </c>
    </row>
    <row r="297" spans="1:12" ht="15" customHeight="1" x14ac:dyDescent="0.2">
      <c r="A297" s="31" t="s">
        <v>222</v>
      </c>
      <c r="B297" s="32" t="s">
        <v>223</v>
      </c>
      <c r="C297" s="32">
        <v>9</v>
      </c>
      <c r="D297" s="33" t="s">
        <v>1436</v>
      </c>
      <c r="E297" s="34" t="s">
        <v>224</v>
      </c>
      <c r="F297" s="34" t="s">
        <v>1437</v>
      </c>
      <c r="G297" s="34" t="s">
        <v>1438</v>
      </c>
      <c r="H297" s="35" t="s">
        <v>1439</v>
      </c>
      <c r="I297" s="36" t="s">
        <v>1440</v>
      </c>
      <c r="J297" s="37" t="s">
        <v>1441</v>
      </c>
      <c r="K297" s="38">
        <v>8091</v>
      </c>
      <c r="L297" s="38">
        <v>2383</v>
      </c>
    </row>
    <row r="298" spans="1:12" ht="15" customHeight="1" x14ac:dyDescent="0.2">
      <c r="A298" s="31" t="s">
        <v>222</v>
      </c>
      <c r="B298" s="32" t="s">
        <v>223</v>
      </c>
      <c r="C298" s="32">
        <v>9</v>
      </c>
      <c r="D298" s="33" t="s">
        <v>1442</v>
      </c>
      <c r="E298" s="34" t="s">
        <v>224</v>
      </c>
      <c r="F298" s="34" t="s">
        <v>1443</v>
      </c>
      <c r="G298" s="34" t="s">
        <v>8</v>
      </c>
      <c r="H298" s="35" t="s">
        <v>9</v>
      </c>
      <c r="I298" s="36" t="s">
        <v>1443</v>
      </c>
      <c r="J298" s="37" t="s">
        <v>1444</v>
      </c>
      <c r="K298" s="38">
        <v>192376</v>
      </c>
      <c r="L298" s="38">
        <v>26901</v>
      </c>
    </row>
    <row r="299" spans="1:12" ht="15" customHeight="1" x14ac:dyDescent="0.2">
      <c r="A299" s="31" t="s">
        <v>222</v>
      </c>
      <c r="B299" s="32" t="s">
        <v>223</v>
      </c>
      <c r="C299" s="32">
        <v>9</v>
      </c>
      <c r="D299" s="33" t="s">
        <v>360</v>
      </c>
      <c r="E299" s="34" t="s">
        <v>224</v>
      </c>
      <c r="F299" s="34" t="s">
        <v>225</v>
      </c>
      <c r="G299" s="34" t="s">
        <v>8</v>
      </c>
      <c r="H299" s="35" t="s">
        <v>9</v>
      </c>
      <c r="I299" s="36" t="s">
        <v>225</v>
      </c>
      <c r="J299" s="37" t="s">
        <v>226</v>
      </c>
      <c r="K299" s="38">
        <v>22972</v>
      </c>
      <c r="L299" s="38">
        <v>1364</v>
      </c>
    </row>
    <row r="300" spans="1:12" ht="15" customHeight="1" x14ac:dyDescent="0.2">
      <c r="A300" s="31" t="s">
        <v>222</v>
      </c>
      <c r="B300" s="32" t="s">
        <v>223</v>
      </c>
      <c r="C300" s="32">
        <v>9</v>
      </c>
      <c r="D300" s="33" t="s">
        <v>361</v>
      </c>
      <c r="E300" s="34" t="s">
        <v>224</v>
      </c>
      <c r="F300" s="34" t="s">
        <v>227</v>
      </c>
      <c r="G300" s="34" t="s">
        <v>8</v>
      </c>
      <c r="H300" s="35" t="s">
        <v>9</v>
      </c>
      <c r="I300" s="36" t="s">
        <v>227</v>
      </c>
      <c r="J300" s="37" t="s">
        <v>228</v>
      </c>
      <c r="K300" s="38">
        <v>133431</v>
      </c>
      <c r="L300" s="38">
        <v>6113</v>
      </c>
    </row>
    <row r="301" spans="1:12" ht="15" customHeight="1" x14ac:dyDescent="0.2">
      <c r="A301" s="31" t="s">
        <v>222</v>
      </c>
      <c r="B301" s="32" t="s">
        <v>223</v>
      </c>
      <c r="C301" s="32">
        <v>9</v>
      </c>
      <c r="D301" s="33" t="s">
        <v>362</v>
      </c>
      <c r="E301" s="34" t="s">
        <v>224</v>
      </c>
      <c r="F301" s="34" t="s">
        <v>229</v>
      </c>
      <c r="G301" s="34" t="s">
        <v>8</v>
      </c>
      <c r="H301" s="35" t="s">
        <v>9</v>
      </c>
      <c r="I301" s="36" t="s">
        <v>229</v>
      </c>
      <c r="J301" s="37" t="s">
        <v>230</v>
      </c>
      <c r="K301" s="38">
        <v>469060</v>
      </c>
      <c r="L301" s="38">
        <v>32160</v>
      </c>
    </row>
    <row r="302" spans="1:12" ht="15" customHeight="1" x14ac:dyDescent="0.2">
      <c r="A302" s="31" t="s">
        <v>222</v>
      </c>
      <c r="B302" s="32" t="s">
        <v>223</v>
      </c>
      <c r="C302" s="32">
        <v>9</v>
      </c>
      <c r="D302" s="33" t="s">
        <v>363</v>
      </c>
      <c r="E302" s="34" t="s">
        <v>224</v>
      </c>
      <c r="F302" s="34" t="s">
        <v>231</v>
      </c>
      <c r="G302" s="34" t="s">
        <v>8</v>
      </c>
      <c r="H302" s="35" t="s">
        <v>9</v>
      </c>
      <c r="I302" s="36" t="s">
        <v>231</v>
      </c>
      <c r="J302" s="37" t="s">
        <v>232</v>
      </c>
      <c r="K302" s="38">
        <v>683443</v>
      </c>
      <c r="L302" s="38">
        <v>6053</v>
      </c>
    </row>
    <row r="303" spans="1:12" ht="15" customHeight="1" x14ac:dyDescent="0.2">
      <c r="A303" s="31" t="s">
        <v>222</v>
      </c>
      <c r="B303" s="32" t="s">
        <v>223</v>
      </c>
      <c r="C303" s="32">
        <v>9</v>
      </c>
      <c r="D303" s="33" t="s">
        <v>1445</v>
      </c>
      <c r="E303" s="34" t="s">
        <v>224</v>
      </c>
      <c r="F303" s="34" t="s">
        <v>1446</v>
      </c>
      <c r="G303" s="34" t="s">
        <v>8</v>
      </c>
      <c r="H303" s="35" t="s">
        <v>9</v>
      </c>
      <c r="I303" s="36" t="s">
        <v>1446</v>
      </c>
      <c r="J303" s="37" t="s">
        <v>1447</v>
      </c>
      <c r="K303" s="38">
        <v>510018</v>
      </c>
      <c r="L303" s="38">
        <v>92731</v>
      </c>
    </row>
    <row r="304" spans="1:12" ht="15" customHeight="1" x14ac:dyDescent="0.2">
      <c r="A304" s="31" t="s">
        <v>233</v>
      </c>
      <c r="B304" s="32" t="s">
        <v>234</v>
      </c>
      <c r="C304" s="32">
        <v>39</v>
      </c>
      <c r="D304" s="33" t="s">
        <v>628</v>
      </c>
      <c r="E304" s="34" t="s">
        <v>235</v>
      </c>
      <c r="F304" s="34" t="s">
        <v>629</v>
      </c>
      <c r="G304" s="34" t="s">
        <v>8</v>
      </c>
      <c r="H304" s="35" t="s">
        <v>9</v>
      </c>
      <c r="I304" s="36" t="s">
        <v>629</v>
      </c>
      <c r="J304" s="37" t="s">
        <v>630</v>
      </c>
      <c r="K304" s="38">
        <v>93987</v>
      </c>
      <c r="L304" s="38">
        <v>7863</v>
      </c>
    </row>
    <row r="305" spans="1:12" ht="15" customHeight="1" x14ac:dyDescent="0.2">
      <c r="A305" s="31" t="s">
        <v>233</v>
      </c>
      <c r="B305" s="32" t="s">
        <v>234</v>
      </c>
      <c r="C305" s="32">
        <v>39</v>
      </c>
      <c r="D305" s="33" t="s">
        <v>631</v>
      </c>
      <c r="E305" s="34" t="s">
        <v>235</v>
      </c>
      <c r="F305" s="34" t="s">
        <v>632</v>
      </c>
      <c r="G305" s="34" t="s">
        <v>8</v>
      </c>
      <c r="H305" s="35" t="s">
        <v>9</v>
      </c>
      <c r="I305" s="36" t="s">
        <v>632</v>
      </c>
      <c r="J305" s="37" t="s">
        <v>633</v>
      </c>
      <c r="K305" s="38">
        <v>1539899</v>
      </c>
      <c r="L305" s="38">
        <v>207437</v>
      </c>
    </row>
    <row r="306" spans="1:12" ht="15" customHeight="1" x14ac:dyDescent="0.2">
      <c r="A306" s="31" t="s">
        <v>233</v>
      </c>
      <c r="B306" s="32" t="s">
        <v>234</v>
      </c>
      <c r="C306" s="32">
        <v>39</v>
      </c>
      <c r="D306" s="33" t="s">
        <v>1448</v>
      </c>
      <c r="E306" s="34" t="s">
        <v>235</v>
      </c>
      <c r="F306" s="34" t="s">
        <v>1449</v>
      </c>
      <c r="G306" s="34" t="s">
        <v>8</v>
      </c>
      <c r="H306" s="35" t="s">
        <v>9</v>
      </c>
      <c r="I306" s="36" t="s">
        <v>1449</v>
      </c>
      <c r="J306" s="37" t="s">
        <v>1450</v>
      </c>
      <c r="K306" s="38">
        <v>13683</v>
      </c>
      <c r="L306" s="38">
        <v>10262</v>
      </c>
    </row>
    <row r="307" spans="1:12" ht="15" customHeight="1" x14ac:dyDescent="0.2">
      <c r="A307" s="31" t="s">
        <v>233</v>
      </c>
      <c r="B307" s="32" t="s">
        <v>234</v>
      </c>
      <c r="C307" s="32">
        <v>39</v>
      </c>
      <c r="D307" s="33" t="s">
        <v>1451</v>
      </c>
      <c r="E307" s="34" t="s">
        <v>235</v>
      </c>
      <c r="F307" s="34" t="s">
        <v>1452</v>
      </c>
      <c r="G307" s="34" t="s">
        <v>8</v>
      </c>
      <c r="H307" s="35" t="s">
        <v>9</v>
      </c>
      <c r="I307" s="36" t="s">
        <v>1452</v>
      </c>
      <c r="J307" s="37" t="s">
        <v>1453</v>
      </c>
      <c r="K307" s="38">
        <v>304493</v>
      </c>
      <c r="L307" s="38">
        <v>151246</v>
      </c>
    </row>
    <row r="308" spans="1:12" ht="15" customHeight="1" x14ac:dyDescent="0.2">
      <c r="A308" s="31" t="s">
        <v>233</v>
      </c>
      <c r="B308" s="32" t="s">
        <v>234</v>
      </c>
      <c r="C308" s="32">
        <v>39</v>
      </c>
      <c r="D308" s="33" t="s">
        <v>1454</v>
      </c>
      <c r="E308" s="34" t="s">
        <v>235</v>
      </c>
      <c r="F308" s="34" t="s">
        <v>1455</v>
      </c>
      <c r="G308" s="34" t="s">
        <v>1456</v>
      </c>
      <c r="H308" s="35" t="s">
        <v>1457</v>
      </c>
      <c r="I308" s="36" t="s">
        <v>1458</v>
      </c>
      <c r="J308" s="37" t="s">
        <v>1459</v>
      </c>
      <c r="K308" s="38">
        <v>10135</v>
      </c>
      <c r="L308" s="38">
        <v>7601</v>
      </c>
    </row>
    <row r="309" spans="1:12" ht="15" customHeight="1" x14ac:dyDescent="0.2">
      <c r="A309" s="31" t="s">
        <v>233</v>
      </c>
      <c r="B309" s="32" t="s">
        <v>234</v>
      </c>
      <c r="C309" s="32">
        <v>39</v>
      </c>
      <c r="D309" s="33" t="s">
        <v>1460</v>
      </c>
      <c r="E309" s="34" t="s">
        <v>235</v>
      </c>
      <c r="F309" s="34" t="s">
        <v>1461</v>
      </c>
      <c r="G309" s="34" t="s">
        <v>1462</v>
      </c>
      <c r="H309" s="35" t="s">
        <v>1463</v>
      </c>
      <c r="I309" s="36" t="s">
        <v>1464</v>
      </c>
      <c r="J309" s="37" t="s">
        <v>1465</v>
      </c>
      <c r="K309" s="38">
        <v>10941</v>
      </c>
      <c r="L309" s="38">
        <v>8206</v>
      </c>
    </row>
    <row r="310" spans="1:12" ht="15" customHeight="1" x14ac:dyDescent="0.2">
      <c r="A310" s="31" t="s">
        <v>237</v>
      </c>
      <c r="B310" s="32" t="s">
        <v>238</v>
      </c>
      <c r="C310" s="32">
        <v>3</v>
      </c>
      <c r="D310" s="33" t="s">
        <v>651</v>
      </c>
      <c r="E310" s="34" t="s">
        <v>239</v>
      </c>
      <c r="F310" s="34" t="s">
        <v>240</v>
      </c>
      <c r="G310" s="34" t="s">
        <v>652</v>
      </c>
      <c r="H310" s="35" t="s">
        <v>653</v>
      </c>
      <c r="I310" s="36" t="s">
        <v>654</v>
      </c>
      <c r="J310" s="37" t="s">
        <v>655</v>
      </c>
      <c r="K310" s="38">
        <v>25638</v>
      </c>
      <c r="L310" s="38">
        <v>2349</v>
      </c>
    </row>
    <row r="311" spans="1:12" ht="15" customHeight="1" x14ac:dyDescent="0.2">
      <c r="A311" s="31" t="s">
        <v>237</v>
      </c>
      <c r="B311" s="32" t="s">
        <v>238</v>
      </c>
      <c r="C311" s="32">
        <v>3</v>
      </c>
      <c r="D311" s="33" t="s">
        <v>646</v>
      </c>
      <c r="E311" s="34" t="s">
        <v>239</v>
      </c>
      <c r="F311" s="34" t="s">
        <v>240</v>
      </c>
      <c r="G311" s="34" t="s">
        <v>647</v>
      </c>
      <c r="H311" s="35" t="s">
        <v>648</v>
      </c>
      <c r="I311" s="36" t="s">
        <v>649</v>
      </c>
      <c r="J311" s="37" t="s">
        <v>650</v>
      </c>
      <c r="K311" s="38">
        <v>19911</v>
      </c>
      <c r="L311" s="38">
        <v>558</v>
      </c>
    </row>
    <row r="312" spans="1:12" ht="15" customHeight="1" x14ac:dyDescent="0.2">
      <c r="A312" s="31" t="s">
        <v>237</v>
      </c>
      <c r="B312" s="32" t="s">
        <v>238</v>
      </c>
      <c r="C312" s="32">
        <v>3</v>
      </c>
      <c r="D312" s="33" t="s">
        <v>640</v>
      </c>
      <c r="E312" s="34" t="s">
        <v>239</v>
      </c>
      <c r="F312" s="34" t="s">
        <v>240</v>
      </c>
      <c r="G312" s="34" t="s">
        <v>641</v>
      </c>
      <c r="H312" s="35" t="s">
        <v>642</v>
      </c>
      <c r="I312" s="36" t="s">
        <v>643</v>
      </c>
      <c r="J312" s="37" t="s">
        <v>644</v>
      </c>
      <c r="K312" s="38">
        <v>33088</v>
      </c>
      <c r="L312" s="38">
        <v>2197</v>
      </c>
    </row>
    <row r="313" spans="1:12" ht="15" customHeight="1" x14ac:dyDescent="0.2">
      <c r="A313" s="31" t="s">
        <v>237</v>
      </c>
      <c r="B313" s="32" t="s">
        <v>238</v>
      </c>
      <c r="C313" s="32">
        <v>3</v>
      </c>
      <c r="D313" s="33" t="s">
        <v>1466</v>
      </c>
      <c r="E313" s="34" t="s">
        <v>239</v>
      </c>
      <c r="F313" s="34" t="s">
        <v>240</v>
      </c>
      <c r="G313" s="34" t="s">
        <v>1467</v>
      </c>
      <c r="H313" s="35" t="s">
        <v>1468</v>
      </c>
      <c r="I313" s="36" t="s">
        <v>1469</v>
      </c>
      <c r="J313" s="37" t="s">
        <v>1470</v>
      </c>
      <c r="K313" s="38">
        <v>12570</v>
      </c>
      <c r="L313" s="38">
        <v>3143</v>
      </c>
    </row>
    <row r="314" spans="1:12" ht="15" customHeight="1" x14ac:dyDescent="0.2">
      <c r="A314" s="31" t="s">
        <v>237</v>
      </c>
      <c r="B314" s="32" t="s">
        <v>238</v>
      </c>
      <c r="C314" s="32">
        <v>3</v>
      </c>
      <c r="D314" s="33" t="s">
        <v>1471</v>
      </c>
      <c r="E314" s="34" t="s">
        <v>239</v>
      </c>
      <c r="F314" s="34" t="s">
        <v>240</v>
      </c>
      <c r="G314" s="34" t="s">
        <v>1472</v>
      </c>
      <c r="H314" s="35" t="s">
        <v>1473</v>
      </c>
      <c r="I314" s="36" t="s">
        <v>1474</v>
      </c>
      <c r="J314" s="37" t="s">
        <v>1475</v>
      </c>
      <c r="K314" s="38">
        <v>41909</v>
      </c>
      <c r="L314" s="38">
        <v>31432</v>
      </c>
    </row>
    <row r="315" spans="1:12" ht="15" customHeight="1" x14ac:dyDescent="0.2">
      <c r="A315" s="31" t="s">
        <v>237</v>
      </c>
      <c r="B315" s="32" t="s">
        <v>238</v>
      </c>
      <c r="C315" s="32">
        <v>3</v>
      </c>
      <c r="D315" s="33" t="s">
        <v>1476</v>
      </c>
      <c r="E315" s="34" t="s">
        <v>239</v>
      </c>
      <c r="F315" s="34" t="s">
        <v>1477</v>
      </c>
      <c r="G315" s="34" t="s">
        <v>8</v>
      </c>
      <c r="H315" s="35" t="s">
        <v>9</v>
      </c>
      <c r="I315" s="36" t="s">
        <v>1477</v>
      </c>
      <c r="J315" s="37" t="s">
        <v>1478</v>
      </c>
      <c r="K315" s="38">
        <v>489830</v>
      </c>
      <c r="L315" s="38">
        <v>122458</v>
      </c>
    </row>
    <row r="316" spans="1:12" ht="15" customHeight="1" x14ac:dyDescent="0.2">
      <c r="A316" s="31" t="s">
        <v>237</v>
      </c>
      <c r="B316" s="32" t="s">
        <v>238</v>
      </c>
      <c r="C316" s="32">
        <v>3</v>
      </c>
      <c r="D316" s="33" t="s">
        <v>1479</v>
      </c>
      <c r="E316" s="34" t="s">
        <v>239</v>
      </c>
      <c r="F316" s="34" t="s">
        <v>645</v>
      </c>
      <c r="G316" s="34" t="s">
        <v>8</v>
      </c>
      <c r="H316" s="35" t="s">
        <v>9</v>
      </c>
      <c r="I316" s="36" t="s">
        <v>645</v>
      </c>
      <c r="J316" s="37" t="s">
        <v>1480</v>
      </c>
      <c r="K316" s="38">
        <v>728991</v>
      </c>
      <c r="L316" s="38">
        <v>7436</v>
      </c>
    </row>
    <row r="317" spans="1:12" ht="15" customHeight="1" x14ac:dyDescent="0.2">
      <c r="A317" s="31" t="s">
        <v>237</v>
      </c>
      <c r="B317" s="32" t="s">
        <v>238</v>
      </c>
      <c r="C317" s="32">
        <v>3</v>
      </c>
      <c r="D317" s="33" t="s">
        <v>1481</v>
      </c>
      <c r="E317" s="34" t="s">
        <v>239</v>
      </c>
      <c r="F317" s="34" t="s">
        <v>1482</v>
      </c>
      <c r="G317" s="34" t="s">
        <v>8</v>
      </c>
      <c r="H317" s="35" t="s">
        <v>9</v>
      </c>
      <c r="I317" s="36" t="s">
        <v>1482</v>
      </c>
      <c r="J317" s="37" t="s">
        <v>1483</v>
      </c>
      <c r="K317" s="38">
        <v>27082</v>
      </c>
      <c r="L317" s="38">
        <v>1649</v>
      </c>
    </row>
    <row r="318" spans="1:12" ht="15" customHeight="1" x14ac:dyDescent="0.2">
      <c r="A318" s="31" t="s">
        <v>237</v>
      </c>
      <c r="B318" s="32" t="s">
        <v>238</v>
      </c>
      <c r="C318" s="32">
        <v>3</v>
      </c>
      <c r="D318" s="33" t="s">
        <v>634</v>
      </c>
      <c r="E318" s="34" t="s">
        <v>239</v>
      </c>
      <c r="F318" s="34" t="s">
        <v>635</v>
      </c>
      <c r="G318" s="34" t="s">
        <v>8</v>
      </c>
      <c r="H318" s="35" t="s">
        <v>9</v>
      </c>
      <c r="I318" s="36" t="s">
        <v>635</v>
      </c>
      <c r="J318" s="37" t="s">
        <v>636</v>
      </c>
      <c r="K318" s="38">
        <v>159734</v>
      </c>
      <c r="L318" s="38">
        <v>20483</v>
      </c>
    </row>
    <row r="319" spans="1:12" ht="15" customHeight="1" x14ac:dyDescent="0.2">
      <c r="A319" s="31" t="s">
        <v>237</v>
      </c>
      <c r="B319" s="32" t="s">
        <v>238</v>
      </c>
      <c r="C319" s="32">
        <v>3</v>
      </c>
      <c r="D319" s="33" t="s">
        <v>1484</v>
      </c>
      <c r="E319" s="34" t="s">
        <v>239</v>
      </c>
      <c r="F319" s="34" t="s">
        <v>1485</v>
      </c>
      <c r="G319" s="34" t="s">
        <v>8</v>
      </c>
      <c r="H319" s="35" t="s">
        <v>9</v>
      </c>
      <c r="I319" s="36" t="s">
        <v>1485</v>
      </c>
      <c r="J319" s="37" t="s">
        <v>1486</v>
      </c>
      <c r="K319" s="38">
        <v>308372</v>
      </c>
      <c r="L319" s="38">
        <v>56027</v>
      </c>
    </row>
    <row r="320" spans="1:12" ht="15" customHeight="1" x14ac:dyDescent="0.2">
      <c r="A320" s="31" t="s">
        <v>237</v>
      </c>
      <c r="B320" s="32" t="s">
        <v>238</v>
      </c>
      <c r="C320" s="32">
        <v>3</v>
      </c>
      <c r="D320" s="33" t="s">
        <v>637</v>
      </c>
      <c r="E320" s="34" t="s">
        <v>239</v>
      </c>
      <c r="F320" s="34" t="s">
        <v>638</v>
      </c>
      <c r="G320" s="34" t="s">
        <v>8</v>
      </c>
      <c r="H320" s="35" t="s">
        <v>9</v>
      </c>
      <c r="I320" s="36" t="s">
        <v>638</v>
      </c>
      <c r="J320" s="37" t="s">
        <v>639</v>
      </c>
      <c r="K320" s="38">
        <v>143612</v>
      </c>
      <c r="L320" s="38">
        <v>656</v>
      </c>
    </row>
    <row r="321" spans="1:12" ht="15" customHeight="1" x14ac:dyDescent="0.2">
      <c r="A321" s="31" t="s">
        <v>237</v>
      </c>
      <c r="B321" s="32" t="s">
        <v>238</v>
      </c>
      <c r="C321" s="32">
        <v>3</v>
      </c>
      <c r="D321" s="33" t="s">
        <v>1487</v>
      </c>
      <c r="E321" s="34" t="s">
        <v>239</v>
      </c>
      <c r="F321" s="34" t="s">
        <v>1488</v>
      </c>
      <c r="G321" s="34" t="s">
        <v>1489</v>
      </c>
      <c r="H321" s="35" t="s">
        <v>1490</v>
      </c>
      <c r="I321" s="36" t="s">
        <v>1491</v>
      </c>
      <c r="J321" s="37" t="s">
        <v>1492</v>
      </c>
      <c r="K321" s="38">
        <v>34194</v>
      </c>
      <c r="L321" s="38">
        <v>9137</v>
      </c>
    </row>
    <row r="322" spans="1:12" ht="15" customHeight="1" x14ac:dyDescent="0.2">
      <c r="A322" s="31" t="s">
        <v>237</v>
      </c>
      <c r="B322" s="32" t="s">
        <v>238</v>
      </c>
      <c r="C322" s="32">
        <v>3</v>
      </c>
      <c r="D322" s="33" t="s">
        <v>1493</v>
      </c>
      <c r="E322" s="34" t="s">
        <v>239</v>
      </c>
      <c r="F322" s="34" t="s">
        <v>1488</v>
      </c>
      <c r="G322" s="34" t="s">
        <v>1494</v>
      </c>
      <c r="H322" s="35" t="s">
        <v>1495</v>
      </c>
      <c r="I322" s="36" t="s">
        <v>1496</v>
      </c>
      <c r="J322" s="37" t="s">
        <v>1497</v>
      </c>
      <c r="K322" s="38">
        <v>38148</v>
      </c>
      <c r="L322" s="38">
        <v>11609</v>
      </c>
    </row>
    <row r="323" spans="1:12" ht="15" customHeight="1" x14ac:dyDescent="0.2">
      <c r="A323" s="31" t="s">
        <v>237</v>
      </c>
      <c r="B323" s="32" t="s">
        <v>238</v>
      </c>
      <c r="C323" s="32">
        <v>3</v>
      </c>
      <c r="D323" s="33" t="s">
        <v>1498</v>
      </c>
      <c r="E323" s="34" t="s">
        <v>239</v>
      </c>
      <c r="F323" s="34" t="s">
        <v>1499</v>
      </c>
      <c r="G323" s="34" t="s">
        <v>8</v>
      </c>
      <c r="H323" s="35" t="s">
        <v>9</v>
      </c>
      <c r="I323" s="36" t="s">
        <v>1499</v>
      </c>
      <c r="J323" s="37" t="s">
        <v>1500</v>
      </c>
      <c r="K323" s="38">
        <v>376353</v>
      </c>
      <c r="L323" s="38">
        <v>16919</v>
      </c>
    </row>
    <row r="324" spans="1:12" ht="15" customHeight="1" x14ac:dyDescent="0.2">
      <c r="A324" s="31" t="s">
        <v>241</v>
      </c>
      <c r="B324" s="32" t="s">
        <v>242</v>
      </c>
      <c r="C324" s="32">
        <v>1</v>
      </c>
      <c r="D324" s="33" t="s">
        <v>656</v>
      </c>
      <c r="E324" s="34" t="s">
        <v>243</v>
      </c>
      <c r="F324" s="34" t="s">
        <v>657</v>
      </c>
      <c r="G324" s="34" t="s">
        <v>8</v>
      </c>
      <c r="H324" s="35" t="s">
        <v>9</v>
      </c>
      <c r="I324" s="36" t="s">
        <v>657</v>
      </c>
      <c r="J324" s="37" t="s">
        <v>658</v>
      </c>
      <c r="K324" s="38">
        <v>141176</v>
      </c>
      <c r="L324" s="38">
        <v>23001</v>
      </c>
    </row>
    <row r="325" spans="1:12" ht="15" customHeight="1" x14ac:dyDescent="0.2">
      <c r="A325" s="31" t="s">
        <v>244</v>
      </c>
      <c r="B325" s="32" t="s">
        <v>245</v>
      </c>
      <c r="C325" s="32">
        <v>1</v>
      </c>
      <c r="D325" s="33" t="s">
        <v>659</v>
      </c>
      <c r="E325" s="34" t="s">
        <v>246</v>
      </c>
      <c r="F325" s="34" t="s">
        <v>438</v>
      </c>
      <c r="G325" s="34" t="s">
        <v>8</v>
      </c>
      <c r="H325" s="35" t="s">
        <v>9</v>
      </c>
      <c r="I325" s="36" t="s">
        <v>438</v>
      </c>
      <c r="J325" s="37" t="s">
        <v>660</v>
      </c>
      <c r="K325" s="38">
        <v>75926</v>
      </c>
      <c r="L325" s="38">
        <v>10110</v>
      </c>
    </row>
    <row r="326" spans="1:12" ht="15" customHeight="1" x14ac:dyDescent="0.2">
      <c r="A326" s="31" t="s">
        <v>244</v>
      </c>
      <c r="B326" s="32" t="s">
        <v>245</v>
      </c>
      <c r="C326" s="32">
        <v>1</v>
      </c>
      <c r="D326" s="33" t="s">
        <v>1501</v>
      </c>
      <c r="E326" s="34" t="s">
        <v>246</v>
      </c>
      <c r="F326" s="34" t="s">
        <v>1502</v>
      </c>
      <c r="G326" s="34" t="s">
        <v>1503</v>
      </c>
      <c r="H326" s="35" t="s">
        <v>1504</v>
      </c>
      <c r="I326" s="36" t="s">
        <v>1505</v>
      </c>
      <c r="J326" s="37" t="s">
        <v>1506</v>
      </c>
      <c r="K326" s="38">
        <v>34200</v>
      </c>
      <c r="L326" s="38">
        <v>9339</v>
      </c>
    </row>
    <row r="327" spans="1:12" ht="15" customHeight="1" x14ac:dyDescent="0.2">
      <c r="A327" s="31" t="s">
        <v>244</v>
      </c>
      <c r="B327" s="32" t="s">
        <v>245</v>
      </c>
      <c r="C327" s="32">
        <v>1</v>
      </c>
      <c r="D327" s="33" t="s">
        <v>1507</v>
      </c>
      <c r="E327" s="34" t="s">
        <v>246</v>
      </c>
      <c r="F327" s="34" t="s">
        <v>1508</v>
      </c>
      <c r="G327" s="34" t="s">
        <v>8</v>
      </c>
      <c r="H327" s="35" t="s">
        <v>9</v>
      </c>
      <c r="I327" s="36" t="s">
        <v>1508</v>
      </c>
      <c r="J327" s="37" t="s">
        <v>1509</v>
      </c>
      <c r="K327" s="38">
        <v>251186</v>
      </c>
      <c r="L327" s="38">
        <v>6480</v>
      </c>
    </row>
    <row r="328" spans="1:12" ht="15" customHeight="1" x14ac:dyDescent="0.2">
      <c r="A328" s="31" t="s">
        <v>244</v>
      </c>
      <c r="B328" s="32" t="s">
        <v>245</v>
      </c>
      <c r="C328" s="32">
        <v>1</v>
      </c>
      <c r="D328" s="33" t="s">
        <v>1510</v>
      </c>
      <c r="E328" s="34" t="s">
        <v>246</v>
      </c>
      <c r="F328" s="34" t="s">
        <v>1511</v>
      </c>
      <c r="G328" s="34" t="s">
        <v>8</v>
      </c>
      <c r="H328" s="35" t="s">
        <v>9</v>
      </c>
      <c r="I328" s="36" t="s">
        <v>1511</v>
      </c>
      <c r="J328" s="37" t="s">
        <v>1512</v>
      </c>
      <c r="K328" s="38">
        <v>36464</v>
      </c>
      <c r="L328" s="38">
        <v>18232</v>
      </c>
    </row>
    <row r="329" spans="1:12" ht="15" customHeight="1" x14ac:dyDescent="0.2">
      <c r="A329" s="31" t="s">
        <v>244</v>
      </c>
      <c r="B329" s="32" t="s">
        <v>245</v>
      </c>
      <c r="C329" s="32">
        <v>1</v>
      </c>
      <c r="D329" s="33" t="s">
        <v>1513</v>
      </c>
      <c r="E329" s="34" t="s">
        <v>246</v>
      </c>
      <c r="F329" s="34" t="s">
        <v>1514</v>
      </c>
      <c r="G329" s="34" t="s">
        <v>8</v>
      </c>
      <c r="H329" s="35" t="s">
        <v>9</v>
      </c>
      <c r="I329" s="36" t="s">
        <v>1514</v>
      </c>
      <c r="J329" s="37" t="s">
        <v>1515</v>
      </c>
      <c r="K329" s="38">
        <v>34556</v>
      </c>
      <c r="L329" s="38">
        <v>5623</v>
      </c>
    </row>
    <row r="330" spans="1:12" ht="15" customHeight="1" x14ac:dyDescent="0.2">
      <c r="A330" s="31" t="s">
        <v>244</v>
      </c>
      <c r="B330" s="32" t="s">
        <v>245</v>
      </c>
      <c r="C330" s="32">
        <v>1</v>
      </c>
      <c r="D330" s="33" t="s">
        <v>1516</v>
      </c>
      <c r="E330" s="34" t="s">
        <v>246</v>
      </c>
      <c r="F330" s="34" t="s">
        <v>1517</v>
      </c>
      <c r="G330" s="34" t="s">
        <v>8</v>
      </c>
      <c r="H330" s="35" t="s">
        <v>9</v>
      </c>
      <c r="I330" s="36" t="s">
        <v>1517</v>
      </c>
      <c r="J330" s="37" t="s">
        <v>1518</v>
      </c>
      <c r="K330" s="38">
        <v>15481</v>
      </c>
      <c r="L330" s="38">
        <v>3358</v>
      </c>
    </row>
    <row r="331" spans="1:12" ht="15" customHeight="1" x14ac:dyDescent="0.2">
      <c r="A331" s="31" t="s">
        <v>244</v>
      </c>
      <c r="B331" s="32" t="s">
        <v>245</v>
      </c>
      <c r="C331" s="32">
        <v>1</v>
      </c>
      <c r="D331" s="33" t="s">
        <v>1519</v>
      </c>
      <c r="E331" s="34" t="s">
        <v>246</v>
      </c>
      <c r="F331" s="34" t="s">
        <v>1520</v>
      </c>
      <c r="G331" s="34" t="s">
        <v>8</v>
      </c>
      <c r="H331" s="35" t="s">
        <v>9</v>
      </c>
      <c r="I331" s="36" t="s">
        <v>1520</v>
      </c>
      <c r="J331" s="37" t="s">
        <v>1521</v>
      </c>
      <c r="K331" s="38">
        <v>40338</v>
      </c>
      <c r="L331" s="38">
        <v>166</v>
      </c>
    </row>
    <row r="332" spans="1:12" ht="15" customHeight="1" x14ac:dyDescent="0.2">
      <c r="A332" s="31" t="s">
        <v>244</v>
      </c>
      <c r="B332" s="32" t="s">
        <v>245</v>
      </c>
      <c r="C332" s="32">
        <v>1</v>
      </c>
      <c r="D332" s="33" t="s">
        <v>1522</v>
      </c>
      <c r="E332" s="34" t="s">
        <v>246</v>
      </c>
      <c r="F332" s="34" t="s">
        <v>1523</v>
      </c>
      <c r="G332" s="34" t="s">
        <v>8</v>
      </c>
      <c r="H332" s="35" t="s">
        <v>9</v>
      </c>
      <c r="I332" s="36" t="s">
        <v>1523</v>
      </c>
      <c r="J332" s="37" t="s">
        <v>1524</v>
      </c>
      <c r="K332" s="38">
        <v>285279</v>
      </c>
      <c r="L332" s="38">
        <v>213959</v>
      </c>
    </row>
    <row r="333" spans="1:12" ht="15" customHeight="1" x14ac:dyDescent="0.2">
      <c r="A333" s="31" t="s">
        <v>244</v>
      </c>
      <c r="B333" s="32" t="s">
        <v>245</v>
      </c>
      <c r="C333" s="32">
        <v>1</v>
      </c>
      <c r="D333" s="33" t="s">
        <v>1525</v>
      </c>
      <c r="E333" s="34" t="s">
        <v>246</v>
      </c>
      <c r="F333" s="34" t="s">
        <v>1523</v>
      </c>
      <c r="G333" s="34" t="s">
        <v>1526</v>
      </c>
      <c r="H333" s="35" t="s">
        <v>1527</v>
      </c>
      <c r="I333" s="36" t="s">
        <v>1528</v>
      </c>
      <c r="J333" s="37" t="s">
        <v>1529</v>
      </c>
      <c r="K333" s="38">
        <v>19196</v>
      </c>
      <c r="L333" s="38">
        <v>14397</v>
      </c>
    </row>
    <row r="334" spans="1:12" ht="15" customHeight="1" x14ac:dyDescent="0.2">
      <c r="A334" s="31" t="s">
        <v>244</v>
      </c>
      <c r="B334" s="32" t="s">
        <v>245</v>
      </c>
      <c r="C334" s="32">
        <v>1</v>
      </c>
      <c r="D334" s="33" t="s">
        <v>1530</v>
      </c>
      <c r="E334" s="34" t="s">
        <v>246</v>
      </c>
      <c r="F334" s="34" t="s">
        <v>1531</v>
      </c>
      <c r="G334" s="34" t="s">
        <v>1532</v>
      </c>
      <c r="H334" s="35" t="s">
        <v>1533</v>
      </c>
      <c r="I334" s="36" t="s">
        <v>1534</v>
      </c>
      <c r="J334" s="37" t="s">
        <v>1535</v>
      </c>
      <c r="K334" s="38">
        <v>21652</v>
      </c>
      <c r="L334" s="38">
        <v>3366</v>
      </c>
    </row>
    <row r="335" spans="1:12" ht="15" customHeight="1" x14ac:dyDescent="0.2">
      <c r="A335" s="31" t="s">
        <v>244</v>
      </c>
      <c r="B335" s="32" t="s">
        <v>245</v>
      </c>
      <c r="C335" s="32">
        <v>1</v>
      </c>
      <c r="D335" s="33" t="s">
        <v>364</v>
      </c>
      <c r="E335" s="34" t="s">
        <v>246</v>
      </c>
      <c r="F335" s="34" t="s">
        <v>248</v>
      </c>
      <c r="G335" s="34" t="s">
        <v>8</v>
      </c>
      <c r="H335" s="35" t="s">
        <v>9</v>
      </c>
      <c r="I335" s="36" t="s">
        <v>248</v>
      </c>
      <c r="J335" s="37" t="s">
        <v>249</v>
      </c>
      <c r="K335" s="38">
        <v>154178</v>
      </c>
      <c r="L335" s="38">
        <v>14440</v>
      </c>
    </row>
    <row r="336" spans="1:12" ht="15" customHeight="1" x14ac:dyDescent="0.2">
      <c r="A336" s="31" t="s">
        <v>661</v>
      </c>
      <c r="B336" s="32" t="s">
        <v>662</v>
      </c>
      <c r="C336" s="32">
        <v>1</v>
      </c>
      <c r="D336" s="39" t="s">
        <v>1536</v>
      </c>
      <c r="E336" s="34" t="s">
        <v>663</v>
      </c>
      <c r="F336" s="34" t="s">
        <v>1537</v>
      </c>
      <c r="G336" s="34" t="s">
        <v>8</v>
      </c>
      <c r="H336" s="35" t="s">
        <v>9</v>
      </c>
      <c r="I336" s="36" t="s">
        <v>1537</v>
      </c>
      <c r="J336" s="37" t="s">
        <v>1538</v>
      </c>
      <c r="K336" s="38">
        <v>36743</v>
      </c>
      <c r="L336" s="38">
        <v>18758</v>
      </c>
    </row>
    <row r="337" spans="1:12" ht="15" customHeight="1" x14ac:dyDescent="0.2">
      <c r="A337" s="31" t="s">
        <v>250</v>
      </c>
      <c r="B337" s="32" t="s">
        <v>251</v>
      </c>
      <c r="C337" s="32">
        <v>1</v>
      </c>
      <c r="D337" s="39" t="s">
        <v>1539</v>
      </c>
      <c r="E337" s="34" t="s">
        <v>252</v>
      </c>
      <c r="F337" s="34" t="s">
        <v>1540</v>
      </c>
      <c r="G337" s="34" t="s">
        <v>8</v>
      </c>
      <c r="H337" s="35" t="s">
        <v>9</v>
      </c>
      <c r="I337" s="36" t="s">
        <v>1540</v>
      </c>
      <c r="J337" s="37" t="s">
        <v>1541</v>
      </c>
      <c r="K337" s="38">
        <v>34358</v>
      </c>
      <c r="L337" s="38">
        <v>13022</v>
      </c>
    </row>
    <row r="338" spans="1:12" ht="15" customHeight="1" x14ac:dyDescent="0.2">
      <c r="A338" s="31" t="s">
        <v>250</v>
      </c>
      <c r="B338" s="32" t="s">
        <v>251</v>
      </c>
      <c r="C338" s="32">
        <v>1</v>
      </c>
      <c r="D338" s="39" t="s">
        <v>1542</v>
      </c>
      <c r="E338" s="34" t="s">
        <v>252</v>
      </c>
      <c r="F338" s="34" t="s">
        <v>1540</v>
      </c>
      <c r="G338" s="34" t="s">
        <v>1543</v>
      </c>
      <c r="H338" s="35" t="s">
        <v>1544</v>
      </c>
      <c r="I338" s="36" t="s">
        <v>1545</v>
      </c>
      <c r="J338" s="37" t="s">
        <v>1546</v>
      </c>
      <c r="K338" s="38">
        <v>11485</v>
      </c>
      <c r="L338" s="38">
        <v>1001</v>
      </c>
    </row>
    <row r="339" spans="1:12" ht="15" customHeight="1" x14ac:dyDescent="0.2">
      <c r="A339" s="31" t="s">
        <v>250</v>
      </c>
      <c r="B339" s="32" t="s">
        <v>251</v>
      </c>
      <c r="C339" s="32">
        <v>1</v>
      </c>
      <c r="D339" s="39" t="s">
        <v>1547</v>
      </c>
      <c r="E339" s="34" t="s">
        <v>252</v>
      </c>
      <c r="F339" s="34" t="s">
        <v>1548</v>
      </c>
      <c r="G339" s="34" t="s">
        <v>8</v>
      </c>
      <c r="H339" s="35" t="s">
        <v>9</v>
      </c>
      <c r="I339" s="36" t="s">
        <v>1548</v>
      </c>
      <c r="J339" s="37" t="s">
        <v>1549</v>
      </c>
      <c r="K339" s="38">
        <v>1525</v>
      </c>
      <c r="L339" s="38">
        <v>32</v>
      </c>
    </row>
    <row r="340" spans="1:12" ht="15" customHeight="1" x14ac:dyDescent="0.2">
      <c r="A340" s="31" t="s">
        <v>250</v>
      </c>
      <c r="B340" s="32" t="s">
        <v>251</v>
      </c>
      <c r="C340" s="32">
        <v>1</v>
      </c>
      <c r="D340" s="39" t="s">
        <v>1550</v>
      </c>
      <c r="E340" s="34" t="s">
        <v>252</v>
      </c>
      <c r="F340" s="34" t="s">
        <v>1551</v>
      </c>
      <c r="G340" s="34" t="s">
        <v>8</v>
      </c>
      <c r="H340" s="35" t="s">
        <v>9</v>
      </c>
      <c r="I340" s="36" t="s">
        <v>1551</v>
      </c>
      <c r="J340" s="37" t="s">
        <v>1552</v>
      </c>
      <c r="K340" s="38">
        <v>9337</v>
      </c>
      <c r="L340" s="38">
        <v>3923</v>
      </c>
    </row>
    <row r="341" spans="1:12" ht="15" customHeight="1" x14ac:dyDescent="0.2">
      <c r="A341" s="31" t="s">
        <v>250</v>
      </c>
      <c r="B341" s="32" t="s">
        <v>251</v>
      </c>
      <c r="C341" s="32">
        <v>1</v>
      </c>
      <c r="D341" s="39" t="s">
        <v>1553</v>
      </c>
      <c r="E341" s="34" t="s">
        <v>252</v>
      </c>
      <c r="F341" s="34" t="s">
        <v>1554</v>
      </c>
      <c r="G341" s="34" t="s">
        <v>8</v>
      </c>
      <c r="H341" s="35" t="s">
        <v>9</v>
      </c>
      <c r="I341" s="36" t="s">
        <v>1554</v>
      </c>
      <c r="J341" s="37" t="s">
        <v>247</v>
      </c>
      <c r="K341" s="38">
        <v>1491</v>
      </c>
      <c r="L341" s="38">
        <v>343</v>
      </c>
    </row>
    <row r="342" spans="1:12" ht="15" customHeight="1" x14ac:dyDescent="0.2">
      <c r="A342" s="31" t="s">
        <v>250</v>
      </c>
      <c r="B342" s="32" t="s">
        <v>251</v>
      </c>
      <c r="C342" s="32">
        <v>1</v>
      </c>
      <c r="D342" s="39" t="s">
        <v>1555</v>
      </c>
      <c r="E342" s="34" t="s">
        <v>252</v>
      </c>
      <c r="F342" s="34" t="s">
        <v>1556</v>
      </c>
      <c r="G342" s="34" t="s">
        <v>8</v>
      </c>
      <c r="H342" s="35" t="s">
        <v>9</v>
      </c>
      <c r="I342" s="36" t="s">
        <v>1556</v>
      </c>
      <c r="J342" s="37" t="s">
        <v>1557</v>
      </c>
      <c r="K342" s="38">
        <v>5087</v>
      </c>
      <c r="L342" s="38">
        <v>3815</v>
      </c>
    </row>
    <row r="343" spans="1:12" ht="15" customHeight="1" x14ac:dyDescent="0.2">
      <c r="A343" s="31" t="s">
        <v>250</v>
      </c>
      <c r="B343" s="32" t="s">
        <v>251</v>
      </c>
      <c r="C343" s="32">
        <v>1</v>
      </c>
      <c r="D343" s="39" t="s">
        <v>1558</v>
      </c>
      <c r="E343" s="34" t="s">
        <v>252</v>
      </c>
      <c r="F343" s="34" t="s">
        <v>1559</v>
      </c>
      <c r="G343" s="34" t="s">
        <v>8</v>
      </c>
      <c r="H343" s="35" t="s">
        <v>9</v>
      </c>
      <c r="I343" s="36" t="s">
        <v>1559</v>
      </c>
      <c r="J343" s="37" t="s">
        <v>1560</v>
      </c>
      <c r="K343" s="38">
        <v>21474</v>
      </c>
      <c r="L343" s="38">
        <v>1647</v>
      </c>
    </row>
    <row r="344" spans="1:12" ht="15" customHeight="1" x14ac:dyDescent="0.2">
      <c r="A344" s="31" t="s">
        <v>250</v>
      </c>
      <c r="B344" s="32" t="s">
        <v>251</v>
      </c>
      <c r="C344" s="32">
        <v>1</v>
      </c>
      <c r="D344" s="39" t="s">
        <v>439</v>
      </c>
      <c r="E344" s="34" t="s">
        <v>252</v>
      </c>
      <c r="F344" s="34" t="s">
        <v>440</v>
      </c>
      <c r="G344" s="34" t="s">
        <v>8</v>
      </c>
      <c r="H344" s="35" t="s">
        <v>9</v>
      </c>
      <c r="I344" s="36" t="s">
        <v>440</v>
      </c>
      <c r="J344" s="37" t="s">
        <v>441</v>
      </c>
      <c r="K344" s="38">
        <v>66673</v>
      </c>
      <c r="L344" s="38">
        <v>23414</v>
      </c>
    </row>
    <row r="345" spans="1:12" ht="15" customHeight="1" x14ac:dyDescent="0.2">
      <c r="A345" s="31" t="s">
        <v>253</v>
      </c>
      <c r="B345" s="32" t="s">
        <v>254</v>
      </c>
      <c r="C345" s="32">
        <v>3</v>
      </c>
      <c r="D345" s="39" t="s">
        <v>1561</v>
      </c>
      <c r="E345" s="34" t="s">
        <v>255</v>
      </c>
      <c r="F345" s="34" t="s">
        <v>256</v>
      </c>
      <c r="G345" s="34" t="s">
        <v>1562</v>
      </c>
      <c r="H345" s="35" t="s">
        <v>1563</v>
      </c>
      <c r="I345" s="36" t="s">
        <v>1564</v>
      </c>
      <c r="J345" s="37" t="s">
        <v>1565</v>
      </c>
      <c r="K345" s="38">
        <v>17877</v>
      </c>
      <c r="L345" s="38">
        <v>11993</v>
      </c>
    </row>
    <row r="346" spans="1:12" ht="15" customHeight="1" x14ac:dyDescent="0.2">
      <c r="A346" s="31" t="s">
        <v>253</v>
      </c>
      <c r="B346" s="32" t="s">
        <v>254</v>
      </c>
      <c r="C346" s="32">
        <v>3</v>
      </c>
      <c r="D346" s="39" t="s">
        <v>1566</v>
      </c>
      <c r="E346" s="34" t="s">
        <v>255</v>
      </c>
      <c r="F346" s="34" t="s">
        <v>256</v>
      </c>
      <c r="G346" s="34" t="s">
        <v>1567</v>
      </c>
      <c r="H346" s="35" t="s">
        <v>1568</v>
      </c>
      <c r="I346" s="36" t="s">
        <v>1569</v>
      </c>
      <c r="J346" s="37" t="s">
        <v>1570</v>
      </c>
      <c r="K346" s="38">
        <v>7412</v>
      </c>
      <c r="L346" s="38">
        <v>5559</v>
      </c>
    </row>
    <row r="347" spans="1:12" ht="15" customHeight="1" x14ac:dyDescent="0.2">
      <c r="A347" s="31" t="s">
        <v>257</v>
      </c>
      <c r="B347" s="32" t="s">
        <v>258</v>
      </c>
      <c r="C347" s="32">
        <v>6</v>
      </c>
      <c r="D347" s="39" t="s">
        <v>1571</v>
      </c>
      <c r="E347" s="34" t="s">
        <v>259</v>
      </c>
      <c r="F347" s="34" t="s">
        <v>1572</v>
      </c>
      <c r="G347" s="34" t="s">
        <v>8</v>
      </c>
      <c r="H347" s="35" t="s">
        <v>9</v>
      </c>
      <c r="I347" s="36" t="s">
        <v>1572</v>
      </c>
      <c r="J347" s="37" t="s">
        <v>1573</v>
      </c>
      <c r="K347" s="38">
        <v>90314</v>
      </c>
      <c r="L347" s="38">
        <v>25394</v>
      </c>
    </row>
    <row r="348" spans="1:12" ht="15" customHeight="1" x14ac:dyDescent="0.2">
      <c r="A348" s="31" t="s">
        <v>257</v>
      </c>
      <c r="B348" s="32" t="s">
        <v>258</v>
      </c>
      <c r="C348" s="32">
        <v>6</v>
      </c>
      <c r="D348" s="39" t="s">
        <v>664</v>
      </c>
      <c r="E348" s="34" t="s">
        <v>259</v>
      </c>
      <c r="F348" s="34" t="s">
        <v>665</v>
      </c>
      <c r="G348" s="34" t="s">
        <v>8</v>
      </c>
      <c r="H348" s="35" t="s">
        <v>9</v>
      </c>
      <c r="I348" s="36" t="s">
        <v>665</v>
      </c>
      <c r="J348" s="37" t="s">
        <v>666</v>
      </c>
      <c r="K348" s="38">
        <v>44699</v>
      </c>
      <c r="L348" s="38">
        <v>13924</v>
      </c>
    </row>
    <row r="349" spans="1:12" ht="15" customHeight="1" x14ac:dyDescent="0.2">
      <c r="A349" s="31" t="s">
        <v>257</v>
      </c>
      <c r="B349" s="32" t="s">
        <v>258</v>
      </c>
      <c r="C349" s="32">
        <v>6</v>
      </c>
      <c r="D349" s="39" t="s">
        <v>442</v>
      </c>
      <c r="E349" s="34" t="s">
        <v>259</v>
      </c>
      <c r="F349" s="34" t="s">
        <v>443</v>
      </c>
      <c r="G349" s="34" t="s">
        <v>8</v>
      </c>
      <c r="H349" s="35" t="s">
        <v>9</v>
      </c>
      <c r="I349" s="36" t="s">
        <v>443</v>
      </c>
      <c r="J349" s="37" t="s">
        <v>444</v>
      </c>
      <c r="K349" s="38">
        <v>4126</v>
      </c>
      <c r="L349" s="38">
        <v>88</v>
      </c>
    </row>
    <row r="350" spans="1:12" ht="15" customHeight="1" x14ac:dyDescent="0.2">
      <c r="A350" s="31" t="s">
        <v>257</v>
      </c>
      <c r="B350" s="32" t="s">
        <v>258</v>
      </c>
      <c r="C350" s="32">
        <v>6</v>
      </c>
      <c r="D350" s="39" t="s">
        <v>1574</v>
      </c>
      <c r="E350" s="34" t="s">
        <v>259</v>
      </c>
      <c r="F350" s="34" t="s">
        <v>1575</v>
      </c>
      <c r="G350" s="34" t="s">
        <v>8</v>
      </c>
      <c r="H350" s="35" t="s">
        <v>9</v>
      </c>
      <c r="I350" s="36" t="s">
        <v>1575</v>
      </c>
      <c r="J350" s="37" t="s">
        <v>1576</v>
      </c>
      <c r="K350" s="38">
        <v>114148</v>
      </c>
      <c r="L350" s="38">
        <v>70024</v>
      </c>
    </row>
    <row r="351" spans="1:12" ht="15" customHeight="1" x14ac:dyDescent="0.2">
      <c r="A351" s="31" t="s">
        <v>257</v>
      </c>
      <c r="B351" s="32" t="s">
        <v>258</v>
      </c>
      <c r="C351" s="32">
        <v>6</v>
      </c>
      <c r="D351" s="39" t="s">
        <v>667</v>
      </c>
      <c r="E351" s="34" t="s">
        <v>259</v>
      </c>
      <c r="F351" s="34" t="s">
        <v>668</v>
      </c>
      <c r="G351" s="34" t="s">
        <v>8</v>
      </c>
      <c r="H351" s="35" t="s">
        <v>9</v>
      </c>
      <c r="I351" s="36" t="s">
        <v>668</v>
      </c>
      <c r="J351" s="37" t="s">
        <v>669</v>
      </c>
      <c r="K351" s="38">
        <v>123880</v>
      </c>
      <c r="L351" s="38">
        <v>12295</v>
      </c>
    </row>
    <row r="352" spans="1:12" ht="15" customHeight="1" x14ac:dyDescent="0.2">
      <c r="A352" s="31" t="s">
        <v>257</v>
      </c>
      <c r="B352" s="32" t="s">
        <v>258</v>
      </c>
      <c r="C352" s="32">
        <v>6</v>
      </c>
      <c r="D352" s="39" t="s">
        <v>670</v>
      </c>
      <c r="E352" s="34" t="s">
        <v>259</v>
      </c>
      <c r="F352" s="34" t="s">
        <v>671</v>
      </c>
      <c r="G352" s="34" t="s">
        <v>8</v>
      </c>
      <c r="H352" s="35" t="s">
        <v>9</v>
      </c>
      <c r="I352" s="36" t="s">
        <v>671</v>
      </c>
      <c r="J352" s="37" t="s">
        <v>672</v>
      </c>
      <c r="K352" s="38">
        <v>343052</v>
      </c>
      <c r="L352" s="38">
        <v>53491</v>
      </c>
    </row>
    <row r="353" spans="1:12" ht="15" customHeight="1" x14ac:dyDescent="0.2">
      <c r="A353" s="31" t="s">
        <v>257</v>
      </c>
      <c r="B353" s="32" t="s">
        <v>258</v>
      </c>
      <c r="C353" s="32">
        <v>6</v>
      </c>
      <c r="D353" s="39" t="s">
        <v>365</v>
      </c>
      <c r="E353" s="34" t="s">
        <v>259</v>
      </c>
      <c r="F353" s="34" t="s">
        <v>260</v>
      </c>
      <c r="G353" s="34" t="s">
        <v>261</v>
      </c>
      <c r="H353" s="35" t="s">
        <v>262</v>
      </c>
      <c r="I353" s="36" t="s">
        <v>263</v>
      </c>
      <c r="J353" s="37" t="s">
        <v>264</v>
      </c>
      <c r="K353" s="38">
        <v>6693</v>
      </c>
      <c r="L353" s="38">
        <v>1674</v>
      </c>
    </row>
    <row r="354" spans="1:12" ht="15" customHeight="1" x14ac:dyDescent="0.2">
      <c r="A354" s="31" t="s">
        <v>257</v>
      </c>
      <c r="B354" s="32" t="s">
        <v>258</v>
      </c>
      <c r="C354" s="32">
        <v>6</v>
      </c>
      <c r="D354" s="39" t="s">
        <v>1577</v>
      </c>
      <c r="E354" s="34" t="s">
        <v>259</v>
      </c>
      <c r="F354" s="34" t="s">
        <v>1578</v>
      </c>
      <c r="G354" s="34" t="s">
        <v>8</v>
      </c>
      <c r="H354" s="35" t="s">
        <v>9</v>
      </c>
      <c r="I354" s="36" t="s">
        <v>1578</v>
      </c>
      <c r="J354" s="37" t="s">
        <v>1579</v>
      </c>
      <c r="K354" s="38">
        <v>2410</v>
      </c>
      <c r="L354" s="38">
        <v>1807</v>
      </c>
    </row>
    <row r="355" spans="1:12" ht="15" customHeight="1" x14ac:dyDescent="0.2">
      <c r="A355" s="31" t="s">
        <v>257</v>
      </c>
      <c r="B355" s="32" t="s">
        <v>258</v>
      </c>
      <c r="C355" s="32">
        <v>6</v>
      </c>
      <c r="D355" s="39" t="s">
        <v>673</v>
      </c>
      <c r="E355" s="34" t="s">
        <v>259</v>
      </c>
      <c r="F355" s="34" t="s">
        <v>674</v>
      </c>
      <c r="G355" s="34" t="s">
        <v>8</v>
      </c>
      <c r="H355" s="35" t="s">
        <v>9</v>
      </c>
      <c r="I355" s="36" t="s">
        <v>674</v>
      </c>
      <c r="J355" s="37" t="s">
        <v>675</v>
      </c>
      <c r="K355" s="38">
        <v>196623</v>
      </c>
      <c r="L355" s="38">
        <v>47249</v>
      </c>
    </row>
    <row r="356" spans="1:12" ht="15" customHeight="1" x14ac:dyDescent="0.2">
      <c r="A356" s="31" t="s">
        <v>257</v>
      </c>
      <c r="B356" s="32" t="s">
        <v>258</v>
      </c>
      <c r="C356" s="32">
        <v>6</v>
      </c>
      <c r="D356" s="39" t="s">
        <v>1580</v>
      </c>
      <c r="E356" s="34" t="s">
        <v>259</v>
      </c>
      <c r="F356" s="34" t="s">
        <v>445</v>
      </c>
      <c r="G356" s="34" t="s">
        <v>1581</v>
      </c>
      <c r="H356" s="35" t="s">
        <v>1582</v>
      </c>
      <c r="I356" s="36" t="s">
        <v>1583</v>
      </c>
      <c r="J356" s="37" t="s">
        <v>1584</v>
      </c>
      <c r="K356" s="38">
        <v>8217</v>
      </c>
      <c r="L356" s="38">
        <v>687</v>
      </c>
    </row>
    <row r="357" spans="1:12" ht="15" customHeight="1" x14ac:dyDescent="0.2">
      <c r="A357" s="31" t="s">
        <v>257</v>
      </c>
      <c r="B357" s="32" t="s">
        <v>258</v>
      </c>
      <c r="C357" s="32">
        <v>6</v>
      </c>
      <c r="D357" s="39" t="s">
        <v>1585</v>
      </c>
      <c r="E357" s="34" t="s">
        <v>259</v>
      </c>
      <c r="F357" s="34" t="s">
        <v>1586</v>
      </c>
      <c r="G357" s="34" t="s">
        <v>8</v>
      </c>
      <c r="H357" s="35" t="s">
        <v>9</v>
      </c>
      <c r="I357" s="36" t="s">
        <v>1586</v>
      </c>
      <c r="J357" s="37" t="s">
        <v>1587</v>
      </c>
      <c r="K357" s="38">
        <v>691593</v>
      </c>
      <c r="L357" s="38">
        <v>1690</v>
      </c>
    </row>
    <row r="358" spans="1:12" ht="15" customHeight="1" x14ac:dyDescent="0.2">
      <c r="A358" s="31" t="s">
        <v>257</v>
      </c>
      <c r="B358" s="32" t="s">
        <v>258</v>
      </c>
      <c r="C358" s="32">
        <v>6</v>
      </c>
      <c r="D358" s="39" t="s">
        <v>1588</v>
      </c>
      <c r="E358" s="34" t="s">
        <v>259</v>
      </c>
      <c r="F358" s="34" t="s">
        <v>1589</v>
      </c>
      <c r="G358" s="34" t="s">
        <v>8</v>
      </c>
      <c r="H358" s="35" t="s">
        <v>9</v>
      </c>
      <c r="I358" s="36" t="s">
        <v>1589</v>
      </c>
      <c r="J358" s="37" t="s">
        <v>1590</v>
      </c>
      <c r="K358" s="38">
        <v>240031</v>
      </c>
      <c r="L358" s="38">
        <v>91591</v>
      </c>
    </row>
    <row r="359" spans="1:12" ht="15" customHeight="1" x14ac:dyDescent="0.2">
      <c r="A359" s="31" t="s">
        <v>257</v>
      </c>
      <c r="B359" s="32" t="s">
        <v>258</v>
      </c>
      <c r="C359" s="32">
        <v>6</v>
      </c>
      <c r="D359" s="39" t="s">
        <v>1591</v>
      </c>
      <c r="E359" s="34" t="s">
        <v>259</v>
      </c>
      <c r="F359" s="34" t="s">
        <v>1592</v>
      </c>
      <c r="G359" s="34" t="s">
        <v>8</v>
      </c>
      <c r="H359" s="35" t="s">
        <v>9</v>
      </c>
      <c r="I359" s="36" t="s">
        <v>1592</v>
      </c>
      <c r="J359" s="37" t="s">
        <v>1593</v>
      </c>
      <c r="K359" s="38">
        <v>46284</v>
      </c>
      <c r="L359" s="38">
        <v>18995</v>
      </c>
    </row>
    <row r="360" spans="1:12" ht="15" customHeight="1" x14ac:dyDescent="0.2">
      <c r="A360" s="31" t="s">
        <v>257</v>
      </c>
      <c r="B360" s="32" t="s">
        <v>258</v>
      </c>
      <c r="C360" s="32">
        <v>6</v>
      </c>
      <c r="D360" s="39" t="s">
        <v>366</v>
      </c>
      <c r="E360" s="34" t="s">
        <v>259</v>
      </c>
      <c r="F360" s="34" t="s">
        <v>265</v>
      </c>
      <c r="G360" s="34" t="s">
        <v>8</v>
      </c>
      <c r="H360" s="35" t="s">
        <v>9</v>
      </c>
      <c r="I360" s="36" t="s">
        <v>265</v>
      </c>
      <c r="J360" s="37" t="s">
        <v>266</v>
      </c>
      <c r="K360" s="38">
        <v>350447</v>
      </c>
      <c r="L360" s="38">
        <v>37204</v>
      </c>
    </row>
    <row r="361" spans="1:12" ht="15" customHeight="1" x14ac:dyDescent="0.2">
      <c r="A361" s="31" t="s">
        <v>257</v>
      </c>
      <c r="B361" s="32" t="s">
        <v>258</v>
      </c>
      <c r="C361" s="32">
        <v>6</v>
      </c>
      <c r="D361" s="39" t="s">
        <v>1594</v>
      </c>
      <c r="E361" s="34" t="s">
        <v>259</v>
      </c>
      <c r="F361" s="34" t="s">
        <v>1595</v>
      </c>
      <c r="G361" s="34" t="s">
        <v>1596</v>
      </c>
      <c r="H361" s="35" t="s">
        <v>1597</v>
      </c>
      <c r="I361" s="36" t="s">
        <v>1598</v>
      </c>
      <c r="J361" s="37" t="s">
        <v>1599</v>
      </c>
      <c r="K361" s="38">
        <v>7342</v>
      </c>
      <c r="L361" s="38">
        <v>4571</v>
      </c>
    </row>
    <row r="362" spans="1:12" ht="15" customHeight="1" x14ac:dyDescent="0.2">
      <c r="A362" s="31" t="s">
        <v>267</v>
      </c>
      <c r="B362" s="32" t="s">
        <v>268</v>
      </c>
      <c r="C362" s="32">
        <v>35</v>
      </c>
      <c r="D362" s="39" t="s">
        <v>1600</v>
      </c>
      <c r="E362" s="34" t="s">
        <v>269</v>
      </c>
      <c r="F362" s="34" t="s">
        <v>1601</v>
      </c>
      <c r="G362" s="34" t="s">
        <v>8</v>
      </c>
      <c r="H362" s="35" t="s">
        <v>9</v>
      </c>
      <c r="I362" s="36" t="s">
        <v>1601</v>
      </c>
      <c r="J362" s="37" t="s">
        <v>1602</v>
      </c>
      <c r="K362" s="38">
        <v>207071</v>
      </c>
      <c r="L362" s="38">
        <v>47288</v>
      </c>
    </row>
    <row r="363" spans="1:12" ht="15" customHeight="1" x14ac:dyDescent="0.2">
      <c r="A363" s="31" t="s">
        <v>267</v>
      </c>
      <c r="B363" s="32" t="s">
        <v>268</v>
      </c>
      <c r="C363" s="32">
        <v>35</v>
      </c>
      <c r="D363" s="39" t="s">
        <v>1603</v>
      </c>
      <c r="E363" s="34" t="s">
        <v>269</v>
      </c>
      <c r="F363" s="34" t="s">
        <v>1604</v>
      </c>
      <c r="G363" s="34" t="s">
        <v>8</v>
      </c>
      <c r="H363" s="35" t="s">
        <v>9</v>
      </c>
      <c r="I363" s="36" t="s">
        <v>1604</v>
      </c>
      <c r="J363" s="37" t="s">
        <v>1605</v>
      </c>
      <c r="K363" s="38">
        <v>14451</v>
      </c>
      <c r="L363" s="38">
        <v>6209</v>
      </c>
    </row>
    <row r="364" spans="1:12" ht="15" customHeight="1" x14ac:dyDescent="0.2">
      <c r="A364" s="31" t="s">
        <v>267</v>
      </c>
      <c r="B364" s="32" t="s">
        <v>268</v>
      </c>
      <c r="C364" s="32">
        <v>35</v>
      </c>
      <c r="D364" s="39" t="s">
        <v>1606</v>
      </c>
      <c r="E364" s="34" t="s">
        <v>269</v>
      </c>
      <c r="F364" s="34" t="s">
        <v>1607</v>
      </c>
      <c r="G364" s="34" t="s">
        <v>8</v>
      </c>
      <c r="H364" s="35" t="s">
        <v>9</v>
      </c>
      <c r="I364" s="36" t="s">
        <v>1607</v>
      </c>
      <c r="J364" s="37" t="s">
        <v>1608</v>
      </c>
      <c r="K364" s="38">
        <v>433031</v>
      </c>
      <c r="L364" s="38">
        <v>10558</v>
      </c>
    </row>
    <row r="365" spans="1:12" ht="15" customHeight="1" x14ac:dyDescent="0.2">
      <c r="A365" s="31" t="s">
        <v>267</v>
      </c>
      <c r="B365" s="32" t="s">
        <v>268</v>
      </c>
      <c r="C365" s="32">
        <v>35</v>
      </c>
      <c r="D365" s="39" t="s">
        <v>1609</v>
      </c>
      <c r="E365" s="34" t="s">
        <v>269</v>
      </c>
      <c r="F365" s="34" t="s">
        <v>1610</v>
      </c>
      <c r="G365" s="34" t="s">
        <v>8</v>
      </c>
      <c r="H365" s="35" t="s">
        <v>9</v>
      </c>
      <c r="I365" s="36" t="s">
        <v>1610</v>
      </c>
      <c r="J365" s="37" t="s">
        <v>1611</v>
      </c>
      <c r="K365" s="38">
        <v>239566</v>
      </c>
      <c r="L365" s="38">
        <v>52500</v>
      </c>
    </row>
    <row r="366" spans="1:12" ht="15" customHeight="1" x14ac:dyDescent="0.2">
      <c r="A366" s="31" t="s">
        <v>267</v>
      </c>
      <c r="B366" s="32" t="s">
        <v>268</v>
      </c>
      <c r="C366" s="32">
        <v>35</v>
      </c>
      <c r="D366" s="39" t="s">
        <v>1612</v>
      </c>
      <c r="E366" s="34" t="s">
        <v>269</v>
      </c>
      <c r="F366" s="34" t="s">
        <v>1613</v>
      </c>
      <c r="G366" s="34" t="s">
        <v>8</v>
      </c>
      <c r="H366" s="35" t="s">
        <v>9</v>
      </c>
      <c r="I366" s="36" t="s">
        <v>1613</v>
      </c>
      <c r="J366" s="37" t="s">
        <v>1614</v>
      </c>
      <c r="K366" s="38">
        <v>10839</v>
      </c>
      <c r="L366" s="38">
        <v>8129</v>
      </c>
    </row>
    <row r="367" spans="1:12" ht="15" customHeight="1" x14ac:dyDescent="0.2">
      <c r="A367" s="31" t="s">
        <v>267</v>
      </c>
      <c r="B367" s="32" t="s">
        <v>268</v>
      </c>
      <c r="C367" s="32">
        <v>35</v>
      </c>
      <c r="D367" s="39" t="s">
        <v>367</v>
      </c>
      <c r="E367" s="34" t="s">
        <v>269</v>
      </c>
      <c r="F367" s="34" t="s">
        <v>270</v>
      </c>
      <c r="G367" s="34" t="s">
        <v>8</v>
      </c>
      <c r="H367" s="35" t="s">
        <v>9</v>
      </c>
      <c r="I367" s="36" t="s">
        <v>270</v>
      </c>
      <c r="J367" s="37" t="s">
        <v>271</v>
      </c>
      <c r="K367" s="38">
        <v>218078</v>
      </c>
      <c r="L367" s="38">
        <v>15371</v>
      </c>
    </row>
    <row r="368" spans="1:12" ht="15" customHeight="1" x14ac:dyDescent="0.2">
      <c r="A368" s="31" t="s">
        <v>267</v>
      </c>
      <c r="B368" s="32" t="s">
        <v>268</v>
      </c>
      <c r="C368" s="32">
        <v>35</v>
      </c>
      <c r="D368" s="39" t="s">
        <v>446</v>
      </c>
      <c r="E368" s="34" t="s">
        <v>269</v>
      </c>
      <c r="F368" s="34" t="s">
        <v>447</v>
      </c>
      <c r="G368" s="34" t="s">
        <v>8</v>
      </c>
      <c r="H368" s="35" t="s">
        <v>9</v>
      </c>
      <c r="I368" s="36" t="s">
        <v>447</v>
      </c>
      <c r="J368" s="37" t="s">
        <v>448</v>
      </c>
      <c r="K368" s="38">
        <v>131771</v>
      </c>
      <c r="L368" s="38">
        <v>32057</v>
      </c>
    </row>
    <row r="369" spans="1:12" ht="15" customHeight="1" x14ac:dyDescent="0.2">
      <c r="A369" s="31" t="s">
        <v>267</v>
      </c>
      <c r="B369" s="32" t="s">
        <v>268</v>
      </c>
      <c r="C369" s="32">
        <v>35</v>
      </c>
      <c r="D369" s="39" t="s">
        <v>368</v>
      </c>
      <c r="E369" s="34" t="s">
        <v>269</v>
      </c>
      <c r="F369" s="34" t="s">
        <v>272</v>
      </c>
      <c r="G369" s="34" t="s">
        <v>8</v>
      </c>
      <c r="H369" s="35" t="s">
        <v>9</v>
      </c>
      <c r="I369" s="36" t="s">
        <v>272</v>
      </c>
      <c r="J369" s="37" t="s">
        <v>273</v>
      </c>
      <c r="K369" s="38">
        <v>330348</v>
      </c>
      <c r="L369" s="38">
        <v>41767</v>
      </c>
    </row>
    <row r="370" spans="1:12" ht="15" customHeight="1" x14ac:dyDescent="0.2">
      <c r="A370" s="31" t="s">
        <v>267</v>
      </c>
      <c r="B370" s="32" t="s">
        <v>268</v>
      </c>
      <c r="C370" s="32">
        <v>35</v>
      </c>
      <c r="D370" s="39" t="s">
        <v>449</v>
      </c>
      <c r="E370" s="34" t="s">
        <v>269</v>
      </c>
      <c r="F370" s="34" t="s">
        <v>450</v>
      </c>
      <c r="G370" s="34" t="s">
        <v>8</v>
      </c>
      <c r="H370" s="35" t="s">
        <v>9</v>
      </c>
      <c r="I370" s="36" t="s">
        <v>450</v>
      </c>
      <c r="J370" s="37" t="s">
        <v>451</v>
      </c>
      <c r="K370" s="38">
        <v>133672</v>
      </c>
      <c r="L370" s="38">
        <v>50903</v>
      </c>
    </row>
    <row r="371" spans="1:12" ht="15" customHeight="1" x14ac:dyDescent="0.2">
      <c r="A371" s="31" t="s">
        <v>274</v>
      </c>
      <c r="B371" s="32" t="s">
        <v>275</v>
      </c>
      <c r="C371" s="32">
        <v>21</v>
      </c>
      <c r="D371" s="39" t="s">
        <v>1615</v>
      </c>
      <c r="E371" s="34" t="s">
        <v>276</v>
      </c>
      <c r="F371" s="34" t="s">
        <v>1616</v>
      </c>
      <c r="G371" s="34" t="s">
        <v>1617</v>
      </c>
      <c r="H371" s="35" t="s">
        <v>1618</v>
      </c>
      <c r="I371" s="36" t="s">
        <v>1619</v>
      </c>
      <c r="J371" s="37" t="s">
        <v>1620</v>
      </c>
      <c r="K371" s="38">
        <v>68566</v>
      </c>
      <c r="L371" s="38">
        <v>15866</v>
      </c>
    </row>
    <row r="372" spans="1:12" ht="15" customHeight="1" x14ac:dyDescent="0.2">
      <c r="A372" s="31" t="s">
        <v>277</v>
      </c>
      <c r="B372" s="32" t="s">
        <v>278</v>
      </c>
      <c r="C372" s="32">
        <v>1</v>
      </c>
      <c r="D372" s="39" t="s">
        <v>369</v>
      </c>
      <c r="E372" s="34" t="s">
        <v>279</v>
      </c>
      <c r="F372" s="34" t="s">
        <v>280</v>
      </c>
      <c r="G372" s="34" t="s">
        <v>8</v>
      </c>
      <c r="H372" s="35" t="s">
        <v>9</v>
      </c>
      <c r="I372" s="36" t="s">
        <v>280</v>
      </c>
      <c r="J372" s="37" t="s">
        <v>281</v>
      </c>
      <c r="K372" s="38">
        <v>7674</v>
      </c>
      <c r="L372" s="38">
        <v>1919</v>
      </c>
    </row>
    <row r="373" spans="1:12" ht="15" customHeight="1" x14ac:dyDescent="0.2">
      <c r="A373" s="31" t="s">
        <v>277</v>
      </c>
      <c r="B373" s="32" t="s">
        <v>278</v>
      </c>
      <c r="C373" s="32">
        <v>1</v>
      </c>
      <c r="D373" s="39" t="s">
        <v>1621</v>
      </c>
      <c r="E373" s="34" t="s">
        <v>279</v>
      </c>
      <c r="F373" s="34" t="s">
        <v>1622</v>
      </c>
      <c r="G373" s="34" t="s">
        <v>8</v>
      </c>
      <c r="H373" s="35" t="s">
        <v>9</v>
      </c>
      <c r="I373" s="36" t="s">
        <v>1622</v>
      </c>
      <c r="J373" s="37" t="s">
        <v>1623</v>
      </c>
      <c r="K373" s="38">
        <v>42827</v>
      </c>
      <c r="L373" s="38">
        <v>2272</v>
      </c>
    </row>
    <row r="374" spans="1:12" ht="15" customHeight="1" x14ac:dyDescent="0.2">
      <c r="A374" s="31" t="s">
        <v>1699</v>
      </c>
      <c r="B374" s="32" t="s">
        <v>282</v>
      </c>
      <c r="C374" s="32">
        <v>22</v>
      </c>
      <c r="D374" s="39" t="s">
        <v>1624</v>
      </c>
      <c r="E374" s="34" t="s">
        <v>283</v>
      </c>
      <c r="F374" s="34" t="s">
        <v>1625</v>
      </c>
      <c r="G374" s="34" t="s">
        <v>8</v>
      </c>
      <c r="H374" s="35" t="s">
        <v>9</v>
      </c>
      <c r="I374" s="36" t="s">
        <v>1625</v>
      </c>
      <c r="J374" s="37" t="s">
        <v>1626</v>
      </c>
      <c r="K374" s="38">
        <v>7365</v>
      </c>
      <c r="L374" s="38">
        <v>699</v>
      </c>
    </row>
    <row r="375" spans="1:12" ht="15" customHeight="1" x14ac:dyDescent="0.2">
      <c r="A375" s="31" t="s">
        <v>1699</v>
      </c>
      <c r="B375" s="32" t="s">
        <v>282</v>
      </c>
      <c r="C375" s="32">
        <v>22</v>
      </c>
      <c r="D375" s="39" t="s">
        <v>1627</v>
      </c>
      <c r="E375" s="34" t="s">
        <v>283</v>
      </c>
      <c r="F375" s="34" t="s">
        <v>1628</v>
      </c>
      <c r="G375" s="34" t="s">
        <v>8</v>
      </c>
      <c r="H375" s="35" t="s">
        <v>9</v>
      </c>
      <c r="I375" s="36" t="s">
        <v>1628</v>
      </c>
      <c r="J375" s="37" t="s">
        <v>1629</v>
      </c>
      <c r="K375" s="38">
        <v>10743</v>
      </c>
      <c r="L375" s="38">
        <v>1659</v>
      </c>
    </row>
    <row r="376" spans="1:12" ht="15" customHeight="1" x14ac:dyDescent="0.2">
      <c r="A376" s="31" t="s">
        <v>1699</v>
      </c>
      <c r="B376" s="32" t="s">
        <v>282</v>
      </c>
      <c r="C376" s="32">
        <v>22</v>
      </c>
      <c r="D376" s="39" t="s">
        <v>1630</v>
      </c>
      <c r="E376" s="34" t="s">
        <v>283</v>
      </c>
      <c r="F376" s="34" t="s">
        <v>1631</v>
      </c>
      <c r="G376" s="34" t="s">
        <v>8</v>
      </c>
      <c r="H376" s="35" t="s">
        <v>9</v>
      </c>
      <c r="I376" s="36" t="s">
        <v>1631</v>
      </c>
      <c r="J376" s="37" t="s">
        <v>1632</v>
      </c>
      <c r="K376" s="38">
        <v>14983</v>
      </c>
      <c r="L376" s="38">
        <v>7996</v>
      </c>
    </row>
    <row r="377" spans="1:12" ht="15" customHeight="1" x14ac:dyDescent="0.2">
      <c r="A377" s="31" t="s">
        <v>1699</v>
      </c>
      <c r="B377" s="32" t="s">
        <v>282</v>
      </c>
      <c r="C377" s="32">
        <v>22</v>
      </c>
      <c r="D377" s="39" t="s">
        <v>1633</v>
      </c>
      <c r="E377" s="34" t="s">
        <v>283</v>
      </c>
      <c r="F377" s="34" t="s">
        <v>1634</v>
      </c>
      <c r="G377" s="34" t="s">
        <v>8</v>
      </c>
      <c r="H377" s="35" t="s">
        <v>9</v>
      </c>
      <c r="I377" s="36" t="s">
        <v>1634</v>
      </c>
      <c r="J377" s="37" t="s">
        <v>1635</v>
      </c>
      <c r="K377" s="38">
        <v>28395</v>
      </c>
      <c r="L377" s="38">
        <v>1518</v>
      </c>
    </row>
    <row r="378" spans="1:12" ht="15" customHeight="1" x14ac:dyDescent="0.2">
      <c r="A378" s="31" t="s">
        <v>284</v>
      </c>
      <c r="B378" s="32" t="s">
        <v>285</v>
      </c>
      <c r="C378" s="32">
        <v>1</v>
      </c>
      <c r="D378" s="39" t="s">
        <v>1636</v>
      </c>
      <c r="E378" s="34" t="s">
        <v>286</v>
      </c>
      <c r="F378" s="34" t="s">
        <v>287</v>
      </c>
      <c r="G378" s="34" t="s">
        <v>1637</v>
      </c>
      <c r="H378" s="35" t="s">
        <v>1638</v>
      </c>
      <c r="I378" s="36" t="s">
        <v>1639</v>
      </c>
      <c r="J378" s="37" t="s">
        <v>1640</v>
      </c>
      <c r="K378" s="38">
        <v>17480</v>
      </c>
      <c r="L378" s="38">
        <v>13110</v>
      </c>
    </row>
    <row r="379" spans="1:12" ht="15" customHeight="1" x14ac:dyDescent="0.2">
      <c r="A379" s="31" t="s">
        <v>284</v>
      </c>
      <c r="B379" s="32" t="s">
        <v>285</v>
      </c>
      <c r="C379" s="32">
        <v>1</v>
      </c>
      <c r="D379" s="39" t="s">
        <v>1641</v>
      </c>
      <c r="E379" s="34" t="s">
        <v>286</v>
      </c>
      <c r="F379" s="34" t="s">
        <v>1642</v>
      </c>
      <c r="G379" s="34" t="s">
        <v>8</v>
      </c>
      <c r="H379" s="35" t="s">
        <v>9</v>
      </c>
      <c r="I379" s="36" t="s">
        <v>1642</v>
      </c>
      <c r="J379" s="37" t="s">
        <v>1643</v>
      </c>
      <c r="K379" s="38">
        <v>6948</v>
      </c>
      <c r="L379" s="38">
        <v>1467</v>
      </c>
    </row>
    <row r="380" spans="1:12" ht="15" customHeight="1" x14ac:dyDescent="0.2">
      <c r="A380" s="31" t="s">
        <v>284</v>
      </c>
      <c r="B380" s="32" t="s">
        <v>285</v>
      </c>
      <c r="C380" s="32">
        <v>1</v>
      </c>
      <c r="D380" s="39" t="s">
        <v>370</v>
      </c>
      <c r="E380" s="34" t="s">
        <v>286</v>
      </c>
      <c r="F380" s="34" t="s">
        <v>288</v>
      </c>
      <c r="G380" s="34" t="s">
        <v>8</v>
      </c>
      <c r="H380" s="35" t="s">
        <v>9</v>
      </c>
      <c r="I380" s="36" t="s">
        <v>288</v>
      </c>
      <c r="J380" s="37" t="s">
        <v>289</v>
      </c>
      <c r="K380" s="38">
        <v>11118</v>
      </c>
      <c r="L380" s="38">
        <v>821</v>
      </c>
    </row>
    <row r="381" spans="1:12" ht="15" customHeight="1" x14ac:dyDescent="0.2">
      <c r="A381" s="31" t="s">
        <v>284</v>
      </c>
      <c r="B381" s="32" t="s">
        <v>285</v>
      </c>
      <c r="C381" s="32">
        <v>1</v>
      </c>
      <c r="D381" s="39" t="s">
        <v>676</v>
      </c>
      <c r="E381" s="34" t="s">
        <v>286</v>
      </c>
      <c r="F381" s="34" t="s">
        <v>677</v>
      </c>
      <c r="G381" s="34" t="s">
        <v>8</v>
      </c>
      <c r="H381" s="35" t="s">
        <v>9</v>
      </c>
      <c r="I381" s="36" t="s">
        <v>677</v>
      </c>
      <c r="J381" s="37" t="s">
        <v>236</v>
      </c>
      <c r="K381" s="38">
        <v>15918</v>
      </c>
      <c r="L381" s="38">
        <v>7958</v>
      </c>
    </row>
    <row r="382" spans="1:12" ht="15" customHeight="1" x14ac:dyDescent="0.2">
      <c r="A382" s="31" t="s">
        <v>284</v>
      </c>
      <c r="B382" s="32" t="s">
        <v>285</v>
      </c>
      <c r="C382" s="32">
        <v>1</v>
      </c>
      <c r="D382" s="39" t="s">
        <v>1644</v>
      </c>
      <c r="E382" s="34" t="s">
        <v>286</v>
      </c>
      <c r="F382" s="34" t="s">
        <v>1645</v>
      </c>
      <c r="G382" s="34" t="s">
        <v>8</v>
      </c>
      <c r="H382" s="35" t="s">
        <v>9</v>
      </c>
      <c r="I382" s="36" t="s">
        <v>1645</v>
      </c>
      <c r="J382" s="37" t="s">
        <v>1646</v>
      </c>
      <c r="K382" s="38">
        <v>7077</v>
      </c>
      <c r="L382" s="38">
        <v>5308</v>
      </c>
    </row>
    <row r="383" spans="1:12" ht="15" customHeight="1" x14ac:dyDescent="0.2">
      <c r="A383" s="31" t="s">
        <v>284</v>
      </c>
      <c r="B383" s="32" t="s">
        <v>285</v>
      </c>
      <c r="C383" s="32">
        <v>1</v>
      </c>
      <c r="D383" s="39" t="s">
        <v>1647</v>
      </c>
      <c r="E383" s="34" t="s">
        <v>286</v>
      </c>
      <c r="F383" s="34" t="s">
        <v>1648</v>
      </c>
      <c r="G383" s="34" t="s">
        <v>8</v>
      </c>
      <c r="H383" s="35" t="s">
        <v>9</v>
      </c>
      <c r="I383" s="36" t="s">
        <v>1648</v>
      </c>
      <c r="J383" s="37" t="s">
        <v>1649</v>
      </c>
      <c r="K383" s="38">
        <v>42482</v>
      </c>
      <c r="L383" s="38">
        <v>31861</v>
      </c>
    </row>
    <row r="384" spans="1:12" ht="15" customHeight="1" x14ac:dyDescent="0.2">
      <c r="A384" s="31" t="s">
        <v>284</v>
      </c>
      <c r="B384" s="32" t="s">
        <v>285</v>
      </c>
      <c r="C384" s="32">
        <v>1</v>
      </c>
      <c r="D384" s="39" t="s">
        <v>1650</v>
      </c>
      <c r="E384" s="34" t="s">
        <v>286</v>
      </c>
      <c r="F384" s="34" t="s">
        <v>1651</v>
      </c>
      <c r="G384" s="34" t="s">
        <v>8</v>
      </c>
      <c r="H384" s="35" t="s">
        <v>9</v>
      </c>
      <c r="I384" s="36" t="s">
        <v>1651</v>
      </c>
      <c r="J384" s="37" t="s">
        <v>1652</v>
      </c>
      <c r="K384" s="38">
        <v>35274</v>
      </c>
      <c r="L384" s="38">
        <v>26455</v>
      </c>
    </row>
    <row r="385" spans="1:12" ht="15" customHeight="1" x14ac:dyDescent="0.2">
      <c r="A385" s="31" t="s">
        <v>284</v>
      </c>
      <c r="B385" s="32" t="s">
        <v>285</v>
      </c>
      <c r="C385" s="32">
        <v>1</v>
      </c>
      <c r="D385" s="39" t="s">
        <v>1653</v>
      </c>
      <c r="E385" s="34" t="s">
        <v>286</v>
      </c>
      <c r="F385" s="34" t="s">
        <v>1654</v>
      </c>
      <c r="G385" s="34" t="s">
        <v>8</v>
      </c>
      <c r="H385" s="35" t="s">
        <v>9</v>
      </c>
      <c r="I385" s="36" t="s">
        <v>1654</v>
      </c>
      <c r="J385" s="37" t="s">
        <v>1655</v>
      </c>
      <c r="K385" s="38">
        <v>10028</v>
      </c>
      <c r="L385" s="38">
        <v>7521</v>
      </c>
    </row>
    <row r="386" spans="1:12" ht="15" customHeight="1" x14ac:dyDescent="0.2">
      <c r="A386" s="31" t="s">
        <v>284</v>
      </c>
      <c r="B386" s="32" t="s">
        <v>285</v>
      </c>
      <c r="C386" s="32">
        <v>1</v>
      </c>
      <c r="D386" s="39" t="s">
        <v>1656</v>
      </c>
      <c r="E386" s="34" t="s">
        <v>286</v>
      </c>
      <c r="F386" s="34" t="s">
        <v>1654</v>
      </c>
      <c r="G386" s="34" t="s">
        <v>1657</v>
      </c>
      <c r="H386" s="35" t="s">
        <v>1658</v>
      </c>
      <c r="I386" s="36" t="s">
        <v>1659</v>
      </c>
      <c r="J386" s="37" t="s">
        <v>1660</v>
      </c>
      <c r="K386" s="38">
        <v>46855</v>
      </c>
      <c r="L386" s="38">
        <v>22391</v>
      </c>
    </row>
    <row r="387" spans="1:12" ht="15" customHeight="1" x14ac:dyDescent="0.2">
      <c r="A387" s="31" t="s">
        <v>284</v>
      </c>
      <c r="B387" s="32" t="s">
        <v>285</v>
      </c>
      <c r="C387" s="32">
        <v>1</v>
      </c>
      <c r="D387" s="39" t="s">
        <v>678</v>
      </c>
      <c r="E387" s="34" t="s">
        <v>286</v>
      </c>
      <c r="F387" s="34" t="s">
        <v>679</v>
      </c>
      <c r="G387" s="34" t="s">
        <v>8</v>
      </c>
      <c r="H387" s="35" t="s">
        <v>9</v>
      </c>
      <c r="I387" s="36" t="s">
        <v>679</v>
      </c>
      <c r="J387" s="37" t="s">
        <v>680</v>
      </c>
      <c r="K387" s="38">
        <v>15336</v>
      </c>
      <c r="L387" s="38">
        <v>1227</v>
      </c>
    </row>
    <row r="388" spans="1:12" ht="15" customHeight="1" x14ac:dyDescent="0.2">
      <c r="A388" s="31" t="s">
        <v>290</v>
      </c>
      <c r="B388" s="32" t="s">
        <v>291</v>
      </c>
      <c r="C388" s="32">
        <v>29</v>
      </c>
      <c r="D388" s="39" t="s">
        <v>1661</v>
      </c>
      <c r="E388" s="34" t="s">
        <v>292</v>
      </c>
      <c r="F388" s="34" t="s">
        <v>1662</v>
      </c>
      <c r="G388" s="34" t="s">
        <v>8</v>
      </c>
      <c r="H388" s="35" t="s">
        <v>9</v>
      </c>
      <c r="I388" s="36" t="s">
        <v>1662</v>
      </c>
      <c r="J388" s="37" t="s">
        <v>1663</v>
      </c>
      <c r="K388" s="38">
        <v>30132</v>
      </c>
      <c r="L388" s="38">
        <v>14509</v>
      </c>
    </row>
    <row r="389" spans="1:12" ht="15" customHeight="1" x14ac:dyDescent="0.2">
      <c r="A389" s="31" t="s">
        <v>290</v>
      </c>
      <c r="B389" s="32" t="s">
        <v>291</v>
      </c>
      <c r="C389" s="32">
        <v>29</v>
      </c>
      <c r="D389" s="39" t="s">
        <v>1664</v>
      </c>
      <c r="E389" s="34" t="s">
        <v>292</v>
      </c>
      <c r="F389" s="34" t="s">
        <v>1665</v>
      </c>
      <c r="G389" s="34" t="s">
        <v>8</v>
      </c>
      <c r="H389" s="35" t="s">
        <v>9</v>
      </c>
      <c r="I389" s="36" t="s">
        <v>1665</v>
      </c>
      <c r="J389" s="37" t="s">
        <v>1666</v>
      </c>
      <c r="K389" s="38">
        <v>29511</v>
      </c>
      <c r="L389" s="38">
        <v>699</v>
      </c>
    </row>
    <row r="390" spans="1:12" ht="15" customHeight="1" x14ac:dyDescent="0.2">
      <c r="A390" s="31" t="s">
        <v>290</v>
      </c>
      <c r="B390" s="32" t="s">
        <v>291</v>
      </c>
      <c r="C390" s="32">
        <v>29</v>
      </c>
      <c r="D390" s="39" t="s">
        <v>371</v>
      </c>
      <c r="E390" s="34" t="s">
        <v>292</v>
      </c>
      <c r="F390" s="34" t="s">
        <v>293</v>
      </c>
      <c r="G390" s="34" t="s">
        <v>8</v>
      </c>
      <c r="H390" s="35" t="s">
        <v>9</v>
      </c>
      <c r="I390" s="36" t="s">
        <v>293</v>
      </c>
      <c r="J390" s="37" t="s">
        <v>294</v>
      </c>
      <c r="K390" s="38">
        <v>70679</v>
      </c>
      <c r="L390" s="38">
        <v>87</v>
      </c>
    </row>
    <row r="391" spans="1:12" ht="15" customHeight="1" x14ac:dyDescent="0.2">
      <c r="A391" s="31" t="s">
        <v>290</v>
      </c>
      <c r="B391" s="32" t="s">
        <v>291</v>
      </c>
      <c r="C391" s="32">
        <v>29</v>
      </c>
      <c r="D391" s="39" t="s">
        <v>1667</v>
      </c>
      <c r="E391" s="34" t="s">
        <v>292</v>
      </c>
      <c r="F391" s="34" t="s">
        <v>1668</v>
      </c>
      <c r="G391" s="34" t="s">
        <v>8</v>
      </c>
      <c r="H391" s="35" t="s">
        <v>9</v>
      </c>
      <c r="I391" s="36" t="s">
        <v>1668</v>
      </c>
      <c r="J391" s="37" t="s">
        <v>1669</v>
      </c>
      <c r="K391" s="38">
        <v>17665</v>
      </c>
      <c r="L391" s="38">
        <v>3205</v>
      </c>
    </row>
    <row r="392" spans="1:12" ht="15" customHeight="1" x14ac:dyDescent="0.2">
      <c r="A392" s="31" t="s">
        <v>290</v>
      </c>
      <c r="B392" s="32" t="s">
        <v>291</v>
      </c>
      <c r="C392" s="32">
        <v>29</v>
      </c>
      <c r="D392" s="39" t="s">
        <v>1670</v>
      </c>
      <c r="E392" s="34" t="s">
        <v>292</v>
      </c>
      <c r="F392" s="34" t="s">
        <v>1671</v>
      </c>
      <c r="G392" s="34" t="s">
        <v>8</v>
      </c>
      <c r="H392" s="35" t="s">
        <v>9</v>
      </c>
      <c r="I392" s="36" t="s">
        <v>1671</v>
      </c>
      <c r="J392" s="37" t="s">
        <v>1672</v>
      </c>
      <c r="K392" s="38">
        <v>28572</v>
      </c>
      <c r="L392" s="38">
        <v>1775</v>
      </c>
    </row>
    <row r="393" spans="1:12" ht="15" customHeight="1" x14ac:dyDescent="0.2">
      <c r="A393" s="31" t="s">
        <v>295</v>
      </c>
      <c r="B393" s="32" t="s">
        <v>296</v>
      </c>
      <c r="C393" s="32">
        <v>58</v>
      </c>
      <c r="D393" s="39" t="s">
        <v>1673</v>
      </c>
      <c r="E393" s="34" t="s">
        <v>297</v>
      </c>
      <c r="F393" s="34" t="s">
        <v>684</v>
      </c>
      <c r="G393" s="34" t="s">
        <v>8</v>
      </c>
      <c r="H393" s="35" t="s">
        <v>9</v>
      </c>
      <c r="I393" s="36" t="s">
        <v>684</v>
      </c>
      <c r="J393" s="37" t="s">
        <v>1674</v>
      </c>
      <c r="K393" s="38">
        <v>174598</v>
      </c>
      <c r="L393" s="38">
        <v>723</v>
      </c>
    </row>
    <row r="394" spans="1:12" ht="15" customHeight="1" x14ac:dyDescent="0.2">
      <c r="A394" s="31" t="s">
        <v>295</v>
      </c>
      <c r="B394" s="32" t="s">
        <v>296</v>
      </c>
      <c r="C394" s="32">
        <v>58</v>
      </c>
      <c r="D394" s="39" t="s">
        <v>1675</v>
      </c>
      <c r="E394" s="34" t="s">
        <v>297</v>
      </c>
      <c r="F394" s="34" t="s">
        <v>1676</v>
      </c>
      <c r="G394" s="34" t="s">
        <v>8</v>
      </c>
      <c r="H394" s="35" t="s">
        <v>9</v>
      </c>
      <c r="I394" s="36" t="s">
        <v>1676</v>
      </c>
      <c r="J394" s="37" t="s">
        <v>1677</v>
      </c>
      <c r="K394" s="38">
        <v>599024</v>
      </c>
      <c r="L394" s="38">
        <v>151886</v>
      </c>
    </row>
    <row r="395" spans="1:12" ht="15" customHeight="1" x14ac:dyDescent="0.2">
      <c r="A395" s="31" t="s">
        <v>295</v>
      </c>
      <c r="B395" s="32" t="s">
        <v>296</v>
      </c>
      <c r="C395" s="32">
        <v>58</v>
      </c>
      <c r="D395" s="39" t="s">
        <v>1678</v>
      </c>
      <c r="E395" s="34" t="s">
        <v>297</v>
      </c>
      <c r="F395" s="34" t="s">
        <v>1679</v>
      </c>
      <c r="G395" s="34" t="s">
        <v>1680</v>
      </c>
      <c r="H395" s="35" t="s">
        <v>1681</v>
      </c>
      <c r="I395" s="36" t="s">
        <v>1682</v>
      </c>
      <c r="J395" s="37" t="s">
        <v>1683</v>
      </c>
      <c r="K395" s="38">
        <v>21159</v>
      </c>
      <c r="L395" s="38">
        <v>15869</v>
      </c>
    </row>
    <row r="396" spans="1:12" ht="15" customHeight="1" x14ac:dyDescent="0.2">
      <c r="A396" s="31" t="s">
        <v>295</v>
      </c>
      <c r="B396" s="32" t="s">
        <v>296</v>
      </c>
      <c r="C396" s="32">
        <v>58</v>
      </c>
      <c r="D396" s="39" t="s">
        <v>681</v>
      </c>
      <c r="E396" s="34" t="s">
        <v>297</v>
      </c>
      <c r="F396" s="34" t="s">
        <v>682</v>
      </c>
      <c r="G396" s="34" t="s">
        <v>8</v>
      </c>
      <c r="H396" s="35" t="s">
        <v>9</v>
      </c>
      <c r="I396" s="36" t="s">
        <v>682</v>
      </c>
      <c r="J396" s="37" t="s">
        <v>683</v>
      </c>
      <c r="K396" s="38">
        <v>1050750</v>
      </c>
      <c r="L396" s="38">
        <v>293870</v>
      </c>
    </row>
    <row r="397" spans="1:12" ht="15" customHeight="1" x14ac:dyDescent="0.2">
      <c r="A397" s="31" t="s">
        <v>295</v>
      </c>
      <c r="B397" s="32" t="s">
        <v>296</v>
      </c>
      <c r="C397" s="32">
        <v>58</v>
      </c>
      <c r="D397" s="39" t="s">
        <v>372</v>
      </c>
      <c r="E397" s="34" t="s">
        <v>297</v>
      </c>
      <c r="F397" s="34" t="s">
        <v>298</v>
      </c>
      <c r="G397" s="34" t="s">
        <v>8</v>
      </c>
      <c r="H397" s="35" t="s">
        <v>9</v>
      </c>
      <c r="I397" s="36" t="s">
        <v>298</v>
      </c>
      <c r="J397" s="37" t="s">
        <v>299</v>
      </c>
      <c r="K397" s="38">
        <v>370289</v>
      </c>
      <c r="L397" s="38">
        <v>33762</v>
      </c>
    </row>
    <row r="398" spans="1:12" ht="15" customHeight="1" x14ac:dyDescent="0.2">
      <c r="A398" s="31" t="s">
        <v>295</v>
      </c>
      <c r="B398" s="32" t="s">
        <v>296</v>
      </c>
      <c r="C398" s="32">
        <v>58</v>
      </c>
      <c r="D398" s="39" t="s">
        <v>1684</v>
      </c>
      <c r="E398" s="34" t="s">
        <v>297</v>
      </c>
      <c r="F398" s="34" t="s">
        <v>1685</v>
      </c>
      <c r="G398" s="34" t="s">
        <v>8</v>
      </c>
      <c r="H398" s="35" t="s">
        <v>9</v>
      </c>
      <c r="I398" s="36" t="s">
        <v>1685</v>
      </c>
      <c r="J398" s="37" t="s">
        <v>1686</v>
      </c>
      <c r="K398" s="38">
        <v>442952</v>
      </c>
      <c r="L398" s="38">
        <v>332214</v>
      </c>
    </row>
    <row r="399" spans="1:12" ht="15" customHeight="1" x14ac:dyDescent="0.2">
      <c r="A399" s="31" t="s">
        <v>300</v>
      </c>
      <c r="B399" s="32" t="s">
        <v>301</v>
      </c>
      <c r="C399" s="32">
        <v>1</v>
      </c>
      <c r="D399" s="39" t="s">
        <v>1687</v>
      </c>
      <c r="E399" s="34" t="s">
        <v>302</v>
      </c>
      <c r="F399" s="34" t="s">
        <v>452</v>
      </c>
      <c r="G399" s="34" t="s">
        <v>8</v>
      </c>
      <c r="H399" s="35" t="s">
        <v>9</v>
      </c>
      <c r="I399" s="36" t="s">
        <v>452</v>
      </c>
      <c r="J399" s="37" t="s">
        <v>1688</v>
      </c>
      <c r="K399" s="38">
        <v>521804</v>
      </c>
      <c r="L399" s="38">
        <v>39114</v>
      </c>
    </row>
    <row r="400" spans="1:12" ht="15" customHeight="1" x14ac:dyDescent="0.2">
      <c r="A400" s="31" t="s">
        <v>300</v>
      </c>
      <c r="B400" s="32" t="s">
        <v>301</v>
      </c>
      <c r="C400" s="32">
        <v>1</v>
      </c>
      <c r="D400" s="39" t="s">
        <v>685</v>
      </c>
      <c r="E400" s="34" t="s">
        <v>302</v>
      </c>
      <c r="F400" s="34" t="s">
        <v>686</v>
      </c>
      <c r="G400" s="34" t="s">
        <v>8</v>
      </c>
      <c r="H400" s="35" t="s">
        <v>9</v>
      </c>
      <c r="I400" s="36" t="s">
        <v>686</v>
      </c>
      <c r="J400" s="37" t="s">
        <v>687</v>
      </c>
      <c r="K400" s="38">
        <v>110539</v>
      </c>
      <c r="L400" s="38">
        <v>37385</v>
      </c>
    </row>
    <row r="401" spans="1:12" ht="15" customHeight="1" x14ac:dyDescent="0.2">
      <c r="A401" s="31" t="s">
        <v>300</v>
      </c>
      <c r="B401" s="32" t="s">
        <v>301</v>
      </c>
      <c r="C401" s="32">
        <v>1</v>
      </c>
      <c r="D401" s="39" t="s">
        <v>1689</v>
      </c>
      <c r="E401" s="34" t="s">
        <v>302</v>
      </c>
      <c r="F401" s="34" t="s">
        <v>686</v>
      </c>
      <c r="G401" s="34" t="s">
        <v>1690</v>
      </c>
      <c r="H401" s="35" t="s">
        <v>1691</v>
      </c>
      <c r="I401" s="36" t="s">
        <v>1692</v>
      </c>
      <c r="J401" s="37" t="s">
        <v>1693</v>
      </c>
      <c r="K401" s="38">
        <v>39440</v>
      </c>
      <c r="L401" s="38">
        <v>5916</v>
      </c>
    </row>
    <row r="402" spans="1:12" ht="15" customHeight="1" x14ac:dyDescent="0.2">
      <c r="A402" s="31" t="s">
        <v>300</v>
      </c>
      <c r="B402" s="32" t="s">
        <v>301</v>
      </c>
      <c r="C402" s="32">
        <v>1</v>
      </c>
      <c r="D402" s="39" t="s">
        <v>688</v>
      </c>
      <c r="E402" s="34" t="s">
        <v>302</v>
      </c>
      <c r="F402" s="34" t="s">
        <v>689</v>
      </c>
      <c r="G402" s="34" t="s">
        <v>8</v>
      </c>
      <c r="H402" s="35" t="s">
        <v>9</v>
      </c>
      <c r="I402" s="36" t="s">
        <v>689</v>
      </c>
      <c r="J402" s="37" t="s">
        <v>690</v>
      </c>
      <c r="K402" s="38">
        <v>640967</v>
      </c>
      <c r="L402" s="38">
        <v>14811</v>
      </c>
    </row>
    <row r="403" spans="1:12" ht="15" customHeight="1" x14ac:dyDescent="0.2">
      <c r="A403" s="31" t="s">
        <v>303</v>
      </c>
      <c r="B403" s="32" t="s">
        <v>304</v>
      </c>
      <c r="C403" s="32">
        <v>2</v>
      </c>
      <c r="D403" s="39" t="s">
        <v>1694</v>
      </c>
      <c r="E403" s="34" t="s">
        <v>305</v>
      </c>
      <c r="F403" s="34" t="s">
        <v>692</v>
      </c>
      <c r="G403" s="34" t="s">
        <v>8</v>
      </c>
      <c r="H403" s="35" t="s">
        <v>9</v>
      </c>
      <c r="I403" s="36" t="s">
        <v>692</v>
      </c>
      <c r="J403" s="37" t="s">
        <v>1695</v>
      </c>
      <c r="K403" s="38">
        <v>3392</v>
      </c>
      <c r="L403" s="38">
        <v>22</v>
      </c>
    </row>
    <row r="404" spans="1:12" ht="15" customHeight="1" x14ac:dyDescent="0.2">
      <c r="A404" s="31" t="s">
        <v>303</v>
      </c>
      <c r="B404" s="32" t="s">
        <v>304</v>
      </c>
      <c r="C404" s="32">
        <v>2</v>
      </c>
      <c r="D404" s="39" t="s">
        <v>691</v>
      </c>
      <c r="E404" s="34" t="s">
        <v>305</v>
      </c>
      <c r="F404" s="34" t="s">
        <v>692</v>
      </c>
      <c r="G404" s="34" t="s">
        <v>693</v>
      </c>
      <c r="H404" s="35" t="s">
        <v>694</v>
      </c>
      <c r="I404" s="36" t="s">
        <v>695</v>
      </c>
      <c r="J404" s="37" t="s">
        <v>696</v>
      </c>
      <c r="K404" s="38">
        <v>30251</v>
      </c>
      <c r="L404" s="38">
        <v>12400</v>
      </c>
    </row>
    <row r="405" spans="1:12" ht="15" customHeight="1" x14ac:dyDescent="0.2">
      <c r="A405" s="31" t="s">
        <v>303</v>
      </c>
      <c r="B405" s="32" t="s">
        <v>304</v>
      </c>
      <c r="C405" s="32">
        <v>2</v>
      </c>
      <c r="D405" s="39" t="s">
        <v>373</v>
      </c>
      <c r="E405" s="34" t="s">
        <v>305</v>
      </c>
      <c r="F405" s="34" t="s">
        <v>306</v>
      </c>
      <c r="G405" s="34" t="s">
        <v>8</v>
      </c>
      <c r="H405" s="35" t="s">
        <v>9</v>
      </c>
      <c r="I405" s="36" t="s">
        <v>306</v>
      </c>
      <c r="J405" s="37" t="s">
        <v>307</v>
      </c>
      <c r="K405" s="38">
        <v>709901</v>
      </c>
      <c r="L405" s="38">
        <v>27910</v>
      </c>
    </row>
    <row r="406" spans="1:12" ht="15" customHeight="1" x14ac:dyDescent="0.2">
      <c r="A406" s="31" t="s">
        <v>303</v>
      </c>
      <c r="B406" s="32" t="s">
        <v>304</v>
      </c>
      <c r="C406" s="32">
        <v>2</v>
      </c>
      <c r="D406" s="39" t="s">
        <v>1696</v>
      </c>
      <c r="E406" s="34" t="s">
        <v>305</v>
      </c>
      <c r="F406" s="34" t="s">
        <v>1697</v>
      </c>
      <c r="G406" s="34" t="s">
        <v>8</v>
      </c>
      <c r="H406" s="35" t="s">
        <v>9</v>
      </c>
      <c r="I406" s="36" t="s">
        <v>1697</v>
      </c>
      <c r="J406" s="37" t="s">
        <v>1698</v>
      </c>
      <c r="K406" s="38">
        <v>88800</v>
      </c>
      <c r="L406" s="38">
        <v>66600</v>
      </c>
    </row>
    <row r="407" spans="1:12" ht="15" customHeight="1" x14ac:dyDescent="0.25">
      <c r="A407" s="30" t="s">
        <v>308</v>
      </c>
      <c r="B407" s="30"/>
      <c r="C407" s="30"/>
      <c r="D407" s="30"/>
      <c r="E407" s="30"/>
      <c r="F407" s="30"/>
      <c r="G407" s="30"/>
      <c r="H407" s="30"/>
      <c r="I407" s="30"/>
      <c r="J407" s="30"/>
      <c r="K407" s="40">
        <f>SUBTOTAL(109,Table719[Allocation
Resource Code 3218])</f>
        <v>130859333</v>
      </c>
      <c r="L407" s="40">
        <f>SUBTOTAL(109,Table719[8th Apportionment
Resource Code 3218])</f>
        <v>26396296</v>
      </c>
    </row>
    <row r="408" spans="1:12" ht="15" customHeight="1" x14ac:dyDescent="0.2">
      <c r="A408" s="6" t="s">
        <v>309</v>
      </c>
      <c r="B408" s="4"/>
      <c r="C408" s="4"/>
      <c r="D408" s="4"/>
      <c r="E408" s="9"/>
      <c r="F408" s="4"/>
      <c r="G408" s="4"/>
      <c r="H408" s="4"/>
      <c r="I408" s="5"/>
    </row>
    <row r="409" spans="1:12" ht="15" customHeight="1" x14ac:dyDescent="0.2">
      <c r="A409" s="6" t="s">
        <v>310</v>
      </c>
      <c r="B409" s="4"/>
      <c r="C409" s="4"/>
      <c r="D409" s="4"/>
      <c r="E409" s="9"/>
      <c r="F409" s="4"/>
      <c r="G409" s="4"/>
      <c r="H409" s="4"/>
      <c r="I409" s="5"/>
    </row>
    <row r="410" spans="1:12" ht="15" customHeight="1" x14ac:dyDescent="0.2">
      <c r="A410" s="14" t="s">
        <v>1700</v>
      </c>
      <c r="B410" s="4"/>
      <c r="C410" s="4"/>
      <c r="D410" s="4"/>
      <c r="E410" s="9"/>
      <c r="F410" s="4"/>
      <c r="G410" s="4"/>
      <c r="H410" s="4"/>
      <c r="I410" s="5"/>
    </row>
    <row r="411" spans="1:12" ht="15" customHeight="1" x14ac:dyDescent="0.2"/>
    <row r="412" spans="1:12" ht="15" customHeight="1" x14ac:dyDescent="0.2"/>
    <row r="413" spans="1:12" ht="15" customHeight="1" x14ac:dyDescent="0.2"/>
    <row r="414" spans="1:12" ht="15" customHeight="1" x14ac:dyDescent="0.2"/>
    <row r="415" spans="1:12" ht="15" customHeight="1" x14ac:dyDescent="0.2"/>
    <row r="416" spans="1:12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</sheetData>
  <pageMargins left="0.7" right="0.7" top="0.75" bottom="0.75" header="0.3" footer="0.3"/>
  <pageSetup scale="35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B523-4ABD-4551-AAD6-1EE334F448F9}">
  <dimension ref="A1:F64"/>
  <sheetViews>
    <sheetView workbookViewId="0"/>
  </sheetViews>
  <sheetFormatPr defaultColWidth="9.21875" defaultRowHeight="15" x14ac:dyDescent="0.2"/>
  <cols>
    <col min="1" max="1" width="10" style="1" customWidth="1"/>
    <col min="2" max="2" width="22.88671875" style="1" customWidth="1"/>
    <col min="3" max="3" width="21.5546875" style="1" customWidth="1"/>
    <col min="4" max="4" width="20.77734375" style="1" customWidth="1"/>
    <col min="5" max="5" width="11.33203125" style="1" bestFit="1" customWidth="1"/>
    <col min="6" max="16384" width="9.21875" style="1"/>
  </cols>
  <sheetData>
    <row r="1" spans="1:6" s="15" customFormat="1" ht="20.25" x14ac:dyDescent="0.3">
      <c r="A1" s="26" t="s">
        <v>1764</v>
      </c>
      <c r="B1"/>
      <c r="C1"/>
      <c r="D1"/>
      <c r="E1"/>
      <c r="F1"/>
    </row>
    <row r="2" spans="1:6" s="15" customFormat="1" ht="18" x14ac:dyDescent="0.25">
      <c r="A2" s="23" t="s">
        <v>1761</v>
      </c>
      <c r="B2" s="16"/>
      <c r="C2" s="16"/>
      <c r="D2" s="17"/>
    </row>
    <row r="3" spans="1:6" s="15" customFormat="1" ht="15.75" x14ac:dyDescent="0.25">
      <c r="A3" s="2" t="s">
        <v>0</v>
      </c>
      <c r="B3" s="16"/>
      <c r="C3" s="16"/>
      <c r="D3" s="17"/>
    </row>
    <row r="4" spans="1:6" s="15" customFormat="1" x14ac:dyDescent="0.2">
      <c r="A4" s="3" t="s">
        <v>1763</v>
      </c>
      <c r="B4" s="16"/>
      <c r="C4" s="16"/>
      <c r="D4" s="17"/>
    </row>
    <row r="5" spans="1:6" s="21" customFormat="1" ht="31.5" x14ac:dyDescent="0.25">
      <c r="A5" s="18" t="s">
        <v>311</v>
      </c>
      <c r="B5" s="19" t="s">
        <v>312</v>
      </c>
      <c r="C5" s="18" t="s">
        <v>313</v>
      </c>
      <c r="D5" s="20" t="s">
        <v>314</v>
      </c>
      <c r="E5" s="20" t="s">
        <v>1760</v>
      </c>
    </row>
    <row r="6" spans="1:6" x14ac:dyDescent="0.2">
      <c r="A6" s="27" t="s">
        <v>6</v>
      </c>
      <c r="B6" s="8" t="s">
        <v>4</v>
      </c>
      <c r="C6" s="10" t="s">
        <v>1704</v>
      </c>
      <c r="D6" s="7">
        <v>972451</v>
      </c>
      <c r="E6" s="1" t="s">
        <v>1705</v>
      </c>
    </row>
    <row r="7" spans="1:6" x14ac:dyDescent="0.2">
      <c r="A7" s="27" t="s">
        <v>17</v>
      </c>
      <c r="B7" s="8" t="s">
        <v>15</v>
      </c>
      <c r="C7" s="10" t="s">
        <v>1704</v>
      </c>
      <c r="D7" s="7">
        <v>152311</v>
      </c>
      <c r="E7" s="1" t="s">
        <v>1706</v>
      </c>
    </row>
    <row r="8" spans="1:6" x14ac:dyDescent="0.2">
      <c r="A8" s="27" t="s">
        <v>28</v>
      </c>
      <c r="B8" s="8" t="s">
        <v>26</v>
      </c>
      <c r="C8" s="10" t="s">
        <v>1704</v>
      </c>
      <c r="D8" s="7">
        <v>36766</v>
      </c>
      <c r="E8" s="1" t="s">
        <v>1707</v>
      </c>
    </row>
    <row r="9" spans="1:6" x14ac:dyDescent="0.2">
      <c r="A9" s="27" t="s">
        <v>33</v>
      </c>
      <c r="B9" s="8" t="s">
        <v>31</v>
      </c>
      <c r="C9" s="10" t="s">
        <v>1704</v>
      </c>
      <c r="D9" s="7">
        <v>1571871</v>
      </c>
      <c r="E9" s="1" t="s">
        <v>1708</v>
      </c>
    </row>
    <row r="10" spans="1:6" x14ac:dyDescent="0.2">
      <c r="A10" s="27" t="s">
        <v>801</v>
      </c>
      <c r="B10" s="8" t="s">
        <v>798</v>
      </c>
      <c r="C10" s="10" t="s">
        <v>1704</v>
      </c>
      <c r="D10" s="7">
        <v>61253</v>
      </c>
      <c r="E10" s="1" t="s">
        <v>1709</v>
      </c>
    </row>
    <row r="11" spans="1:6" x14ac:dyDescent="0.2">
      <c r="A11" s="27" t="s">
        <v>38</v>
      </c>
      <c r="B11" s="8" t="s">
        <v>36</v>
      </c>
      <c r="C11" s="10" t="s">
        <v>1704</v>
      </c>
      <c r="D11" s="7">
        <v>66383</v>
      </c>
      <c r="E11" s="1" t="s">
        <v>1710</v>
      </c>
    </row>
    <row r="12" spans="1:6" x14ac:dyDescent="0.2">
      <c r="A12" s="27" t="s">
        <v>43</v>
      </c>
      <c r="B12" s="8" t="s">
        <v>41</v>
      </c>
      <c r="C12" s="10" t="s">
        <v>1704</v>
      </c>
      <c r="D12" s="7">
        <v>489014</v>
      </c>
      <c r="E12" s="1" t="s">
        <v>1711</v>
      </c>
    </row>
    <row r="13" spans="1:6" x14ac:dyDescent="0.2">
      <c r="A13" s="27" t="s">
        <v>46</v>
      </c>
      <c r="B13" s="8" t="s">
        <v>44</v>
      </c>
      <c r="C13" s="10" t="s">
        <v>1704</v>
      </c>
      <c r="D13" s="7">
        <v>2380</v>
      </c>
      <c r="E13" s="1" t="s">
        <v>1712</v>
      </c>
    </row>
    <row r="14" spans="1:6" x14ac:dyDescent="0.2">
      <c r="A14" s="27" t="s">
        <v>49</v>
      </c>
      <c r="B14" s="8" t="s">
        <v>47</v>
      </c>
      <c r="C14" s="10" t="s">
        <v>1704</v>
      </c>
      <c r="D14" s="7">
        <v>41409</v>
      </c>
      <c r="E14" s="1" t="s">
        <v>1713</v>
      </c>
    </row>
    <row r="15" spans="1:6" x14ac:dyDescent="0.2">
      <c r="A15" s="27" t="s">
        <v>59</v>
      </c>
      <c r="B15" s="8" t="s">
        <v>57</v>
      </c>
      <c r="C15" s="10" t="s">
        <v>1704</v>
      </c>
      <c r="D15" s="7">
        <v>128628</v>
      </c>
      <c r="E15" s="1" t="s">
        <v>1714</v>
      </c>
    </row>
    <row r="16" spans="1:6" x14ac:dyDescent="0.2">
      <c r="A16" s="27" t="s">
        <v>478</v>
      </c>
      <c r="B16" s="8" t="s">
        <v>476</v>
      </c>
      <c r="C16" s="10" t="s">
        <v>1704</v>
      </c>
      <c r="D16" s="7">
        <v>5025</v>
      </c>
      <c r="E16" s="1" t="s">
        <v>1715</v>
      </c>
    </row>
    <row r="17" spans="1:5" x14ac:dyDescent="0.2">
      <c r="A17" s="27" t="s">
        <v>66</v>
      </c>
      <c r="B17" s="8" t="s">
        <v>64</v>
      </c>
      <c r="C17" s="10" t="s">
        <v>1704</v>
      </c>
      <c r="D17" s="7">
        <v>2874078</v>
      </c>
      <c r="E17" s="1" t="s">
        <v>1716</v>
      </c>
    </row>
    <row r="18" spans="1:5" x14ac:dyDescent="0.2">
      <c r="A18" s="27" t="s">
        <v>73</v>
      </c>
      <c r="B18" s="8" t="s">
        <v>71</v>
      </c>
      <c r="C18" s="10" t="s">
        <v>1704</v>
      </c>
      <c r="D18" s="7">
        <v>173674</v>
      </c>
      <c r="E18" s="1" t="s">
        <v>1717</v>
      </c>
    </row>
    <row r="19" spans="1:5" x14ac:dyDescent="0.2">
      <c r="A19" s="27" t="s">
        <v>79</v>
      </c>
      <c r="B19" s="8" t="s">
        <v>77</v>
      </c>
      <c r="C19" s="10" t="s">
        <v>1704</v>
      </c>
      <c r="D19" s="7">
        <v>73354</v>
      </c>
      <c r="E19" s="1" t="s">
        <v>1718</v>
      </c>
    </row>
    <row r="20" spans="1:5" x14ac:dyDescent="0.2">
      <c r="A20" s="27" t="s">
        <v>84</v>
      </c>
      <c r="B20" s="8" t="s">
        <v>82</v>
      </c>
      <c r="C20" s="10" t="s">
        <v>1704</v>
      </c>
      <c r="D20" s="7">
        <v>10203</v>
      </c>
      <c r="E20" s="1" t="s">
        <v>1719</v>
      </c>
    </row>
    <row r="21" spans="1:5" x14ac:dyDescent="0.2">
      <c r="A21" s="27" t="s">
        <v>89</v>
      </c>
      <c r="B21" s="8" t="s">
        <v>87</v>
      </c>
      <c r="C21" s="10" t="s">
        <v>1704</v>
      </c>
      <c r="D21" s="7">
        <v>4828289</v>
      </c>
      <c r="E21" s="1" t="s">
        <v>1720</v>
      </c>
    </row>
    <row r="22" spans="1:5" x14ac:dyDescent="0.2">
      <c r="A22" s="27" t="s">
        <v>103</v>
      </c>
      <c r="B22" s="8" t="s">
        <v>101</v>
      </c>
      <c r="C22" s="10" t="s">
        <v>1704</v>
      </c>
      <c r="D22" s="7">
        <v>62609</v>
      </c>
      <c r="E22" s="1" t="s">
        <v>1721</v>
      </c>
    </row>
    <row r="23" spans="1:5" x14ac:dyDescent="0.2">
      <c r="A23" s="27" t="s">
        <v>110</v>
      </c>
      <c r="B23" s="8" t="s">
        <v>108</v>
      </c>
      <c r="C23" s="10" t="s">
        <v>1704</v>
      </c>
      <c r="D23" s="7">
        <v>63520</v>
      </c>
      <c r="E23" s="1" t="s">
        <v>1722</v>
      </c>
    </row>
    <row r="24" spans="1:5" x14ac:dyDescent="0.2">
      <c r="A24" s="27" t="s">
        <v>1101</v>
      </c>
      <c r="B24" s="8" t="s">
        <v>1098</v>
      </c>
      <c r="C24" s="10" t="s">
        <v>1704</v>
      </c>
      <c r="D24" s="7">
        <v>6650</v>
      </c>
      <c r="E24" s="1" t="s">
        <v>1723</v>
      </c>
    </row>
    <row r="25" spans="1:5" x14ac:dyDescent="0.2">
      <c r="A25" s="27" t="s">
        <v>113</v>
      </c>
      <c r="B25" s="8" t="s">
        <v>111</v>
      </c>
      <c r="C25" s="10" t="s">
        <v>1704</v>
      </c>
      <c r="D25" s="7">
        <v>26353</v>
      </c>
      <c r="E25" s="1" t="s">
        <v>1724</v>
      </c>
    </row>
    <row r="26" spans="1:5" x14ac:dyDescent="0.2">
      <c r="A26" s="27" t="s">
        <v>116</v>
      </c>
      <c r="B26" s="8" t="s">
        <v>114</v>
      </c>
      <c r="C26" s="10" t="s">
        <v>1704</v>
      </c>
      <c r="D26" s="7">
        <v>230360</v>
      </c>
      <c r="E26" s="1" t="s">
        <v>1725</v>
      </c>
    </row>
    <row r="27" spans="1:5" x14ac:dyDescent="0.2">
      <c r="A27" s="27" t="s">
        <v>121</v>
      </c>
      <c r="B27" s="8" t="s">
        <v>119</v>
      </c>
      <c r="C27" s="10" t="s">
        <v>1704</v>
      </c>
      <c r="D27" s="7">
        <v>1543</v>
      </c>
      <c r="E27" s="1" t="s">
        <v>1726</v>
      </c>
    </row>
    <row r="28" spans="1:5" x14ac:dyDescent="0.2">
      <c r="A28" s="27" t="s">
        <v>563</v>
      </c>
      <c r="B28" s="8" t="s">
        <v>560</v>
      </c>
      <c r="C28" s="10" t="s">
        <v>1704</v>
      </c>
      <c r="D28" s="7">
        <v>71130</v>
      </c>
      <c r="E28" s="1" t="s">
        <v>1727</v>
      </c>
    </row>
    <row r="29" spans="1:5" x14ac:dyDescent="0.2">
      <c r="A29" s="27" t="s">
        <v>126</v>
      </c>
      <c r="B29" s="8" t="s">
        <v>124</v>
      </c>
      <c r="C29" s="10" t="s">
        <v>1704</v>
      </c>
      <c r="D29" s="7">
        <v>219521</v>
      </c>
      <c r="E29" s="1" t="s">
        <v>1728</v>
      </c>
    </row>
    <row r="30" spans="1:5" x14ac:dyDescent="0.2">
      <c r="A30" s="27" t="s">
        <v>133</v>
      </c>
      <c r="B30" s="8" t="s">
        <v>131</v>
      </c>
      <c r="C30" s="10" t="s">
        <v>1704</v>
      </c>
      <c r="D30" s="7">
        <v>18213</v>
      </c>
      <c r="E30" s="1" t="s">
        <v>1729</v>
      </c>
    </row>
    <row r="31" spans="1:5" x14ac:dyDescent="0.2">
      <c r="A31" s="27" t="s">
        <v>418</v>
      </c>
      <c r="B31" s="8" t="s">
        <v>415</v>
      </c>
      <c r="C31" s="10" t="s">
        <v>1704</v>
      </c>
      <c r="D31" s="7">
        <v>35592</v>
      </c>
      <c r="E31" s="1" t="s">
        <v>1730</v>
      </c>
    </row>
    <row r="32" spans="1:5" x14ac:dyDescent="0.2">
      <c r="A32" s="27" t="s">
        <v>136</v>
      </c>
      <c r="B32" s="8" t="s">
        <v>134</v>
      </c>
      <c r="C32" s="10" t="s">
        <v>1704</v>
      </c>
      <c r="D32" s="7">
        <v>1094105</v>
      </c>
      <c r="E32" s="1" t="s">
        <v>1731</v>
      </c>
    </row>
    <row r="33" spans="1:5" x14ac:dyDescent="0.2">
      <c r="A33" s="27" t="s">
        <v>142</v>
      </c>
      <c r="B33" s="8" t="s">
        <v>140</v>
      </c>
      <c r="C33" s="10" t="s">
        <v>1704</v>
      </c>
      <c r="D33" s="7">
        <v>178629</v>
      </c>
      <c r="E33" s="1" t="s">
        <v>1732</v>
      </c>
    </row>
    <row r="34" spans="1:5" x14ac:dyDescent="0.2">
      <c r="A34" s="27" t="s">
        <v>1205</v>
      </c>
      <c r="B34" s="8" t="s">
        <v>1202</v>
      </c>
      <c r="C34" s="10" t="s">
        <v>1704</v>
      </c>
      <c r="D34" s="7">
        <v>10268</v>
      </c>
      <c r="E34" s="1" t="s">
        <v>1733</v>
      </c>
    </row>
    <row r="35" spans="1:5" x14ac:dyDescent="0.2">
      <c r="A35" s="27" t="s">
        <v>151</v>
      </c>
      <c r="B35" s="8" t="s">
        <v>149</v>
      </c>
      <c r="C35" s="10" t="s">
        <v>1704</v>
      </c>
      <c r="D35" s="7">
        <v>876650</v>
      </c>
      <c r="E35" s="1" t="s">
        <v>1734</v>
      </c>
    </row>
    <row r="36" spans="1:5" x14ac:dyDescent="0.2">
      <c r="A36" s="27" t="s">
        <v>160</v>
      </c>
      <c r="B36" s="8" t="s">
        <v>158</v>
      </c>
      <c r="C36" s="10" t="s">
        <v>1704</v>
      </c>
      <c r="D36" s="7">
        <v>926686</v>
      </c>
      <c r="E36" s="1" t="s">
        <v>1735</v>
      </c>
    </row>
    <row r="37" spans="1:5" x14ac:dyDescent="0.2">
      <c r="A37" s="27" t="s">
        <v>168</v>
      </c>
      <c r="B37" s="8" t="s">
        <v>166</v>
      </c>
      <c r="C37" s="10" t="s">
        <v>1704</v>
      </c>
      <c r="D37" s="7">
        <v>29059</v>
      </c>
      <c r="E37" s="1" t="s">
        <v>1736</v>
      </c>
    </row>
    <row r="38" spans="1:5" x14ac:dyDescent="0.2">
      <c r="A38" s="27" t="s">
        <v>173</v>
      </c>
      <c r="B38" s="8" t="s">
        <v>171</v>
      </c>
      <c r="C38" s="10" t="s">
        <v>1704</v>
      </c>
      <c r="D38" s="7">
        <v>1507804</v>
      </c>
      <c r="E38" s="1" t="s">
        <v>1737</v>
      </c>
    </row>
    <row r="39" spans="1:5" x14ac:dyDescent="0.2">
      <c r="A39" s="27" t="s">
        <v>202</v>
      </c>
      <c r="B39" s="8" t="s">
        <v>200</v>
      </c>
      <c r="C39" s="10" t="s">
        <v>1704</v>
      </c>
      <c r="D39" s="7">
        <v>3589847</v>
      </c>
      <c r="E39" s="1" t="s">
        <v>1738</v>
      </c>
    </row>
    <row r="40" spans="1:5" x14ac:dyDescent="0.2">
      <c r="A40" s="27" t="s">
        <v>1391</v>
      </c>
      <c r="B40" s="8" t="s">
        <v>1388</v>
      </c>
      <c r="C40" s="10" t="s">
        <v>1704</v>
      </c>
      <c r="D40" s="7">
        <v>641957</v>
      </c>
      <c r="E40" s="1" t="s">
        <v>1739</v>
      </c>
    </row>
    <row r="41" spans="1:5" x14ac:dyDescent="0.2">
      <c r="A41" s="27" t="s">
        <v>211</v>
      </c>
      <c r="B41" s="8" t="s">
        <v>209</v>
      </c>
      <c r="C41" s="10" t="s">
        <v>1704</v>
      </c>
      <c r="D41" s="7">
        <v>2161757</v>
      </c>
      <c r="E41" s="1" t="s">
        <v>1740</v>
      </c>
    </row>
    <row r="42" spans="1:5" x14ac:dyDescent="0.2">
      <c r="A42" s="27" t="s">
        <v>221</v>
      </c>
      <c r="B42" s="8" t="s">
        <v>219</v>
      </c>
      <c r="C42" s="10" t="s">
        <v>1704</v>
      </c>
      <c r="D42" s="7">
        <v>56332</v>
      </c>
      <c r="E42" s="1" t="s">
        <v>1741</v>
      </c>
    </row>
    <row r="43" spans="1:5" x14ac:dyDescent="0.2">
      <c r="A43" s="27" t="s">
        <v>224</v>
      </c>
      <c r="B43" s="8" t="s">
        <v>222</v>
      </c>
      <c r="C43" s="10" t="s">
        <v>1704</v>
      </c>
      <c r="D43" s="7">
        <v>167705</v>
      </c>
      <c r="E43" s="1" t="s">
        <v>1742</v>
      </c>
    </row>
    <row r="44" spans="1:5" x14ac:dyDescent="0.2">
      <c r="A44" s="27" t="s">
        <v>235</v>
      </c>
      <c r="B44" s="8" t="s">
        <v>233</v>
      </c>
      <c r="C44" s="10" t="s">
        <v>1704</v>
      </c>
      <c r="D44" s="7">
        <v>392615</v>
      </c>
      <c r="E44" s="1" t="s">
        <v>1743</v>
      </c>
    </row>
    <row r="45" spans="1:5" x14ac:dyDescent="0.2">
      <c r="A45" s="27" t="s">
        <v>239</v>
      </c>
      <c r="B45" s="8" t="s">
        <v>237</v>
      </c>
      <c r="C45" s="10" t="s">
        <v>1704</v>
      </c>
      <c r="D45" s="7">
        <v>286053</v>
      </c>
      <c r="E45" s="1" t="s">
        <v>1744</v>
      </c>
    </row>
    <row r="46" spans="1:5" x14ac:dyDescent="0.2">
      <c r="A46" s="27" t="s">
        <v>243</v>
      </c>
      <c r="B46" s="8" t="s">
        <v>241</v>
      </c>
      <c r="C46" s="10" t="s">
        <v>1704</v>
      </c>
      <c r="D46" s="7">
        <v>23001</v>
      </c>
      <c r="E46" s="1" t="s">
        <v>1745</v>
      </c>
    </row>
    <row r="47" spans="1:5" x14ac:dyDescent="0.2">
      <c r="A47" s="27" t="s">
        <v>246</v>
      </c>
      <c r="B47" s="8" t="s">
        <v>244</v>
      </c>
      <c r="C47" s="10" t="s">
        <v>1704</v>
      </c>
      <c r="D47" s="7">
        <v>299470</v>
      </c>
      <c r="E47" s="1" t="s">
        <v>1746</v>
      </c>
    </row>
    <row r="48" spans="1:5" x14ac:dyDescent="0.2">
      <c r="A48" s="27" t="s">
        <v>663</v>
      </c>
      <c r="B48" s="8" t="s">
        <v>661</v>
      </c>
      <c r="C48" s="10" t="s">
        <v>1704</v>
      </c>
      <c r="D48" s="7">
        <v>18758</v>
      </c>
      <c r="E48" s="1" t="s">
        <v>1747</v>
      </c>
    </row>
    <row r="49" spans="1:5" x14ac:dyDescent="0.2">
      <c r="A49" s="27" t="s">
        <v>252</v>
      </c>
      <c r="B49" s="8" t="s">
        <v>250</v>
      </c>
      <c r="C49" s="10" t="s">
        <v>1704</v>
      </c>
      <c r="D49" s="7">
        <v>47197</v>
      </c>
      <c r="E49" s="1" t="s">
        <v>1748</v>
      </c>
    </row>
    <row r="50" spans="1:5" x14ac:dyDescent="0.2">
      <c r="A50" s="27" t="s">
        <v>255</v>
      </c>
      <c r="B50" s="8" t="s">
        <v>253</v>
      </c>
      <c r="C50" s="10" t="s">
        <v>1704</v>
      </c>
      <c r="D50" s="7">
        <v>17552</v>
      </c>
      <c r="E50" s="1" t="s">
        <v>1749</v>
      </c>
    </row>
    <row r="51" spans="1:5" x14ac:dyDescent="0.2">
      <c r="A51" s="27" t="s">
        <v>259</v>
      </c>
      <c r="B51" s="8" t="s">
        <v>257</v>
      </c>
      <c r="C51" s="10" t="s">
        <v>1704</v>
      </c>
      <c r="D51" s="7">
        <v>380684</v>
      </c>
      <c r="E51" s="1" t="s">
        <v>1750</v>
      </c>
    </row>
    <row r="52" spans="1:5" x14ac:dyDescent="0.2">
      <c r="A52" s="27" t="s">
        <v>269</v>
      </c>
      <c r="B52" s="8" t="s">
        <v>267</v>
      </c>
      <c r="C52" s="10" t="s">
        <v>1704</v>
      </c>
      <c r="D52" s="7">
        <v>264782</v>
      </c>
      <c r="E52" s="1" t="s">
        <v>1751</v>
      </c>
    </row>
    <row r="53" spans="1:5" x14ac:dyDescent="0.2">
      <c r="A53" s="27" t="s">
        <v>276</v>
      </c>
      <c r="B53" s="8" t="s">
        <v>274</v>
      </c>
      <c r="C53" s="10" t="s">
        <v>1704</v>
      </c>
      <c r="D53" s="7">
        <v>15866</v>
      </c>
      <c r="E53" s="1" t="s">
        <v>1752</v>
      </c>
    </row>
    <row r="54" spans="1:5" x14ac:dyDescent="0.2">
      <c r="A54" s="28" t="s">
        <v>279</v>
      </c>
      <c r="B54" s="8" t="s">
        <v>277</v>
      </c>
      <c r="C54" s="10" t="s">
        <v>1704</v>
      </c>
      <c r="D54" s="7">
        <v>4191</v>
      </c>
      <c r="E54" s="1" t="s">
        <v>1753</v>
      </c>
    </row>
    <row r="55" spans="1:5" x14ac:dyDescent="0.2">
      <c r="A55" s="28" t="s">
        <v>283</v>
      </c>
      <c r="B55" s="8" t="s">
        <v>1699</v>
      </c>
      <c r="C55" s="10" t="s">
        <v>1704</v>
      </c>
      <c r="D55" s="7">
        <v>11872</v>
      </c>
      <c r="E55" s="1" t="s">
        <v>1754</v>
      </c>
    </row>
    <row r="56" spans="1:5" x14ac:dyDescent="0.2">
      <c r="A56" s="29" t="s">
        <v>286</v>
      </c>
      <c r="B56" s="8" t="s">
        <v>284</v>
      </c>
      <c r="C56" s="10" t="s">
        <v>1704</v>
      </c>
      <c r="D56" s="7">
        <v>118119</v>
      </c>
      <c r="E56" s="1" t="s">
        <v>1755</v>
      </c>
    </row>
    <row r="57" spans="1:5" x14ac:dyDescent="0.2">
      <c r="A57" s="27" t="s">
        <v>292</v>
      </c>
      <c r="B57" s="8" t="s">
        <v>290</v>
      </c>
      <c r="C57" s="10" t="s">
        <v>1704</v>
      </c>
      <c r="D57" s="7">
        <v>20275</v>
      </c>
      <c r="E57" s="1" t="s">
        <v>1756</v>
      </c>
    </row>
    <row r="58" spans="1:5" x14ac:dyDescent="0.2">
      <c r="A58" s="27" t="s">
        <v>297</v>
      </c>
      <c r="B58" s="8" t="s">
        <v>295</v>
      </c>
      <c r="C58" s="10" t="s">
        <v>1704</v>
      </c>
      <c r="D58" s="7">
        <v>828324</v>
      </c>
      <c r="E58" s="1" t="s">
        <v>1757</v>
      </c>
    </row>
    <row r="59" spans="1:5" x14ac:dyDescent="0.2">
      <c r="A59" s="27" t="s">
        <v>302</v>
      </c>
      <c r="B59" s="8" t="s">
        <v>300</v>
      </c>
      <c r="C59" s="10" t="s">
        <v>1704</v>
      </c>
      <c r="D59" s="7">
        <v>97226</v>
      </c>
      <c r="E59" s="1" t="s">
        <v>1758</v>
      </c>
    </row>
    <row r="60" spans="1:5" x14ac:dyDescent="0.2">
      <c r="A60" s="27" t="s">
        <v>305</v>
      </c>
      <c r="B60" s="8" t="s">
        <v>303</v>
      </c>
      <c r="C60" s="10" t="s">
        <v>1704</v>
      </c>
      <c r="D60" s="7">
        <v>106932</v>
      </c>
      <c r="E60" s="1" t="s">
        <v>1759</v>
      </c>
    </row>
    <row r="61" spans="1:5" ht="15.75" x14ac:dyDescent="0.25">
      <c r="A61" s="24" t="s">
        <v>308</v>
      </c>
      <c r="B61" s="24"/>
      <c r="C61" s="24"/>
      <c r="D61" s="25">
        <f>SUBTOTAL(109,Table1020[County Total])</f>
        <v>26396296</v>
      </c>
      <c r="E61" s="30"/>
    </row>
    <row r="62" spans="1:5" x14ac:dyDescent="0.2">
      <c r="A62" s="6" t="s">
        <v>309</v>
      </c>
    </row>
    <row r="63" spans="1:5" x14ac:dyDescent="0.2">
      <c r="A63" s="6" t="s">
        <v>310</v>
      </c>
    </row>
    <row r="64" spans="1:5" x14ac:dyDescent="0.2">
      <c r="A64" s="14" t="s">
        <v>1700</v>
      </c>
    </row>
  </sheetData>
  <phoneticPr fontId="13" type="noConversion"/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(3218) 8th Appt-LEA</vt:lpstr>
      <vt:lpstr>ELO-G (3218) 8th Appt-COE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Recip8-20: ELO ESSER III (CA Dept of Education)</dc:title>
  <dc:subject>Expanded Learning Opportunities Grants ESSER III program eighth federal apportionment schedule for emergency needs for fiscal year 2020-21.</dc:subject>
  <dc:creator/>
  <cp:lastModifiedBy/>
  <dcterms:created xsi:type="dcterms:W3CDTF">2023-12-21T18:46:19Z</dcterms:created>
  <dcterms:modified xsi:type="dcterms:W3CDTF">2024-01-29T18:56:15Z</dcterms:modified>
</cp:coreProperties>
</file>