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483A49D7-086A-40A4-BFAA-8F022E74C2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 Imm Alloc 3rd" sheetId="1" r:id="rId1"/>
    <sheet name="2019-20 Title III IMM County" sheetId="2" r:id="rId2"/>
  </sheets>
  <definedNames>
    <definedName name="_1_2005_06_RE_CERTIFICATIO">#REF!</definedName>
    <definedName name="_xlnm._FilterDatabase" localSheetId="0" hidden="1">'2019-20 Imm Alloc 3rd'!$A$5:$K$104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County'!$A$1:$E$41</definedName>
    <definedName name="_xlnm.Print_Titles" localSheetId="0">'2019-20 Imm Alloc 3rd'!$1:$5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J105" i="1" l="1"/>
  <c r="K105" i="1"/>
</calcChain>
</file>

<file path=xl/sharedStrings.xml><?xml version="1.0" encoding="utf-8"?>
<sst xmlns="http://schemas.openxmlformats.org/spreadsheetml/2006/main" count="920" uniqueCount="351">
  <si>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</si>
  <si>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</si>
  <si>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</si>
  <si>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</si>
  <si>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</si>
  <si>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</si>
  <si>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</si>
  <si>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</si>
  <si>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</si>
  <si>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</si>
  <si>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</si>
  <si>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</si>
  <si>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</si>
  <si>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</si>
  <si>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</si>
  <si>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</si>
  <si>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</si>
  <si>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</si>
  <si>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Alameda</t>
  </si>
  <si>
    <t>0000011784</t>
  </si>
  <si>
    <t>01</t>
  </si>
  <si>
    <t>0000000</t>
  </si>
  <si>
    <t>N/A</t>
  </si>
  <si>
    <t>61242</t>
  </si>
  <si>
    <t>New Haven Unified</t>
  </si>
  <si>
    <t>61259</t>
  </si>
  <si>
    <t>61291</t>
  </si>
  <si>
    <t>San Leandro Unified</t>
  </si>
  <si>
    <t>61309</t>
  </si>
  <si>
    <t>San Lorenzo Unified</t>
  </si>
  <si>
    <t>10017</t>
  </si>
  <si>
    <t>6001788</t>
  </si>
  <si>
    <t>0740</t>
  </si>
  <si>
    <t>C0740</t>
  </si>
  <si>
    <t>Cox Academy</t>
  </si>
  <si>
    <t>0111856</t>
  </si>
  <si>
    <t>0765</t>
  </si>
  <si>
    <t>C0765</t>
  </si>
  <si>
    <t>American Indian Public High</t>
  </si>
  <si>
    <t>0111476</t>
  </si>
  <si>
    <t>0780</t>
  </si>
  <si>
    <t>C0780</t>
  </si>
  <si>
    <t>Achieve Academy</t>
  </si>
  <si>
    <t>0114363</t>
  </si>
  <si>
    <t>0882</t>
  </si>
  <si>
    <t>C0882</t>
  </si>
  <si>
    <t>American Indian Public Charter II</t>
  </si>
  <si>
    <t>0115592</t>
  </si>
  <si>
    <t>1442</t>
  </si>
  <si>
    <t>C1442</t>
  </si>
  <si>
    <t>Learning Without Limits</t>
  </si>
  <si>
    <t>Colusa</t>
  </si>
  <si>
    <t>0000011787</t>
  </si>
  <si>
    <t>06</t>
  </si>
  <si>
    <t>61598</t>
  </si>
  <si>
    <t>Colusa Unified</t>
  </si>
  <si>
    <t>Contra Costa</t>
  </si>
  <si>
    <t>0000003786</t>
  </si>
  <si>
    <t>07</t>
  </si>
  <si>
    <t>61630</t>
  </si>
  <si>
    <t>Acalanes Union High</t>
  </si>
  <si>
    <t>61713</t>
  </si>
  <si>
    <t>Lafayette Elementary</t>
  </si>
  <si>
    <t>61739</t>
  </si>
  <si>
    <t>Martinez Unified</t>
  </si>
  <si>
    <t>El Dorado</t>
  </si>
  <si>
    <t>0000011790</t>
  </si>
  <si>
    <t>09</t>
  </si>
  <si>
    <t>Fresno</t>
  </si>
  <si>
    <t>0000006842</t>
  </si>
  <si>
    <t>10</t>
  </si>
  <si>
    <t>62117</t>
  </si>
  <si>
    <t>Clovis Unified</t>
  </si>
  <si>
    <t>75127</t>
  </si>
  <si>
    <t>Mendota Unified</t>
  </si>
  <si>
    <t>Glenn</t>
  </si>
  <si>
    <t>0000011791</t>
  </si>
  <si>
    <t>11</t>
  </si>
  <si>
    <t>75481</t>
  </si>
  <si>
    <t>Orland Joint Unified</t>
  </si>
  <si>
    <t>Imperial</t>
  </si>
  <si>
    <t>0000011814</t>
  </si>
  <si>
    <t>13</t>
  </si>
  <si>
    <t>10132</t>
  </si>
  <si>
    <t>Imperial County Office of Education</t>
  </si>
  <si>
    <t>63123</t>
  </si>
  <si>
    <t>El Centro Elementary</t>
  </si>
  <si>
    <t>Kern</t>
  </si>
  <si>
    <t>0000040496</t>
  </si>
  <si>
    <t>15</t>
  </si>
  <si>
    <t>63842</t>
  </si>
  <si>
    <t>Wasco Union Elementary</t>
  </si>
  <si>
    <t>Los Angeles</t>
  </si>
  <si>
    <t>0000044132</t>
  </si>
  <si>
    <t>19</t>
  </si>
  <si>
    <t>64279</t>
  </si>
  <si>
    <t>Azusa Unified</t>
  </si>
  <si>
    <t>64287</t>
  </si>
  <si>
    <t>Baldwin Park Unified</t>
  </si>
  <si>
    <t>64337</t>
  </si>
  <si>
    <t>Burbank Unified</t>
  </si>
  <si>
    <t>64444</t>
  </si>
  <si>
    <t>Culver City Unified</t>
  </si>
  <si>
    <t>64535</t>
  </si>
  <si>
    <t>El Segundo Unified</t>
  </si>
  <si>
    <t>64709</t>
  </si>
  <si>
    <t>Lennox</t>
  </si>
  <si>
    <t>64733</t>
  </si>
  <si>
    <t>0115048</t>
  </si>
  <si>
    <t>0911</t>
  </si>
  <si>
    <t>C0911</t>
  </si>
  <si>
    <t>Fenton Primary Center</t>
  </si>
  <si>
    <t>1932623</t>
  </si>
  <si>
    <t>1314</t>
  </si>
  <si>
    <t>C1314</t>
  </si>
  <si>
    <t>El Camino Real Charter High</t>
  </si>
  <si>
    <t>Madera</t>
  </si>
  <si>
    <t>0000011826</t>
  </si>
  <si>
    <t>20</t>
  </si>
  <si>
    <t>65243</t>
  </si>
  <si>
    <t>Madera Unified</t>
  </si>
  <si>
    <t>Marin</t>
  </si>
  <si>
    <t>0000011828</t>
  </si>
  <si>
    <t>21</t>
  </si>
  <si>
    <t>65334</t>
  </si>
  <si>
    <t>Kentfield Elementary</t>
  </si>
  <si>
    <t>Merced</t>
  </si>
  <si>
    <t>0000011831</t>
  </si>
  <si>
    <t>24</t>
  </si>
  <si>
    <t>65631</t>
  </si>
  <si>
    <t>Atwater Elementary</t>
  </si>
  <si>
    <t>Monterey</t>
  </si>
  <si>
    <t>0000008322</t>
  </si>
  <si>
    <t>27</t>
  </si>
  <si>
    <t>75473</t>
  </si>
  <si>
    <t>Gonzales Unified</t>
  </si>
  <si>
    <t>Napa</t>
  </si>
  <si>
    <t>0000011834</t>
  </si>
  <si>
    <t>28</t>
  </si>
  <si>
    <t>66266</t>
  </si>
  <si>
    <t>Napa Valley Unified</t>
  </si>
  <si>
    <t>Orange</t>
  </si>
  <si>
    <t>0000012840</t>
  </si>
  <si>
    <t>30</t>
  </si>
  <si>
    <t>66506</t>
  </si>
  <si>
    <t>Fullerton Elementary</t>
  </si>
  <si>
    <t>66530</t>
  </si>
  <si>
    <t>Huntington Beach City Elementary</t>
  </si>
  <si>
    <t>66746</t>
  </si>
  <si>
    <t>Westminster</t>
  </si>
  <si>
    <t>Placer</t>
  </si>
  <si>
    <t>0000012839</t>
  </si>
  <si>
    <t>31</t>
  </si>
  <si>
    <t>66803</t>
  </si>
  <si>
    <t>Dry Creek Joint Elementary</t>
  </si>
  <si>
    <t>66910</t>
  </si>
  <si>
    <t>Roseville City Elementary</t>
  </si>
  <si>
    <t>Riverside</t>
  </si>
  <si>
    <t>0000011837</t>
  </si>
  <si>
    <t>33</t>
  </si>
  <si>
    <t>66993</t>
  </si>
  <si>
    <t>Beaumont Unified</t>
  </si>
  <si>
    <t>67181</t>
  </si>
  <si>
    <t>Palo Verde Unified</t>
  </si>
  <si>
    <t>73676</t>
  </si>
  <si>
    <t>Coachella Valley Unified</t>
  </si>
  <si>
    <t>Sacramento</t>
  </si>
  <si>
    <t>0000012374</t>
  </si>
  <si>
    <t>34</t>
  </si>
  <si>
    <t>67421</t>
  </si>
  <si>
    <t>Robla Elementary</t>
  </si>
  <si>
    <t>76505</t>
  </si>
  <si>
    <t>0101832</t>
  </si>
  <si>
    <t>0560</t>
  </si>
  <si>
    <t>C0560</t>
  </si>
  <si>
    <t>Futures High</t>
  </si>
  <si>
    <t>San Bernardino</t>
  </si>
  <si>
    <t>0000011839</t>
  </si>
  <si>
    <t>36</t>
  </si>
  <si>
    <t>67702</t>
  </si>
  <si>
    <t>Etiwanda Elementary</t>
  </si>
  <si>
    <t>San Diego</t>
  </si>
  <si>
    <t>0000007988</t>
  </si>
  <si>
    <t>37</t>
  </si>
  <si>
    <t>68114</t>
  </si>
  <si>
    <t>Fallbrook Union Elementary</t>
  </si>
  <si>
    <t>75614</t>
  </si>
  <si>
    <t>Valley Center-Pauma Unified</t>
  </si>
  <si>
    <t>68338</t>
  </si>
  <si>
    <t>6061964</t>
  </si>
  <si>
    <t>0048</t>
  </si>
  <si>
    <t>C0048</t>
  </si>
  <si>
    <t>The O'Farrell Charter</t>
  </si>
  <si>
    <t>68023</t>
  </si>
  <si>
    <t>6037956</t>
  </si>
  <si>
    <t>0121</t>
  </si>
  <si>
    <t>C0121</t>
  </si>
  <si>
    <t>Feaster (Mae L.) Charter</t>
  </si>
  <si>
    <t>10371</t>
  </si>
  <si>
    <t>0138016</t>
  </si>
  <si>
    <t>1989</t>
  </si>
  <si>
    <t>C1989</t>
  </si>
  <si>
    <t>Pacific Springs Charter</t>
  </si>
  <si>
    <t>San Joaquin</t>
  </si>
  <si>
    <t>0000011841</t>
  </si>
  <si>
    <t>39</t>
  </si>
  <si>
    <t>75499</t>
  </si>
  <si>
    <t>Tracy Joint Unified</t>
  </si>
  <si>
    <t>76760</t>
  </si>
  <si>
    <t>Lammersville Joint Unified</t>
  </si>
  <si>
    <t>San Mateo</t>
  </si>
  <si>
    <t>0000011843</t>
  </si>
  <si>
    <t>41</t>
  </si>
  <si>
    <t>68882</t>
  </si>
  <si>
    <t>Burlingame Elementary</t>
  </si>
  <si>
    <t>Santa Barbara</t>
  </si>
  <si>
    <t>0000011867</t>
  </si>
  <si>
    <t>42</t>
  </si>
  <si>
    <t>69146</t>
  </si>
  <si>
    <t>Carpinteria Unified</t>
  </si>
  <si>
    <t>Santa Clara</t>
  </si>
  <si>
    <t>0000011846</t>
  </si>
  <si>
    <t>43</t>
  </si>
  <si>
    <t>69385</t>
  </si>
  <si>
    <t>Cambrian</t>
  </si>
  <si>
    <t>69468</t>
  </si>
  <si>
    <t>Fremont Union High</t>
  </si>
  <si>
    <t>69591</t>
  </si>
  <si>
    <t>Mountain View Whisman</t>
  </si>
  <si>
    <t>69674</t>
  </si>
  <si>
    <t>Santa Clara Unified</t>
  </si>
  <si>
    <t>69708</t>
  </si>
  <si>
    <t>Union Elementary</t>
  </si>
  <si>
    <t>Shasta</t>
  </si>
  <si>
    <t>0000011849</t>
  </si>
  <si>
    <t>45</t>
  </si>
  <si>
    <t>69971</t>
  </si>
  <si>
    <t>Enterprise Elementary</t>
  </si>
  <si>
    <t>Solano</t>
  </si>
  <si>
    <t>0000011854</t>
  </si>
  <si>
    <t>48</t>
  </si>
  <si>
    <t>70565</t>
  </si>
  <si>
    <t>Travis Unified</t>
  </si>
  <si>
    <t>70573</t>
  </si>
  <si>
    <t>Vacaville Unified</t>
  </si>
  <si>
    <t>Sonoma</t>
  </si>
  <si>
    <t>0000011855</t>
  </si>
  <si>
    <t>49</t>
  </si>
  <si>
    <t>70854</t>
  </si>
  <si>
    <t>Petaluma City Elementary</t>
  </si>
  <si>
    <t>Stanislaus</t>
  </si>
  <si>
    <t>0000011856</t>
  </si>
  <si>
    <t>50</t>
  </si>
  <si>
    <t>71076</t>
  </si>
  <si>
    <t>Empire Union Elementary</t>
  </si>
  <si>
    <t>71175</t>
  </si>
  <si>
    <t>Modesto City High</t>
  </si>
  <si>
    <t>Tehama</t>
  </si>
  <si>
    <t>0000011857</t>
  </si>
  <si>
    <t>52</t>
  </si>
  <si>
    <t>Tulare</t>
  </si>
  <si>
    <t>0000011859</t>
  </si>
  <si>
    <t>54</t>
  </si>
  <si>
    <t>72082</t>
  </si>
  <si>
    <t>Richgrove Elementary</t>
  </si>
  <si>
    <t>75325</t>
  </si>
  <si>
    <t>Farmersville Unified</t>
  </si>
  <si>
    <t>Ventura</t>
  </si>
  <si>
    <t>0000011863</t>
  </si>
  <si>
    <t>56</t>
  </si>
  <si>
    <t>72538</t>
  </si>
  <si>
    <t>Oxnard</t>
  </si>
  <si>
    <t>72546</t>
  </si>
  <si>
    <t>Oxnard Union High</t>
  </si>
  <si>
    <t>Yolo</t>
  </si>
  <si>
    <t>0000011865</t>
  </si>
  <si>
    <t>57</t>
  </si>
  <si>
    <t>72702</t>
  </si>
  <si>
    <t>Winters Joint Unified</t>
  </si>
  <si>
    <t>72710</t>
  </si>
  <si>
    <t>Woodland Joint Unified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</si>
  <si>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Eligibility Amount</t>
    </r>
  </si>
  <si>
    <t>Schedule of the Third Apportionment for Title III, Part A</t>
  </si>
  <si>
    <t>3rd
Apportionment</t>
  </si>
  <si>
    <t>County Summary of the Third Apportionment for Title III, Part A</t>
  </si>
  <si>
    <t>75093</t>
  </si>
  <si>
    <t>Dublin Unified</t>
  </si>
  <si>
    <t>75101</t>
  </si>
  <si>
    <t>Pleasanton Unified</t>
  </si>
  <si>
    <t>61762</t>
  </si>
  <si>
    <t>Oakley Union Elementary</t>
  </si>
  <si>
    <t>61838</t>
  </si>
  <si>
    <t>Buckeye Union Elementary</t>
  </si>
  <si>
    <t>61853</t>
  </si>
  <si>
    <t>El Dorado Union High</t>
  </si>
  <si>
    <t>63776</t>
  </si>
  <si>
    <t>Southern Kern Unified</t>
  </si>
  <si>
    <t>64667</t>
  </si>
  <si>
    <t>Lancaster Elementary</t>
  </si>
  <si>
    <t>Los Angeles Unified</t>
  </si>
  <si>
    <t>65367</t>
  </si>
  <si>
    <t>Larkspur-Corte Madera</t>
  </si>
  <si>
    <t>65417</t>
  </si>
  <si>
    <t>Novato Unified</t>
  </si>
  <si>
    <t>75002</t>
  </si>
  <si>
    <t>Ross Valley Elementary</t>
  </si>
  <si>
    <t>66548</t>
  </si>
  <si>
    <t>Huntington Beach Union High</t>
  </si>
  <si>
    <t>73643</t>
  </si>
  <si>
    <t>Tustin Unified</t>
  </si>
  <si>
    <t>73650</t>
  </si>
  <si>
    <t>Irvine Unified</t>
  </si>
  <si>
    <t>67314</t>
  </si>
  <si>
    <t>Elk Grove Unified</t>
  </si>
  <si>
    <t>67439</t>
  </si>
  <si>
    <t>Sacramento City Unified</t>
  </si>
  <si>
    <t>67843</t>
  </si>
  <si>
    <t>Redlands Unified</t>
  </si>
  <si>
    <t>68080</t>
  </si>
  <si>
    <t>Encinitas Union Elementary</t>
  </si>
  <si>
    <t>68858</t>
  </si>
  <si>
    <t>Bayshore Elementary</t>
  </si>
  <si>
    <t>68916</t>
  </si>
  <si>
    <t>Jefferson Elementary</t>
  </si>
  <si>
    <t>68999</t>
  </si>
  <si>
    <t>Ravenswood City Elementary</t>
  </si>
  <si>
    <t>69070</t>
  </si>
  <si>
    <t>South San Francisco Unified</t>
  </si>
  <si>
    <t>69211</t>
  </si>
  <si>
    <t>Hope Elementary</t>
  </si>
  <si>
    <t>76786</t>
  </si>
  <si>
    <t>Santa Barbara Unified</t>
  </si>
  <si>
    <t>73387</t>
  </si>
  <si>
    <t>Milpitas Unified</t>
  </si>
  <si>
    <t>70896</t>
  </si>
  <si>
    <t>Rincon Valley Union Elementary</t>
  </si>
  <si>
    <t>71043</t>
  </si>
  <si>
    <t>Ceres Unified</t>
  </si>
  <si>
    <t>71167</t>
  </si>
  <si>
    <t>Modesto City Elementary</t>
  </si>
  <si>
    <t>71498</t>
  </si>
  <si>
    <t>Corning Union Elementary</t>
  </si>
  <si>
    <t>75531</t>
  </si>
  <si>
    <t>Dinuba Unified</t>
  </si>
  <si>
    <t>72686</t>
  </si>
  <si>
    <t>Esparto Unified</t>
  </si>
  <si>
    <t>March 2020</t>
  </si>
  <si>
    <t>19-15146 02-25-2020</t>
  </si>
  <si>
    <t>Voucher Number</t>
  </si>
  <si>
    <t>Total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</si>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</sst>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4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46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6" fontId="22" fillId="0" borderId="0" xfId="0" applyNumberFormat="1" applyFont="1"/>
    <xf numFmtId="0" fontId="6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1" applyFont="1"/>
    <xf numFmtId="6" fontId="3" fillId="0" borderId="0" xfId="0" applyNumberFormat="1" applyFont="1"/>
    <xf numFmtId="6" fontId="21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7" xfId="0" applyFont="1" applyBorder="1"/>
    <xf numFmtId="0" fontId="6" fillId="0" borderId="7" xfId="21" applyFont="1" applyBorder="1"/>
    <xf numFmtId="0" fontId="3" fillId="0" borderId="7" xfId="0" applyFont="1" applyBorder="1" applyAlignment="1">
      <alignment horizontal="center"/>
    </xf>
    <xf numFmtId="6" fontId="3" fillId="0" borderId="7" xfId="0" applyNumberFormat="1" applyFont="1" applyBorder="1"/>
    <xf numFmtId="0" fontId="6" fillId="0" borderId="0" xfId="21" applyFont="1" applyAlignment="1">
      <alignment horizontal="center"/>
    </xf>
    <xf numFmtId="0" fontId="6" fillId="0" borderId="7" xfId="21" applyFont="1" applyBorder="1" applyAlignment="1">
      <alignment horizontal="center"/>
    </xf>
    <xf numFmtId="0" fontId="25" fillId="0" borderId="0" xfId="0" applyFont="1"/>
    <xf numFmtId="0" fontId="26" fillId="0" borderId="7" xfId="0" applyFont="1" applyBorder="1" applyAlignment="1">
      <alignment horizontal="center" wrapText="1"/>
    </xf>
    <xf numFmtId="0" fontId="27" fillId="0" borderId="0" xfId="3" applyFont="1" applyAlignment="1">
      <alignment horizontal="left" vertical="top"/>
    </xf>
    <xf numFmtId="0" fontId="2" fillId="0" borderId="0" xfId="22" applyFont="1"/>
    <xf numFmtId="0" fontId="5" fillId="0" borderId="0" xfId="4"/>
    <xf numFmtId="0" fontId="4" fillId="0" borderId="8" xfId="23" applyFill="1"/>
    <xf numFmtId="0" fontId="4" fillId="0" borderId="8" xfId="23"/>
    <xf numFmtId="0" fontId="4" fillId="0" borderId="8" xfId="23" applyAlignment="1">
      <alignment horizontal="center"/>
    </xf>
    <xf numFmtId="6" fontId="4" fillId="0" borderId="8" xfId="23" applyNumberFormat="1"/>
    <xf numFmtId="49" fontId="27" fillId="0" borderId="0" xfId="3" applyNumberFormat="1" applyFont="1" applyAlignment="1">
      <alignment horizontal="left" vertical="top"/>
    </xf>
    <xf numFmtId="164" fontId="4" fillId="0" borderId="8" xfId="23" applyNumberForma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105" totalsRowCount="1" headerRowDxfId="20" dataDxfId="19" tableBorderDxfId="18" totalsRowCellStyle="Total">
  <sortState xmlns:xlrd2="http://schemas.microsoft.com/office/spreadsheetml/2017/richdata2" ref="A3:M104">
    <sortCondition ref="D3:D104"/>
    <sortCondition ref="E3:E104"/>
    <sortCondition ref="G3:G104"/>
  </sortState>
  <tableColumns count="11">
    <tableColumn id="1" xr3:uid="{00000000-0010-0000-0000-000001000000}" name="County_x000a_Name" totalsRowLabel="Statewide Total" totalsRowDxfId="17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6" totalsRowCellStyle="Total"/>
    <tableColumn id="5" xr3:uid="{00000000-0010-0000-0000-000005000000}" name="District_x000a_Code" dataDxfId="15" totalsRowCellStyle="Total"/>
    <tableColumn id="6" xr3:uid="{00000000-0010-0000-0000-000006000000}" name="School_x000a_Code" dataDxfId="14" totalsRowCellStyle="Total"/>
    <tableColumn id="7" xr3:uid="{00000000-0010-0000-0000-000007000000}" name="Direct_x000a_Funded_x000a_Charter School_x000a_Number" dataDxfId="13" totalsRowCellStyle="Total"/>
    <tableColumn id="9" xr3:uid="{00000000-0010-0000-0000-000009000000}" name="Service_x000a_Location_x000a_Field" totalsRowDxfId="12" totalsRowCellStyle="Total"/>
    <tableColumn id="10" xr3:uid="{00000000-0010-0000-0000-00000A000000}" name="Local Educational Agency" totalsRowCellStyle="Total"/>
    <tableColumn id="11" xr3:uid="{00000000-0010-0000-0000-00000B000000}" name="_x000a_2019–20_x000a_Eligibility Amount" totalsRowFunction="sum" totalsRowDxfId="11" totalsRowCellStyle="Total"/>
    <tableColumn id="12" xr3:uid="{00000000-0010-0000-0000-00000C000000}" name="3rd_x000a_Apportionment" totalsRowFunction="sum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ird apportionment schedule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8" totalsRowCount="1" headerRowDxfId="9" dataDxfId="7" headerRowBorderDxfId="8" tableBorderDxfId="6" totalsRowCellStyle="Total">
  <tableColumns count="5">
    <tableColumn id="1" xr3:uid="{00000000-0010-0000-0100-000001000000}" name="County_x000a_Code" totalsRowLabel="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B6E5877B-9A9F-4149-A68B-67A949F5A61E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8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2" width="14.109375" style="1" customWidth="1"/>
    <col min="3" max="3" width="10.5546875" style="1" customWidth="1"/>
    <col min="4" max="5" width="8.44140625" style="1" customWidth="1"/>
    <col min="6" max="6" width="10" style="1" bestFit="1" customWidth="1"/>
    <col min="7" max="7" width="9.88671875" style="1" customWidth="1"/>
    <col min="8" max="8" width="12.109375" style="1" customWidth="1"/>
    <col min="9" max="9" width="39.88671875" style="1" bestFit="1" customWidth="1"/>
    <col min="10" max="10" width="13.5546875" style="1" customWidth="1"/>
    <col min="11" max="11" width="16.44140625" style="1" customWidth="1"/>
    <col min="12" max="16384" width="9.21875" style="1"/>
  </cols>
  <sheetData>
    <row r="1" spans="1:11" ht="20.25" x14ac:dyDescent="0.2">
      <c r="A1" s="37" t="s">
        <v>282</v>
      </c>
    </row>
    <row r="2" spans="1:11" ht="18" x14ac:dyDescent="0.25">
      <c r="A2" s="38" t="s">
        <v>16</v>
      </c>
    </row>
    <row r="3" spans="1:11" ht="15.75" x14ac:dyDescent="0.25">
      <c r="A3" s="39" t="s">
        <v>15</v>
      </c>
    </row>
    <row r="4" spans="1:11" ht="15.75" x14ac:dyDescent="0.25">
      <c r="A4" s="19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3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281</v>
      </c>
      <c r="K5" s="15" t="s">
        <v>283</v>
      </c>
    </row>
    <row r="6" spans="1:11" ht="15.75" thickTop="1" x14ac:dyDescent="0.2">
      <c r="A6" s="18" t="s">
        <v>18</v>
      </c>
      <c r="B6" s="5" t="s">
        <v>19</v>
      </c>
      <c r="C6" s="5">
        <v>1</v>
      </c>
      <c r="D6" s="33" t="s">
        <v>20</v>
      </c>
      <c r="E6" s="33" t="s">
        <v>23</v>
      </c>
      <c r="F6" s="33" t="s">
        <v>21</v>
      </c>
      <c r="G6" s="33" t="s">
        <v>22</v>
      </c>
      <c r="H6" s="5" t="s">
        <v>23</v>
      </c>
      <c r="I6" s="21" t="s">
        <v>24</v>
      </c>
      <c r="J6" s="22">
        <v>39836</v>
      </c>
      <c r="K6" s="22">
        <v>26533</v>
      </c>
    </row>
    <row r="7" spans="1:11" x14ac:dyDescent="0.2">
      <c r="A7" s="18" t="s">
        <v>18</v>
      </c>
      <c r="B7" s="5" t="s">
        <v>19</v>
      </c>
      <c r="C7" s="5">
        <v>1</v>
      </c>
      <c r="D7" s="33" t="s">
        <v>20</v>
      </c>
      <c r="E7" s="33" t="s">
        <v>26</v>
      </c>
      <c r="F7" s="33" t="s">
        <v>21</v>
      </c>
      <c r="G7" s="33" t="s">
        <v>22</v>
      </c>
      <c r="H7" s="5" t="s">
        <v>26</v>
      </c>
      <c r="I7" s="21" t="s">
        <v>27</v>
      </c>
      <c r="J7" s="22">
        <v>44804</v>
      </c>
      <c r="K7" s="22">
        <v>27043</v>
      </c>
    </row>
    <row r="8" spans="1:11" x14ac:dyDescent="0.2">
      <c r="A8" s="18" t="s">
        <v>18</v>
      </c>
      <c r="B8" s="5" t="s">
        <v>19</v>
      </c>
      <c r="C8" s="5">
        <v>1</v>
      </c>
      <c r="D8" s="33" t="s">
        <v>20</v>
      </c>
      <c r="E8" s="33" t="s">
        <v>28</v>
      </c>
      <c r="F8" s="33" t="s">
        <v>21</v>
      </c>
      <c r="G8" s="33" t="s">
        <v>22</v>
      </c>
      <c r="H8" s="5" t="s">
        <v>28</v>
      </c>
      <c r="I8" s="21" t="s">
        <v>29</v>
      </c>
      <c r="J8" s="22">
        <v>44230</v>
      </c>
      <c r="K8" s="22">
        <v>9680</v>
      </c>
    </row>
    <row r="9" spans="1:11" x14ac:dyDescent="0.2">
      <c r="A9" s="18" t="s">
        <v>18</v>
      </c>
      <c r="B9" s="5" t="s">
        <v>19</v>
      </c>
      <c r="C9" s="5">
        <v>1</v>
      </c>
      <c r="D9" s="33" t="s">
        <v>20</v>
      </c>
      <c r="E9" s="33" t="s">
        <v>285</v>
      </c>
      <c r="F9" s="33" t="s">
        <v>21</v>
      </c>
      <c r="G9" s="33" t="s">
        <v>22</v>
      </c>
      <c r="H9" s="5" t="s">
        <v>285</v>
      </c>
      <c r="I9" s="21" t="s">
        <v>286</v>
      </c>
      <c r="J9" s="22">
        <v>68017</v>
      </c>
      <c r="K9" s="22">
        <v>15491</v>
      </c>
    </row>
    <row r="10" spans="1:11" x14ac:dyDescent="0.2">
      <c r="A10" s="18" t="s">
        <v>18</v>
      </c>
      <c r="B10" s="5" t="s">
        <v>19</v>
      </c>
      <c r="C10" s="5">
        <v>1</v>
      </c>
      <c r="D10" s="33" t="s">
        <v>20</v>
      </c>
      <c r="E10" s="33" t="s">
        <v>287</v>
      </c>
      <c r="F10" s="33" t="s">
        <v>21</v>
      </c>
      <c r="G10" s="33" t="s">
        <v>22</v>
      </c>
      <c r="H10" s="5" t="s">
        <v>287</v>
      </c>
      <c r="I10" s="21" t="s">
        <v>288</v>
      </c>
      <c r="J10" s="22">
        <v>102981</v>
      </c>
      <c r="K10" s="22">
        <v>58729</v>
      </c>
    </row>
    <row r="11" spans="1:11" x14ac:dyDescent="0.2">
      <c r="A11" s="18" t="s">
        <v>18</v>
      </c>
      <c r="B11" s="5" t="s">
        <v>19</v>
      </c>
      <c r="C11" s="5">
        <v>1</v>
      </c>
      <c r="D11" s="33" t="s">
        <v>20</v>
      </c>
      <c r="E11" s="33" t="s">
        <v>30</v>
      </c>
      <c r="F11" s="33" t="s">
        <v>31</v>
      </c>
      <c r="G11" s="33" t="s">
        <v>32</v>
      </c>
      <c r="H11" s="5" t="s">
        <v>33</v>
      </c>
      <c r="I11" s="21" t="s">
        <v>34</v>
      </c>
      <c r="J11" s="22">
        <v>3535</v>
      </c>
      <c r="K11" s="22">
        <v>2651</v>
      </c>
    </row>
    <row r="12" spans="1:11" x14ac:dyDescent="0.2">
      <c r="A12" s="18" t="s">
        <v>18</v>
      </c>
      <c r="B12" s="5" t="s">
        <v>19</v>
      </c>
      <c r="C12" s="5">
        <v>1</v>
      </c>
      <c r="D12" s="33" t="s">
        <v>20</v>
      </c>
      <c r="E12" s="33" t="s">
        <v>25</v>
      </c>
      <c r="F12" s="33" t="s">
        <v>35</v>
      </c>
      <c r="G12" s="33" t="s">
        <v>36</v>
      </c>
      <c r="H12" s="5" t="s">
        <v>37</v>
      </c>
      <c r="I12" s="21" t="s">
        <v>38</v>
      </c>
      <c r="J12" s="22">
        <v>2866</v>
      </c>
      <c r="K12" s="22">
        <v>922</v>
      </c>
    </row>
    <row r="13" spans="1:11" x14ac:dyDescent="0.2">
      <c r="A13" s="18" t="s">
        <v>18</v>
      </c>
      <c r="B13" s="5" t="s">
        <v>19</v>
      </c>
      <c r="C13" s="5">
        <v>1</v>
      </c>
      <c r="D13" s="33" t="s">
        <v>20</v>
      </c>
      <c r="E13" s="33" t="s">
        <v>25</v>
      </c>
      <c r="F13" s="33" t="s">
        <v>39</v>
      </c>
      <c r="G13" s="33" t="s">
        <v>40</v>
      </c>
      <c r="H13" s="5" t="s">
        <v>41</v>
      </c>
      <c r="I13" s="21" t="s">
        <v>42</v>
      </c>
      <c r="J13" s="22">
        <v>9457</v>
      </c>
      <c r="K13" s="22">
        <v>2864</v>
      </c>
    </row>
    <row r="14" spans="1:11" x14ac:dyDescent="0.2">
      <c r="A14" s="18" t="s">
        <v>18</v>
      </c>
      <c r="B14" s="5" t="s">
        <v>19</v>
      </c>
      <c r="C14" s="5">
        <v>1</v>
      </c>
      <c r="D14" s="33" t="s">
        <v>20</v>
      </c>
      <c r="E14" s="33" t="s">
        <v>25</v>
      </c>
      <c r="F14" s="33" t="s">
        <v>43</v>
      </c>
      <c r="G14" s="33" t="s">
        <v>44</v>
      </c>
      <c r="H14" s="5" t="s">
        <v>45</v>
      </c>
      <c r="I14" s="21" t="s">
        <v>46</v>
      </c>
      <c r="J14" s="22">
        <v>3726</v>
      </c>
      <c r="K14" s="22">
        <v>932</v>
      </c>
    </row>
    <row r="15" spans="1:11" x14ac:dyDescent="0.2">
      <c r="A15" s="18" t="s">
        <v>18</v>
      </c>
      <c r="B15" s="5" t="s">
        <v>19</v>
      </c>
      <c r="C15" s="5">
        <v>1</v>
      </c>
      <c r="D15" s="33" t="s">
        <v>20</v>
      </c>
      <c r="E15" s="33" t="s">
        <v>25</v>
      </c>
      <c r="F15" s="33" t="s">
        <v>47</v>
      </c>
      <c r="G15" s="33" t="s">
        <v>48</v>
      </c>
      <c r="H15" s="5" t="s">
        <v>49</v>
      </c>
      <c r="I15" s="21" t="s">
        <v>50</v>
      </c>
      <c r="J15" s="22">
        <v>3630</v>
      </c>
      <c r="K15" s="22">
        <v>2416</v>
      </c>
    </row>
    <row r="16" spans="1:11" x14ac:dyDescent="0.2">
      <c r="A16" s="18" t="s">
        <v>51</v>
      </c>
      <c r="B16" s="5" t="s">
        <v>52</v>
      </c>
      <c r="C16" s="5">
        <v>1</v>
      </c>
      <c r="D16" s="33" t="s">
        <v>53</v>
      </c>
      <c r="E16" s="33" t="s">
        <v>54</v>
      </c>
      <c r="F16" s="33" t="s">
        <v>21</v>
      </c>
      <c r="G16" s="33" t="s">
        <v>22</v>
      </c>
      <c r="H16" s="5" t="s">
        <v>54</v>
      </c>
      <c r="I16" s="21" t="s">
        <v>55</v>
      </c>
      <c r="J16" s="22">
        <v>2675</v>
      </c>
      <c r="K16" s="22">
        <v>669</v>
      </c>
    </row>
    <row r="17" spans="1:11" x14ac:dyDescent="0.2">
      <c r="A17" s="18" t="s">
        <v>56</v>
      </c>
      <c r="B17" s="5" t="s">
        <v>57</v>
      </c>
      <c r="C17" s="5">
        <v>9</v>
      </c>
      <c r="D17" s="33" t="s">
        <v>58</v>
      </c>
      <c r="E17" s="33" t="s">
        <v>59</v>
      </c>
      <c r="F17" s="33" t="s">
        <v>21</v>
      </c>
      <c r="G17" s="33" t="s">
        <v>22</v>
      </c>
      <c r="H17" s="5" t="s">
        <v>59</v>
      </c>
      <c r="I17" s="21" t="s">
        <v>60</v>
      </c>
      <c r="J17" s="22">
        <v>10413</v>
      </c>
      <c r="K17" s="22">
        <v>2603</v>
      </c>
    </row>
    <row r="18" spans="1:11" x14ac:dyDescent="0.2">
      <c r="A18" s="18" t="s">
        <v>56</v>
      </c>
      <c r="B18" s="5" t="s">
        <v>57</v>
      </c>
      <c r="C18" s="5">
        <v>9</v>
      </c>
      <c r="D18" s="33" t="s">
        <v>58</v>
      </c>
      <c r="E18" s="33" t="s">
        <v>61</v>
      </c>
      <c r="F18" s="33" t="s">
        <v>21</v>
      </c>
      <c r="G18" s="33" t="s">
        <v>22</v>
      </c>
      <c r="H18" s="5" t="s">
        <v>61</v>
      </c>
      <c r="I18" s="21" t="s">
        <v>62</v>
      </c>
      <c r="J18" s="22">
        <v>14616</v>
      </c>
      <c r="K18" s="22">
        <v>1500</v>
      </c>
    </row>
    <row r="19" spans="1:11" x14ac:dyDescent="0.2">
      <c r="A19" s="18" t="s">
        <v>56</v>
      </c>
      <c r="B19" s="5" t="s">
        <v>57</v>
      </c>
      <c r="C19" s="5">
        <v>9</v>
      </c>
      <c r="D19" s="33" t="s">
        <v>58</v>
      </c>
      <c r="E19" s="33" t="s">
        <v>63</v>
      </c>
      <c r="F19" s="33" t="s">
        <v>21</v>
      </c>
      <c r="G19" s="33" t="s">
        <v>22</v>
      </c>
      <c r="H19" s="5" t="s">
        <v>63</v>
      </c>
      <c r="I19" s="21" t="s">
        <v>64</v>
      </c>
      <c r="J19" s="22">
        <v>5254</v>
      </c>
      <c r="K19" s="22">
        <v>976</v>
      </c>
    </row>
    <row r="20" spans="1:11" x14ac:dyDescent="0.2">
      <c r="A20" s="18" t="s">
        <v>56</v>
      </c>
      <c r="B20" s="5" t="s">
        <v>57</v>
      </c>
      <c r="C20" s="5">
        <v>9</v>
      </c>
      <c r="D20" s="33" t="s">
        <v>58</v>
      </c>
      <c r="E20" s="33" t="s">
        <v>289</v>
      </c>
      <c r="F20" s="33" t="s">
        <v>21</v>
      </c>
      <c r="G20" s="33" t="s">
        <v>22</v>
      </c>
      <c r="H20" s="5" t="s">
        <v>289</v>
      </c>
      <c r="I20" s="21" t="s">
        <v>290</v>
      </c>
      <c r="J20" s="22">
        <v>3821</v>
      </c>
      <c r="K20" s="22">
        <v>955</v>
      </c>
    </row>
    <row r="21" spans="1:11" x14ac:dyDescent="0.2">
      <c r="A21" s="18" t="s">
        <v>65</v>
      </c>
      <c r="B21" s="5" t="s">
        <v>66</v>
      </c>
      <c r="C21" s="5">
        <v>1</v>
      </c>
      <c r="D21" s="33" t="s">
        <v>67</v>
      </c>
      <c r="E21" s="33" t="s">
        <v>291</v>
      </c>
      <c r="F21" s="33" t="s">
        <v>21</v>
      </c>
      <c r="G21" s="33" t="s">
        <v>22</v>
      </c>
      <c r="H21" s="5" t="s">
        <v>291</v>
      </c>
      <c r="I21" s="21" t="s">
        <v>292</v>
      </c>
      <c r="J21" s="22">
        <v>6018</v>
      </c>
      <c r="K21" s="22">
        <v>1505</v>
      </c>
    </row>
    <row r="22" spans="1:11" x14ac:dyDescent="0.2">
      <c r="A22" s="18" t="s">
        <v>65</v>
      </c>
      <c r="B22" s="5" t="s">
        <v>66</v>
      </c>
      <c r="C22" s="5">
        <v>1</v>
      </c>
      <c r="D22" s="33" t="s">
        <v>67</v>
      </c>
      <c r="E22" s="33" t="s">
        <v>293</v>
      </c>
      <c r="F22" s="33" t="s">
        <v>21</v>
      </c>
      <c r="G22" s="33" t="s">
        <v>22</v>
      </c>
      <c r="H22" s="5" t="s">
        <v>293</v>
      </c>
      <c r="I22" s="21" t="s">
        <v>294</v>
      </c>
      <c r="J22" s="22">
        <v>5732</v>
      </c>
      <c r="K22" s="22">
        <v>61</v>
      </c>
    </row>
    <row r="23" spans="1:11" x14ac:dyDescent="0.2">
      <c r="A23" s="18" t="s">
        <v>68</v>
      </c>
      <c r="B23" s="5" t="s">
        <v>69</v>
      </c>
      <c r="C23" s="5">
        <v>10</v>
      </c>
      <c r="D23" s="33" t="s">
        <v>70</v>
      </c>
      <c r="E23" s="33" t="s">
        <v>71</v>
      </c>
      <c r="F23" s="33" t="s">
        <v>21</v>
      </c>
      <c r="G23" s="33" t="s">
        <v>22</v>
      </c>
      <c r="H23" s="5" t="s">
        <v>71</v>
      </c>
      <c r="I23" s="21" t="s">
        <v>72</v>
      </c>
      <c r="J23" s="22">
        <v>81296</v>
      </c>
      <c r="K23" s="22">
        <v>24061</v>
      </c>
    </row>
    <row r="24" spans="1:11" x14ac:dyDescent="0.2">
      <c r="A24" s="18" t="s">
        <v>68</v>
      </c>
      <c r="B24" s="5" t="s">
        <v>69</v>
      </c>
      <c r="C24" s="5">
        <v>10</v>
      </c>
      <c r="D24" s="33" t="s">
        <v>70</v>
      </c>
      <c r="E24" s="33" t="s">
        <v>73</v>
      </c>
      <c r="F24" s="33" t="s">
        <v>21</v>
      </c>
      <c r="G24" s="33" t="s">
        <v>22</v>
      </c>
      <c r="H24" s="5" t="s">
        <v>73</v>
      </c>
      <c r="I24" s="21" t="s">
        <v>74</v>
      </c>
      <c r="J24" s="22">
        <v>39454</v>
      </c>
      <c r="K24" s="22">
        <v>12831</v>
      </c>
    </row>
    <row r="25" spans="1:11" x14ac:dyDescent="0.2">
      <c r="A25" s="18" t="s">
        <v>75</v>
      </c>
      <c r="B25" s="5" t="s">
        <v>76</v>
      </c>
      <c r="C25" s="5">
        <v>5</v>
      </c>
      <c r="D25" s="33" t="s">
        <v>77</v>
      </c>
      <c r="E25" s="33" t="s">
        <v>78</v>
      </c>
      <c r="F25" s="33" t="s">
        <v>21</v>
      </c>
      <c r="G25" s="33" t="s">
        <v>22</v>
      </c>
      <c r="H25" s="5" t="s">
        <v>78</v>
      </c>
      <c r="I25" s="21" t="s">
        <v>79</v>
      </c>
      <c r="J25" s="22">
        <v>6687</v>
      </c>
      <c r="K25" s="22">
        <v>1750</v>
      </c>
    </row>
    <row r="26" spans="1:11" x14ac:dyDescent="0.2">
      <c r="A26" s="18" t="s">
        <v>80</v>
      </c>
      <c r="B26" s="5" t="s">
        <v>81</v>
      </c>
      <c r="C26" s="5">
        <v>1</v>
      </c>
      <c r="D26" s="33" t="s">
        <v>82</v>
      </c>
      <c r="E26" s="33" t="s">
        <v>83</v>
      </c>
      <c r="F26" s="33" t="s">
        <v>21</v>
      </c>
      <c r="G26" s="33" t="s">
        <v>22</v>
      </c>
      <c r="H26" s="5" t="s">
        <v>83</v>
      </c>
      <c r="I26" s="21" t="s">
        <v>84</v>
      </c>
      <c r="J26" s="22">
        <v>3152</v>
      </c>
      <c r="K26" s="22">
        <v>302</v>
      </c>
    </row>
    <row r="27" spans="1:11" x14ac:dyDescent="0.2">
      <c r="A27" s="18" t="s">
        <v>80</v>
      </c>
      <c r="B27" s="5" t="s">
        <v>81</v>
      </c>
      <c r="C27" s="5">
        <v>1</v>
      </c>
      <c r="D27" s="33" t="s">
        <v>82</v>
      </c>
      <c r="E27" s="33" t="s">
        <v>85</v>
      </c>
      <c r="F27" s="33" t="s">
        <v>21</v>
      </c>
      <c r="G27" s="33" t="s">
        <v>22</v>
      </c>
      <c r="H27" s="5" t="s">
        <v>85</v>
      </c>
      <c r="I27" s="21" t="s">
        <v>86</v>
      </c>
      <c r="J27" s="22">
        <v>25315</v>
      </c>
      <c r="K27" s="22">
        <v>6329</v>
      </c>
    </row>
    <row r="28" spans="1:11" x14ac:dyDescent="0.2">
      <c r="A28" s="18" t="s">
        <v>87</v>
      </c>
      <c r="B28" s="5" t="s">
        <v>88</v>
      </c>
      <c r="C28" s="5">
        <v>2</v>
      </c>
      <c r="D28" s="33" t="s">
        <v>89</v>
      </c>
      <c r="E28" s="33" t="s">
        <v>295</v>
      </c>
      <c r="F28" s="33" t="s">
        <v>21</v>
      </c>
      <c r="G28" s="33" t="s">
        <v>22</v>
      </c>
      <c r="H28" s="5" t="s">
        <v>295</v>
      </c>
      <c r="I28" s="21" t="s">
        <v>296</v>
      </c>
      <c r="J28" s="22">
        <v>6209</v>
      </c>
      <c r="K28" s="22">
        <v>6209</v>
      </c>
    </row>
    <row r="29" spans="1:11" x14ac:dyDescent="0.2">
      <c r="A29" s="18" t="s">
        <v>87</v>
      </c>
      <c r="B29" s="5" t="s">
        <v>88</v>
      </c>
      <c r="C29" s="5">
        <v>2</v>
      </c>
      <c r="D29" s="33" t="s">
        <v>89</v>
      </c>
      <c r="E29" s="33" t="s">
        <v>90</v>
      </c>
      <c r="F29" s="33" t="s">
        <v>21</v>
      </c>
      <c r="G29" s="33" t="s">
        <v>22</v>
      </c>
      <c r="H29" s="5" t="s">
        <v>90</v>
      </c>
      <c r="I29" s="21" t="s">
        <v>91</v>
      </c>
      <c r="J29" s="22">
        <v>12037</v>
      </c>
      <c r="K29" s="22">
        <v>2711</v>
      </c>
    </row>
    <row r="30" spans="1:11" x14ac:dyDescent="0.2">
      <c r="A30" s="18" t="s">
        <v>92</v>
      </c>
      <c r="B30" s="5" t="s">
        <v>93</v>
      </c>
      <c r="C30" s="5">
        <v>1</v>
      </c>
      <c r="D30" s="33" t="s">
        <v>94</v>
      </c>
      <c r="E30" s="33" t="s">
        <v>95</v>
      </c>
      <c r="F30" s="33" t="s">
        <v>21</v>
      </c>
      <c r="G30" s="33" t="s">
        <v>22</v>
      </c>
      <c r="H30" s="5" t="s">
        <v>95</v>
      </c>
      <c r="I30" s="21" t="s">
        <v>96</v>
      </c>
      <c r="J30" s="22">
        <v>14712</v>
      </c>
      <c r="K30" s="22">
        <v>8006</v>
      </c>
    </row>
    <row r="31" spans="1:11" x14ac:dyDescent="0.2">
      <c r="A31" s="18" t="s">
        <v>92</v>
      </c>
      <c r="B31" s="5" t="s">
        <v>93</v>
      </c>
      <c r="C31" s="5">
        <v>1</v>
      </c>
      <c r="D31" s="33" t="s">
        <v>94</v>
      </c>
      <c r="E31" s="33" t="s">
        <v>97</v>
      </c>
      <c r="F31" s="33" t="s">
        <v>21</v>
      </c>
      <c r="G31" s="33" t="s">
        <v>22</v>
      </c>
      <c r="H31" s="5" t="s">
        <v>97</v>
      </c>
      <c r="I31" s="21" t="s">
        <v>98</v>
      </c>
      <c r="J31" s="22">
        <v>22545</v>
      </c>
      <c r="K31" s="22">
        <v>6768</v>
      </c>
    </row>
    <row r="32" spans="1:11" x14ac:dyDescent="0.2">
      <c r="A32" s="18" t="s">
        <v>92</v>
      </c>
      <c r="B32" s="5" t="s">
        <v>93</v>
      </c>
      <c r="C32" s="5">
        <v>1</v>
      </c>
      <c r="D32" s="33" t="s">
        <v>94</v>
      </c>
      <c r="E32" s="33" t="s">
        <v>99</v>
      </c>
      <c r="F32" s="33" t="s">
        <v>21</v>
      </c>
      <c r="G32" s="33" t="s">
        <v>22</v>
      </c>
      <c r="H32" s="5" t="s">
        <v>99</v>
      </c>
      <c r="I32" s="21" t="s">
        <v>100</v>
      </c>
      <c r="J32" s="22">
        <v>50822</v>
      </c>
      <c r="K32" s="22">
        <v>23871</v>
      </c>
    </row>
    <row r="33" spans="1:11" x14ac:dyDescent="0.2">
      <c r="A33" s="18" t="s">
        <v>92</v>
      </c>
      <c r="B33" s="5" t="s">
        <v>93</v>
      </c>
      <c r="C33" s="5">
        <v>1</v>
      </c>
      <c r="D33" s="33" t="s">
        <v>94</v>
      </c>
      <c r="E33" s="33" t="s">
        <v>101</v>
      </c>
      <c r="F33" s="33" t="s">
        <v>21</v>
      </c>
      <c r="G33" s="33" t="s">
        <v>22</v>
      </c>
      <c r="H33" s="5" t="s">
        <v>101</v>
      </c>
      <c r="I33" s="21" t="s">
        <v>102</v>
      </c>
      <c r="J33" s="22">
        <v>17291</v>
      </c>
      <c r="K33" s="22">
        <v>8452</v>
      </c>
    </row>
    <row r="34" spans="1:11" x14ac:dyDescent="0.2">
      <c r="A34" s="18" t="s">
        <v>92</v>
      </c>
      <c r="B34" s="5" t="s">
        <v>93</v>
      </c>
      <c r="C34" s="5">
        <v>1</v>
      </c>
      <c r="D34" s="33" t="s">
        <v>94</v>
      </c>
      <c r="E34" s="33" t="s">
        <v>103</v>
      </c>
      <c r="F34" s="33" t="s">
        <v>21</v>
      </c>
      <c r="G34" s="33" t="s">
        <v>22</v>
      </c>
      <c r="H34" s="5" t="s">
        <v>103</v>
      </c>
      <c r="I34" s="21" t="s">
        <v>104</v>
      </c>
      <c r="J34" s="22">
        <v>3821</v>
      </c>
      <c r="K34" s="22">
        <v>955</v>
      </c>
    </row>
    <row r="35" spans="1:11" x14ac:dyDescent="0.2">
      <c r="A35" s="18" t="s">
        <v>92</v>
      </c>
      <c r="B35" s="5" t="s">
        <v>93</v>
      </c>
      <c r="C35" s="5">
        <v>1</v>
      </c>
      <c r="D35" s="33" t="s">
        <v>94</v>
      </c>
      <c r="E35" s="33" t="s">
        <v>297</v>
      </c>
      <c r="F35" s="33" t="s">
        <v>21</v>
      </c>
      <c r="G35" s="33" t="s">
        <v>22</v>
      </c>
      <c r="H35" s="5" t="s">
        <v>297</v>
      </c>
      <c r="I35" s="21" t="s">
        <v>298</v>
      </c>
      <c r="J35" s="22">
        <v>17291</v>
      </c>
      <c r="K35" s="22">
        <v>451</v>
      </c>
    </row>
    <row r="36" spans="1:11" x14ac:dyDescent="0.2">
      <c r="A36" s="18" t="s">
        <v>92</v>
      </c>
      <c r="B36" s="5" t="s">
        <v>93</v>
      </c>
      <c r="C36" s="5">
        <v>1</v>
      </c>
      <c r="D36" s="33" t="s">
        <v>94</v>
      </c>
      <c r="E36" s="33" t="s">
        <v>105</v>
      </c>
      <c r="F36" s="33" t="s">
        <v>21</v>
      </c>
      <c r="G36" s="33" t="s">
        <v>22</v>
      </c>
      <c r="H36" s="5" t="s">
        <v>105</v>
      </c>
      <c r="I36" s="21" t="s">
        <v>106</v>
      </c>
      <c r="J36" s="22">
        <v>9649</v>
      </c>
      <c r="K36" s="22">
        <v>4825</v>
      </c>
    </row>
    <row r="37" spans="1:11" x14ac:dyDescent="0.2">
      <c r="A37" s="18" t="s">
        <v>92</v>
      </c>
      <c r="B37" s="5" t="s">
        <v>93</v>
      </c>
      <c r="C37" s="5">
        <v>1</v>
      </c>
      <c r="D37" s="33" t="s">
        <v>94</v>
      </c>
      <c r="E37" s="33" t="s">
        <v>107</v>
      </c>
      <c r="F37" s="33" t="s">
        <v>21</v>
      </c>
      <c r="G37" s="33" t="s">
        <v>22</v>
      </c>
      <c r="H37" s="5" t="s">
        <v>107</v>
      </c>
      <c r="I37" s="21" t="s">
        <v>299</v>
      </c>
      <c r="J37" s="22">
        <v>2586379</v>
      </c>
      <c r="K37" s="22">
        <v>389408</v>
      </c>
    </row>
    <row r="38" spans="1:11" x14ac:dyDescent="0.2">
      <c r="A38" s="18" t="s">
        <v>92</v>
      </c>
      <c r="B38" s="5" t="s">
        <v>93</v>
      </c>
      <c r="C38" s="5">
        <v>1</v>
      </c>
      <c r="D38" s="33" t="s">
        <v>94</v>
      </c>
      <c r="E38" s="33" t="s">
        <v>107</v>
      </c>
      <c r="F38" s="33" t="s">
        <v>108</v>
      </c>
      <c r="G38" s="33" t="s">
        <v>109</v>
      </c>
      <c r="H38" s="5" t="s">
        <v>110</v>
      </c>
      <c r="I38" s="21" t="s">
        <v>111</v>
      </c>
      <c r="J38" s="22">
        <v>2102</v>
      </c>
      <c r="K38" s="22">
        <v>1050</v>
      </c>
    </row>
    <row r="39" spans="1:11" x14ac:dyDescent="0.2">
      <c r="A39" s="18" t="s">
        <v>92</v>
      </c>
      <c r="B39" s="5" t="s">
        <v>93</v>
      </c>
      <c r="C39" s="5">
        <v>1</v>
      </c>
      <c r="D39" s="33" t="s">
        <v>94</v>
      </c>
      <c r="E39" s="33" t="s">
        <v>107</v>
      </c>
      <c r="F39" s="33" t="s">
        <v>112</v>
      </c>
      <c r="G39" s="33" t="s">
        <v>113</v>
      </c>
      <c r="H39" s="5" t="s">
        <v>114</v>
      </c>
      <c r="I39" s="21" t="s">
        <v>115</v>
      </c>
      <c r="J39" s="22">
        <v>13279</v>
      </c>
      <c r="K39" s="22">
        <v>3320</v>
      </c>
    </row>
    <row r="40" spans="1:11" x14ac:dyDescent="0.2">
      <c r="A40" s="18" t="s">
        <v>116</v>
      </c>
      <c r="B40" s="5" t="s">
        <v>117</v>
      </c>
      <c r="C40" s="5">
        <v>1</v>
      </c>
      <c r="D40" s="33" t="s">
        <v>118</v>
      </c>
      <c r="E40" s="33" t="s">
        <v>119</v>
      </c>
      <c r="F40" s="33" t="s">
        <v>21</v>
      </c>
      <c r="G40" s="33" t="s">
        <v>22</v>
      </c>
      <c r="H40" s="5" t="s">
        <v>119</v>
      </c>
      <c r="I40" s="21" t="s">
        <v>120</v>
      </c>
      <c r="J40" s="22">
        <v>23978</v>
      </c>
      <c r="K40" s="22">
        <v>11716</v>
      </c>
    </row>
    <row r="41" spans="1:11" x14ac:dyDescent="0.2">
      <c r="A41" s="18" t="s">
        <v>121</v>
      </c>
      <c r="B41" s="5" t="s">
        <v>122</v>
      </c>
      <c r="C41" s="5">
        <v>1</v>
      </c>
      <c r="D41" s="33" t="s">
        <v>123</v>
      </c>
      <c r="E41" s="33" t="s">
        <v>124</v>
      </c>
      <c r="F41" s="33" t="s">
        <v>21</v>
      </c>
      <c r="G41" s="33" t="s">
        <v>22</v>
      </c>
      <c r="H41" s="5" t="s">
        <v>124</v>
      </c>
      <c r="I41" s="21" t="s">
        <v>125</v>
      </c>
      <c r="J41" s="22">
        <v>2770</v>
      </c>
      <c r="K41" s="22">
        <v>693</v>
      </c>
    </row>
    <row r="42" spans="1:11" x14ac:dyDescent="0.2">
      <c r="A42" s="18" t="s">
        <v>121</v>
      </c>
      <c r="B42" s="5" t="s">
        <v>122</v>
      </c>
      <c r="C42" s="5">
        <v>1</v>
      </c>
      <c r="D42" s="33" t="s">
        <v>123</v>
      </c>
      <c r="E42" s="33" t="s">
        <v>300</v>
      </c>
      <c r="F42" s="33" t="s">
        <v>21</v>
      </c>
      <c r="G42" s="33" t="s">
        <v>22</v>
      </c>
      <c r="H42" s="5" t="s">
        <v>300</v>
      </c>
      <c r="I42" s="21" t="s">
        <v>301</v>
      </c>
      <c r="J42" s="22">
        <v>5636</v>
      </c>
      <c r="K42" s="22">
        <v>1209</v>
      </c>
    </row>
    <row r="43" spans="1:11" x14ac:dyDescent="0.2">
      <c r="A43" s="18" t="s">
        <v>121</v>
      </c>
      <c r="B43" s="5" t="s">
        <v>122</v>
      </c>
      <c r="C43" s="5">
        <v>1</v>
      </c>
      <c r="D43" s="33" t="s">
        <v>123</v>
      </c>
      <c r="E43" s="33" t="s">
        <v>302</v>
      </c>
      <c r="F43" s="33" t="s">
        <v>21</v>
      </c>
      <c r="G43" s="33" t="s">
        <v>22</v>
      </c>
      <c r="H43" s="5" t="s">
        <v>302</v>
      </c>
      <c r="I43" s="21" t="s">
        <v>303</v>
      </c>
      <c r="J43" s="22">
        <v>23978</v>
      </c>
      <c r="K43" s="22">
        <v>5995</v>
      </c>
    </row>
    <row r="44" spans="1:11" x14ac:dyDescent="0.2">
      <c r="A44" s="18" t="s">
        <v>121</v>
      </c>
      <c r="B44" s="5" t="s">
        <v>122</v>
      </c>
      <c r="C44" s="5">
        <v>1</v>
      </c>
      <c r="D44" s="33" t="s">
        <v>123</v>
      </c>
      <c r="E44" s="33" t="s">
        <v>304</v>
      </c>
      <c r="F44" s="33" t="s">
        <v>21</v>
      </c>
      <c r="G44" s="33" t="s">
        <v>22</v>
      </c>
      <c r="H44" s="5" t="s">
        <v>304</v>
      </c>
      <c r="I44" s="21" t="s">
        <v>305</v>
      </c>
      <c r="J44" s="22">
        <v>3248</v>
      </c>
      <c r="K44" s="22">
        <v>3248</v>
      </c>
    </row>
    <row r="45" spans="1:11" x14ac:dyDescent="0.2">
      <c r="A45" s="18" t="s">
        <v>126</v>
      </c>
      <c r="B45" s="5" t="s">
        <v>127</v>
      </c>
      <c r="C45" s="5">
        <v>1</v>
      </c>
      <c r="D45" s="33" t="s">
        <v>128</v>
      </c>
      <c r="E45" s="33" t="s">
        <v>129</v>
      </c>
      <c r="F45" s="33" t="s">
        <v>21</v>
      </c>
      <c r="G45" s="33" t="s">
        <v>22</v>
      </c>
      <c r="H45" s="5" t="s">
        <v>129</v>
      </c>
      <c r="I45" s="21" t="s">
        <v>130</v>
      </c>
      <c r="J45" s="22">
        <v>18342</v>
      </c>
      <c r="K45" s="22">
        <v>5787</v>
      </c>
    </row>
    <row r="46" spans="1:11" x14ac:dyDescent="0.2">
      <c r="A46" s="18" t="s">
        <v>131</v>
      </c>
      <c r="B46" s="5" t="s">
        <v>132</v>
      </c>
      <c r="C46" s="5">
        <v>2</v>
      </c>
      <c r="D46" s="33" t="s">
        <v>133</v>
      </c>
      <c r="E46" s="33" t="s">
        <v>134</v>
      </c>
      <c r="F46" s="33" t="s">
        <v>21</v>
      </c>
      <c r="G46" s="33" t="s">
        <v>22</v>
      </c>
      <c r="H46" s="5" t="s">
        <v>134</v>
      </c>
      <c r="I46" s="21" t="s">
        <v>135</v>
      </c>
      <c r="J46" s="22">
        <v>4299</v>
      </c>
      <c r="K46" s="22">
        <v>643</v>
      </c>
    </row>
    <row r="47" spans="1:11" x14ac:dyDescent="0.2">
      <c r="A47" s="18" t="s">
        <v>136</v>
      </c>
      <c r="B47" s="5" t="s">
        <v>137</v>
      </c>
      <c r="C47" s="5">
        <v>1</v>
      </c>
      <c r="D47" s="33" t="s">
        <v>138</v>
      </c>
      <c r="E47" s="33" t="s">
        <v>139</v>
      </c>
      <c r="F47" s="33" t="s">
        <v>21</v>
      </c>
      <c r="G47" s="33" t="s">
        <v>22</v>
      </c>
      <c r="H47" s="5" t="s">
        <v>139</v>
      </c>
      <c r="I47" s="21" t="s">
        <v>140</v>
      </c>
      <c r="J47" s="22">
        <v>34677</v>
      </c>
      <c r="K47" s="22">
        <v>4231</v>
      </c>
    </row>
    <row r="48" spans="1:11" x14ac:dyDescent="0.2">
      <c r="A48" s="18" t="s">
        <v>141</v>
      </c>
      <c r="B48" s="5" t="s">
        <v>142</v>
      </c>
      <c r="C48" s="5">
        <v>4</v>
      </c>
      <c r="D48" s="33" t="s">
        <v>143</v>
      </c>
      <c r="E48" s="33" t="s">
        <v>144</v>
      </c>
      <c r="F48" s="33" t="s">
        <v>21</v>
      </c>
      <c r="G48" s="33" t="s">
        <v>22</v>
      </c>
      <c r="H48" s="5" t="s">
        <v>144</v>
      </c>
      <c r="I48" s="21" t="s">
        <v>145</v>
      </c>
      <c r="J48" s="22">
        <v>30092</v>
      </c>
      <c r="K48" s="22">
        <v>3422</v>
      </c>
    </row>
    <row r="49" spans="1:11" x14ac:dyDescent="0.2">
      <c r="A49" s="18" t="s">
        <v>141</v>
      </c>
      <c r="B49" s="5" t="s">
        <v>142</v>
      </c>
      <c r="C49" s="5">
        <v>4</v>
      </c>
      <c r="D49" s="33" t="s">
        <v>143</v>
      </c>
      <c r="E49" s="33" t="s">
        <v>146</v>
      </c>
      <c r="F49" s="33" t="s">
        <v>21</v>
      </c>
      <c r="G49" s="33" t="s">
        <v>22</v>
      </c>
      <c r="H49" s="5" t="s">
        <v>146</v>
      </c>
      <c r="I49" s="21" t="s">
        <v>147</v>
      </c>
      <c r="J49" s="22">
        <v>10317</v>
      </c>
      <c r="K49" s="22">
        <v>1133</v>
      </c>
    </row>
    <row r="50" spans="1:11" x14ac:dyDescent="0.2">
      <c r="A50" s="18" t="s">
        <v>141</v>
      </c>
      <c r="B50" s="5" t="s">
        <v>142</v>
      </c>
      <c r="C50" s="5">
        <v>4</v>
      </c>
      <c r="D50" s="33" t="s">
        <v>143</v>
      </c>
      <c r="E50" s="33" t="s">
        <v>306</v>
      </c>
      <c r="F50" s="33" t="s">
        <v>21</v>
      </c>
      <c r="G50" s="33" t="s">
        <v>22</v>
      </c>
      <c r="H50" s="5" t="s">
        <v>306</v>
      </c>
      <c r="I50" s="21" t="s">
        <v>307</v>
      </c>
      <c r="J50" s="22">
        <v>45186</v>
      </c>
      <c r="K50" s="22">
        <v>6891</v>
      </c>
    </row>
    <row r="51" spans="1:11" x14ac:dyDescent="0.2">
      <c r="A51" s="18" t="s">
        <v>141</v>
      </c>
      <c r="B51" s="5" t="s">
        <v>142</v>
      </c>
      <c r="C51" s="5">
        <v>4</v>
      </c>
      <c r="D51" s="33" t="s">
        <v>143</v>
      </c>
      <c r="E51" s="33" t="s">
        <v>148</v>
      </c>
      <c r="F51" s="33" t="s">
        <v>21</v>
      </c>
      <c r="G51" s="33" t="s">
        <v>22</v>
      </c>
      <c r="H51" s="5" t="s">
        <v>148</v>
      </c>
      <c r="I51" s="21" t="s">
        <v>149</v>
      </c>
      <c r="J51" s="22">
        <v>41364</v>
      </c>
      <c r="K51" s="22">
        <v>12599</v>
      </c>
    </row>
    <row r="52" spans="1:11" x14ac:dyDescent="0.2">
      <c r="A52" s="18" t="s">
        <v>141</v>
      </c>
      <c r="B52" s="5" t="s">
        <v>142</v>
      </c>
      <c r="C52" s="5">
        <v>4</v>
      </c>
      <c r="D52" s="33" t="s">
        <v>143</v>
      </c>
      <c r="E52" s="33" t="s">
        <v>308</v>
      </c>
      <c r="F52" s="33" t="s">
        <v>21</v>
      </c>
      <c r="G52" s="33" t="s">
        <v>22</v>
      </c>
      <c r="H52" s="5" t="s">
        <v>308</v>
      </c>
      <c r="I52" s="21" t="s">
        <v>309</v>
      </c>
      <c r="J52" s="22">
        <v>75851</v>
      </c>
      <c r="K52" s="22">
        <v>16816</v>
      </c>
    </row>
    <row r="53" spans="1:11" x14ac:dyDescent="0.2">
      <c r="A53" s="18" t="s">
        <v>141</v>
      </c>
      <c r="B53" s="5" t="s">
        <v>142</v>
      </c>
      <c r="C53" s="5">
        <v>4</v>
      </c>
      <c r="D53" s="33" t="s">
        <v>143</v>
      </c>
      <c r="E53" s="33" t="s">
        <v>310</v>
      </c>
      <c r="F53" s="33" t="s">
        <v>21</v>
      </c>
      <c r="G53" s="33" t="s">
        <v>22</v>
      </c>
      <c r="H53" s="5" t="s">
        <v>310</v>
      </c>
      <c r="I53" s="21" t="s">
        <v>311</v>
      </c>
      <c r="J53" s="22">
        <v>528185</v>
      </c>
      <c r="K53" s="22">
        <v>231766</v>
      </c>
    </row>
    <row r="54" spans="1:11" x14ac:dyDescent="0.2">
      <c r="A54" s="18" t="s">
        <v>150</v>
      </c>
      <c r="B54" s="5" t="s">
        <v>151</v>
      </c>
      <c r="C54" s="5">
        <v>4</v>
      </c>
      <c r="D54" s="33" t="s">
        <v>152</v>
      </c>
      <c r="E54" s="33" t="s">
        <v>153</v>
      </c>
      <c r="F54" s="33" t="s">
        <v>21</v>
      </c>
      <c r="G54" s="33" t="s">
        <v>22</v>
      </c>
      <c r="H54" s="5" t="s">
        <v>153</v>
      </c>
      <c r="I54" s="21" t="s">
        <v>154</v>
      </c>
      <c r="J54" s="22">
        <v>17673</v>
      </c>
      <c r="K54" s="22">
        <v>10925</v>
      </c>
    </row>
    <row r="55" spans="1:11" x14ac:dyDescent="0.2">
      <c r="A55" s="18" t="s">
        <v>150</v>
      </c>
      <c r="B55" s="5" t="s">
        <v>151</v>
      </c>
      <c r="C55" s="5">
        <v>4</v>
      </c>
      <c r="D55" s="33" t="s">
        <v>152</v>
      </c>
      <c r="E55" s="33" t="s">
        <v>155</v>
      </c>
      <c r="F55" s="33" t="s">
        <v>21</v>
      </c>
      <c r="G55" s="33" t="s">
        <v>22</v>
      </c>
      <c r="H55" s="5" t="s">
        <v>155</v>
      </c>
      <c r="I55" s="21" t="s">
        <v>156</v>
      </c>
      <c r="J55" s="22">
        <v>23883</v>
      </c>
      <c r="K55" s="22">
        <v>3251</v>
      </c>
    </row>
    <row r="56" spans="1:11" x14ac:dyDescent="0.2">
      <c r="A56" s="18" t="s">
        <v>157</v>
      </c>
      <c r="B56" s="5" t="s">
        <v>158</v>
      </c>
      <c r="C56" s="5">
        <v>11</v>
      </c>
      <c r="D56" s="33" t="s">
        <v>159</v>
      </c>
      <c r="E56" s="33" t="s">
        <v>160</v>
      </c>
      <c r="F56" s="33" t="s">
        <v>21</v>
      </c>
      <c r="G56" s="33" t="s">
        <v>22</v>
      </c>
      <c r="H56" s="5" t="s">
        <v>160</v>
      </c>
      <c r="I56" s="21" t="s">
        <v>161</v>
      </c>
      <c r="J56" s="22">
        <v>10699</v>
      </c>
      <c r="K56" s="22">
        <v>1475</v>
      </c>
    </row>
    <row r="57" spans="1:11" x14ac:dyDescent="0.2">
      <c r="A57" s="18" t="s">
        <v>157</v>
      </c>
      <c r="B57" s="5" t="s">
        <v>158</v>
      </c>
      <c r="C57" s="5">
        <v>11</v>
      </c>
      <c r="D57" s="33" t="s">
        <v>159</v>
      </c>
      <c r="E57" s="33" t="s">
        <v>162</v>
      </c>
      <c r="F57" s="33" t="s">
        <v>21</v>
      </c>
      <c r="G57" s="33" t="s">
        <v>22</v>
      </c>
      <c r="H57" s="5" t="s">
        <v>162</v>
      </c>
      <c r="I57" s="21" t="s">
        <v>163</v>
      </c>
      <c r="J57" s="22">
        <v>2961</v>
      </c>
      <c r="K57" s="22">
        <v>217</v>
      </c>
    </row>
    <row r="58" spans="1:11" x14ac:dyDescent="0.2">
      <c r="A58" s="18" t="s">
        <v>157</v>
      </c>
      <c r="B58" s="5" t="s">
        <v>158</v>
      </c>
      <c r="C58" s="5">
        <v>11</v>
      </c>
      <c r="D58" s="33" t="s">
        <v>159</v>
      </c>
      <c r="E58" s="33" t="s">
        <v>164</v>
      </c>
      <c r="F58" s="33" t="s">
        <v>21</v>
      </c>
      <c r="G58" s="33" t="s">
        <v>22</v>
      </c>
      <c r="H58" s="5" t="s">
        <v>164</v>
      </c>
      <c r="I58" s="21" t="s">
        <v>165</v>
      </c>
      <c r="J58" s="22">
        <v>35442</v>
      </c>
      <c r="K58" s="22">
        <v>23024</v>
      </c>
    </row>
    <row r="59" spans="1:11" x14ac:dyDescent="0.2">
      <c r="A59" s="18" t="s">
        <v>166</v>
      </c>
      <c r="B59" s="5" t="s">
        <v>167</v>
      </c>
      <c r="C59" s="5">
        <v>1</v>
      </c>
      <c r="D59" s="33" t="s">
        <v>168</v>
      </c>
      <c r="E59" s="33" t="s">
        <v>312</v>
      </c>
      <c r="F59" s="33" t="s">
        <v>21</v>
      </c>
      <c r="G59" s="33" t="s">
        <v>22</v>
      </c>
      <c r="H59" s="5" t="s">
        <v>312</v>
      </c>
      <c r="I59" s="21" t="s">
        <v>313</v>
      </c>
      <c r="J59" s="22">
        <v>159726</v>
      </c>
      <c r="K59" s="22">
        <v>125585</v>
      </c>
    </row>
    <row r="60" spans="1:11" x14ac:dyDescent="0.2">
      <c r="A60" s="18" t="s">
        <v>166</v>
      </c>
      <c r="B60" s="5" t="s">
        <v>167</v>
      </c>
      <c r="C60" s="5">
        <v>1</v>
      </c>
      <c r="D60" s="33" t="s">
        <v>168</v>
      </c>
      <c r="E60" s="33" t="s">
        <v>169</v>
      </c>
      <c r="F60" s="33" t="s">
        <v>21</v>
      </c>
      <c r="G60" s="33" t="s">
        <v>22</v>
      </c>
      <c r="H60" s="5" t="s">
        <v>169</v>
      </c>
      <c r="I60" s="21" t="s">
        <v>170</v>
      </c>
      <c r="J60" s="22">
        <v>4108</v>
      </c>
      <c r="K60" s="22">
        <v>3654</v>
      </c>
    </row>
    <row r="61" spans="1:11" x14ac:dyDescent="0.2">
      <c r="A61" s="18" t="s">
        <v>166</v>
      </c>
      <c r="B61" s="5" t="s">
        <v>167</v>
      </c>
      <c r="C61" s="5">
        <v>1</v>
      </c>
      <c r="D61" s="33" t="s">
        <v>168</v>
      </c>
      <c r="E61" s="33" t="s">
        <v>314</v>
      </c>
      <c r="F61" s="33" t="s">
        <v>21</v>
      </c>
      <c r="G61" s="33" t="s">
        <v>22</v>
      </c>
      <c r="H61" s="5" t="s">
        <v>314</v>
      </c>
      <c r="I61" s="21" t="s">
        <v>315</v>
      </c>
      <c r="J61" s="22">
        <v>111101</v>
      </c>
      <c r="K61" s="22">
        <v>111101</v>
      </c>
    </row>
    <row r="62" spans="1:11" x14ac:dyDescent="0.2">
      <c r="A62" s="18" t="s">
        <v>166</v>
      </c>
      <c r="B62" s="5" t="s">
        <v>167</v>
      </c>
      <c r="C62" s="5">
        <v>1</v>
      </c>
      <c r="D62" s="33" t="s">
        <v>168</v>
      </c>
      <c r="E62" s="33" t="s">
        <v>171</v>
      </c>
      <c r="F62" s="33" t="s">
        <v>172</v>
      </c>
      <c r="G62" s="33" t="s">
        <v>173</v>
      </c>
      <c r="H62" s="5" t="s">
        <v>174</v>
      </c>
      <c r="I62" s="21" t="s">
        <v>175</v>
      </c>
      <c r="J62" s="22">
        <v>6114</v>
      </c>
      <c r="K62" s="22">
        <v>69</v>
      </c>
    </row>
    <row r="63" spans="1:11" x14ac:dyDescent="0.2">
      <c r="A63" s="18" t="s">
        <v>176</v>
      </c>
      <c r="B63" s="5" t="s">
        <v>177</v>
      </c>
      <c r="C63" s="5">
        <v>4</v>
      </c>
      <c r="D63" s="33" t="s">
        <v>178</v>
      </c>
      <c r="E63" s="33" t="s">
        <v>179</v>
      </c>
      <c r="F63" s="33" t="s">
        <v>21</v>
      </c>
      <c r="G63" s="33" t="s">
        <v>22</v>
      </c>
      <c r="H63" s="5" t="s">
        <v>179</v>
      </c>
      <c r="I63" s="21" t="s">
        <v>180</v>
      </c>
      <c r="J63" s="22">
        <v>44708</v>
      </c>
      <c r="K63" s="22">
        <v>4742</v>
      </c>
    </row>
    <row r="64" spans="1:11" x14ac:dyDescent="0.2">
      <c r="A64" s="18" t="s">
        <v>176</v>
      </c>
      <c r="B64" s="5" t="s">
        <v>177</v>
      </c>
      <c r="C64" s="5">
        <v>4</v>
      </c>
      <c r="D64" s="33" t="s">
        <v>178</v>
      </c>
      <c r="E64" s="33" t="s">
        <v>316</v>
      </c>
      <c r="F64" s="33" t="s">
        <v>21</v>
      </c>
      <c r="G64" s="33" t="s">
        <v>22</v>
      </c>
      <c r="H64" s="5" t="s">
        <v>316</v>
      </c>
      <c r="I64" s="21" t="s">
        <v>317</v>
      </c>
      <c r="J64" s="22">
        <v>38976</v>
      </c>
      <c r="K64" s="22">
        <v>23736</v>
      </c>
    </row>
    <row r="65" spans="1:11" x14ac:dyDescent="0.2">
      <c r="A65" s="18" t="s">
        <v>181</v>
      </c>
      <c r="B65" s="5" t="s">
        <v>182</v>
      </c>
      <c r="C65" s="5">
        <v>2</v>
      </c>
      <c r="D65" s="33" t="s">
        <v>183</v>
      </c>
      <c r="E65" s="33" t="s">
        <v>318</v>
      </c>
      <c r="F65" s="33" t="s">
        <v>21</v>
      </c>
      <c r="G65" s="33" t="s">
        <v>22</v>
      </c>
      <c r="H65" s="5" t="s">
        <v>318</v>
      </c>
      <c r="I65" s="21" t="s">
        <v>319</v>
      </c>
      <c r="J65" s="22">
        <v>12132</v>
      </c>
      <c r="K65" s="22">
        <v>4053</v>
      </c>
    </row>
    <row r="66" spans="1:11" x14ac:dyDescent="0.2">
      <c r="A66" s="18" t="s">
        <v>181</v>
      </c>
      <c r="B66" s="5" t="s">
        <v>182</v>
      </c>
      <c r="C66" s="5">
        <v>2</v>
      </c>
      <c r="D66" s="33" t="s">
        <v>183</v>
      </c>
      <c r="E66" s="33" t="s">
        <v>184</v>
      </c>
      <c r="F66" s="33" t="s">
        <v>21</v>
      </c>
      <c r="G66" s="33" t="s">
        <v>22</v>
      </c>
      <c r="H66" s="5" t="s">
        <v>184</v>
      </c>
      <c r="I66" s="21" t="s">
        <v>185</v>
      </c>
      <c r="J66" s="22">
        <v>28850</v>
      </c>
      <c r="K66" s="22">
        <v>22855</v>
      </c>
    </row>
    <row r="67" spans="1:11" x14ac:dyDescent="0.2">
      <c r="A67" s="18" t="s">
        <v>181</v>
      </c>
      <c r="B67" s="5" t="s">
        <v>182</v>
      </c>
      <c r="C67" s="5">
        <v>2</v>
      </c>
      <c r="D67" s="33" t="s">
        <v>183</v>
      </c>
      <c r="E67" s="33" t="s">
        <v>186</v>
      </c>
      <c r="F67" s="33" t="s">
        <v>21</v>
      </c>
      <c r="G67" s="33" t="s">
        <v>22</v>
      </c>
      <c r="H67" s="5" t="s">
        <v>186</v>
      </c>
      <c r="I67" s="21" t="s">
        <v>187</v>
      </c>
      <c r="J67" s="22">
        <v>9744</v>
      </c>
      <c r="K67" s="22">
        <v>6999</v>
      </c>
    </row>
    <row r="68" spans="1:11" x14ac:dyDescent="0.2">
      <c r="A68" s="18" t="s">
        <v>181</v>
      </c>
      <c r="B68" s="5" t="s">
        <v>182</v>
      </c>
      <c r="C68" s="5">
        <v>2</v>
      </c>
      <c r="D68" s="33" t="s">
        <v>183</v>
      </c>
      <c r="E68" s="33" t="s">
        <v>188</v>
      </c>
      <c r="F68" s="33" t="s">
        <v>189</v>
      </c>
      <c r="G68" s="33" t="s">
        <v>190</v>
      </c>
      <c r="H68" s="5" t="s">
        <v>191</v>
      </c>
      <c r="I68" s="21" t="s">
        <v>192</v>
      </c>
      <c r="J68" s="22">
        <v>2102</v>
      </c>
      <c r="K68" s="22">
        <v>526</v>
      </c>
    </row>
    <row r="69" spans="1:11" x14ac:dyDescent="0.2">
      <c r="A69" s="18" t="s">
        <v>181</v>
      </c>
      <c r="B69" s="5" t="s">
        <v>182</v>
      </c>
      <c r="C69" s="5">
        <v>2</v>
      </c>
      <c r="D69" s="33" t="s">
        <v>183</v>
      </c>
      <c r="E69" s="33" t="s">
        <v>193</v>
      </c>
      <c r="F69" s="33" t="s">
        <v>194</v>
      </c>
      <c r="G69" s="33" t="s">
        <v>195</v>
      </c>
      <c r="H69" s="5" t="s">
        <v>196</v>
      </c>
      <c r="I69" s="21" t="s">
        <v>197</v>
      </c>
      <c r="J69" s="22">
        <v>7356</v>
      </c>
      <c r="K69" s="22">
        <v>1839</v>
      </c>
    </row>
    <row r="70" spans="1:11" x14ac:dyDescent="0.2">
      <c r="A70" s="18" t="s">
        <v>181</v>
      </c>
      <c r="B70" s="5" t="s">
        <v>182</v>
      </c>
      <c r="C70" s="5">
        <v>2</v>
      </c>
      <c r="D70" s="33" t="s">
        <v>183</v>
      </c>
      <c r="E70" s="33" t="s">
        <v>198</v>
      </c>
      <c r="F70" s="33" t="s">
        <v>199</v>
      </c>
      <c r="G70" s="33" t="s">
        <v>200</v>
      </c>
      <c r="H70" s="5" t="s">
        <v>201</v>
      </c>
      <c r="I70" s="21" t="s">
        <v>202</v>
      </c>
      <c r="J70" s="22">
        <v>2006</v>
      </c>
      <c r="K70" s="22">
        <v>502</v>
      </c>
    </row>
    <row r="71" spans="1:11" x14ac:dyDescent="0.2">
      <c r="A71" s="18" t="s">
        <v>203</v>
      </c>
      <c r="B71" s="5" t="s">
        <v>204</v>
      </c>
      <c r="C71" s="5">
        <v>1</v>
      </c>
      <c r="D71" s="33" t="s">
        <v>205</v>
      </c>
      <c r="E71" s="33" t="s">
        <v>206</v>
      </c>
      <c r="F71" s="33" t="s">
        <v>21</v>
      </c>
      <c r="G71" s="33" t="s">
        <v>22</v>
      </c>
      <c r="H71" s="5" t="s">
        <v>206</v>
      </c>
      <c r="I71" s="21" t="s">
        <v>207</v>
      </c>
      <c r="J71" s="22">
        <v>38881</v>
      </c>
      <c r="K71" s="22">
        <v>9720</v>
      </c>
    </row>
    <row r="72" spans="1:11" x14ac:dyDescent="0.2">
      <c r="A72" s="18" t="s">
        <v>203</v>
      </c>
      <c r="B72" s="5" t="s">
        <v>204</v>
      </c>
      <c r="C72" s="5">
        <v>1</v>
      </c>
      <c r="D72" s="33" t="s">
        <v>205</v>
      </c>
      <c r="E72" s="33" t="s">
        <v>208</v>
      </c>
      <c r="F72" s="33" t="s">
        <v>21</v>
      </c>
      <c r="G72" s="33" t="s">
        <v>22</v>
      </c>
      <c r="H72" s="5" t="s">
        <v>208</v>
      </c>
      <c r="I72" s="21" t="s">
        <v>209</v>
      </c>
      <c r="J72" s="22">
        <v>14043</v>
      </c>
      <c r="K72" s="22">
        <v>1344</v>
      </c>
    </row>
    <row r="73" spans="1:11" x14ac:dyDescent="0.2">
      <c r="A73" s="18" t="s">
        <v>210</v>
      </c>
      <c r="B73" s="5" t="s">
        <v>211</v>
      </c>
      <c r="C73" s="5">
        <v>1</v>
      </c>
      <c r="D73" s="33" t="s">
        <v>212</v>
      </c>
      <c r="E73" s="33" t="s">
        <v>320</v>
      </c>
      <c r="F73" s="33" t="s">
        <v>21</v>
      </c>
      <c r="G73" s="33" t="s">
        <v>22</v>
      </c>
      <c r="H73" s="5" t="s">
        <v>320</v>
      </c>
      <c r="I73" s="21" t="s">
        <v>321</v>
      </c>
      <c r="J73" s="22">
        <v>4299</v>
      </c>
      <c r="K73" s="22">
        <v>86</v>
      </c>
    </row>
    <row r="74" spans="1:11" x14ac:dyDescent="0.2">
      <c r="A74" s="18" t="s">
        <v>210</v>
      </c>
      <c r="B74" s="5" t="s">
        <v>211</v>
      </c>
      <c r="C74" s="5">
        <v>1</v>
      </c>
      <c r="D74" s="33" t="s">
        <v>212</v>
      </c>
      <c r="E74" s="33" t="s">
        <v>213</v>
      </c>
      <c r="F74" s="33" t="s">
        <v>21</v>
      </c>
      <c r="G74" s="33" t="s">
        <v>22</v>
      </c>
      <c r="H74" s="5" t="s">
        <v>213</v>
      </c>
      <c r="I74" s="21" t="s">
        <v>214</v>
      </c>
      <c r="J74" s="22">
        <v>18628</v>
      </c>
      <c r="K74" s="22">
        <v>4657</v>
      </c>
    </row>
    <row r="75" spans="1:11" x14ac:dyDescent="0.2">
      <c r="A75" s="18" t="s">
        <v>210</v>
      </c>
      <c r="B75" s="5" t="s">
        <v>211</v>
      </c>
      <c r="C75" s="5">
        <v>1</v>
      </c>
      <c r="D75" s="33" t="s">
        <v>212</v>
      </c>
      <c r="E75" s="33" t="s">
        <v>322</v>
      </c>
      <c r="F75" s="33" t="s">
        <v>21</v>
      </c>
      <c r="G75" s="33" t="s">
        <v>22</v>
      </c>
      <c r="H75" s="5" t="s">
        <v>322</v>
      </c>
      <c r="I75" s="21" t="s">
        <v>323</v>
      </c>
      <c r="J75" s="22">
        <v>50058</v>
      </c>
      <c r="K75" s="22">
        <v>34931</v>
      </c>
    </row>
    <row r="76" spans="1:11" x14ac:dyDescent="0.2">
      <c r="A76" s="18" t="s">
        <v>210</v>
      </c>
      <c r="B76" s="5" t="s">
        <v>211</v>
      </c>
      <c r="C76" s="5">
        <v>1</v>
      </c>
      <c r="D76" s="33" t="s">
        <v>212</v>
      </c>
      <c r="E76" s="33" t="s">
        <v>324</v>
      </c>
      <c r="F76" s="33" t="s">
        <v>21</v>
      </c>
      <c r="G76" s="33" t="s">
        <v>22</v>
      </c>
      <c r="H76" s="5" t="s">
        <v>324</v>
      </c>
      <c r="I76" s="21" t="s">
        <v>325</v>
      </c>
      <c r="J76" s="22">
        <v>18724</v>
      </c>
      <c r="K76" s="22">
        <v>18724</v>
      </c>
    </row>
    <row r="77" spans="1:11" x14ac:dyDescent="0.2">
      <c r="A77" s="18" t="s">
        <v>210</v>
      </c>
      <c r="B77" s="16" t="s">
        <v>211</v>
      </c>
      <c r="C77" s="16">
        <v>1</v>
      </c>
      <c r="D77" s="33" t="s">
        <v>212</v>
      </c>
      <c r="E77" s="33" t="s">
        <v>326</v>
      </c>
      <c r="F77" s="33" t="s">
        <v>21</v>
      </c>
      <c r="G77" s="33" t="s">
        <v>22</v>
      </c>
      <c r="H77" s="16" t="s">
        <v>326</v>
      </c>
      <c r="I77" s="21" t="s">
        <v>327</v>
      </c>
      <c r="J77" s="23">
        <v>39358</v>
      </c>
      <c r="K77" s="17">
        <v>20435</v>
      </c>
    </row>
    <row r="78" spans="1:11" x14ac:dyDescent="0.2">
      <c r="A78" s="18" t="s">
        <v>215</v>
      </c>
      <c r="B78" s="16" t="s">
        <v>216</v>
      </c>
      <c r="C78" s="16">
        <v>1</v>
      </c>
      <c r="D78" s="33" t="s">
        <v>217</v>
      </c>
      <c r="E78" s="33" t="s">
        <v>218</v>
      </c>
      <c r="F78" s="33" t="s">
        <v>21</v>
      </c>
      <c r="G78" s="33" t="s">
        <v>22</v>
      </c>
      <c r="H78" s="16" t="s">
        <v>218</v>
      </c>
      <c r="I78" s="21" t="s">
        <v>219</v>
      </c>
      <c r="J78" s="23">
        <v>3344</v>
      </c>
      <c r="K78" s="17">
        <v>1281</v>
      </c>
    </row>
    <row r="79" spans="1:11" x14ac:dyDescent="0.2">
      <c r="A79" s="18" t="s">
        <v>215</v>
      </c>
      <c r="B79" s="16" t="s">
        <v>216</v>
      </c>
      <c r="C79" s="16">
        <v>1</v>
      </c>
      <c r="D79" s="33" t="s">
        <v>217</v>
      </c>
      <c r="E79" s="33" t="s">
        <v>328</v>
      </c>
      <c r="F79" s="33" t="s">
        <v>21</v>
      </c>
      <c r="G79" s="33" t="s">
        <v>22</v>
      </c>
      <c r="H79" s="16" t="s">
        <v>328</v>
      </c>
      <c r="I79" s="21" t="s">
        <v>329</v>
      </c>
      <c r="J79" s="23">
        <v>2579</v>
      </c>
      <c r="K79" s="17">
        <v>645</v>
      </c>
    </row>
    <row r="80" spans="1:11" x14ac:dyDescent="0.2">
      <c r="A80" s="18" t="s">
        <v>215</v>
      </c>
      <c r="B80" s="5" t="s">
        <v>216</v>
      </c>
      <c r="C80" s="5">
        <v>1</v>
      </c>
      <c r="D80" s="33" t="s">
        <v>217</v>
      </c>
      <c r="E80" s="33" t="s">
        <v>330</v>
      </c>
      <c r="F80" s="33" t="s">
        <v>21</v>
      </c>
      <c r="G80" s="33" t="s">
        <v>22</v>
      </c>
      <c r="H80" s="5" t="s">
        <v>330</v>
      </c>
      <c r="I80" s="21" t="s">
        <v>331</v>
      </c>
      <c r="J80" s="22">
        <v>36684</v>
      </c>
      <c r="K80" s="22">
        <v>4372</v>
      </c>
    </row>
    <row r="81" spans="1:11" x14ac:dyDescent="0.2">
      <c r="A81" s="18" t="s">
        <v>220</v>
      </c>
      <c r="B81" s="5" t="s">
        <v>221</v>
      </c>
      <c r="C81" s="5">
        <v>3</v>
      </c>
      <c r="D81" s="33" t="s">
        <v>222</v>
      </c>
      <c r="E81" s="33" t="s">
        <v>223</v>
      </c>
      <c r="F81" s="33" t="s">
        <v>21</v>
      </c>
      <c r="G81" s="33" t="s">
        <v>22</v>
      </c>
      <c r="H81" s="5" t="s">
        <v>223</v>
      </c>
      <c r="I81" s="21" t="s">
        <v>224</v>
      </c>
      <c r="J81" s="22">
        <v>18246</v>
      </c>
      <c r="K81" s="22">
        <v>3684</v>
      </c>
    </row>
    <row r="82" spans="1:11" x14ac:dyDescent="0.2">
      <c r="A82" s="18" t="s">
        <v>220</v>
      </c>
      <c r="B82" s="5" t="s">
        <v>221</v>
      </c>
      <c r="C82" s="5">
        <v>3</v>
      </c>
      <c r="D82" s="33" t="s">
        <v>222</v>
      </c>
      <c r="E82" s="33" t="s">
        <v>225</v>
      </c>
      <c r="F82" s="33" t="s">
        <v>21</v>
      </c>
      <c r="G82" s="33" t="s">
        <v>22</v>
      </c>
      <c r="H82" s="5" t="s">
        <v>225</v>
      </c>
      <c r="I82" s="21" t="s">
        <v>226</v>
      </c>
      <c r="J82" s="22">
        <v>43466</v>
      </c>
      <c r="K82" s="22">
        <v>13338</v>
      </c>
    </row>
    <row r="83" spans="1:11" x14ac:dyDescent="0.2">
      <c r="A83" s="18" t="s">
        <v>220</v>
      </c>
      <c r="B83" s="5" t="s">
        <v>221</v>
      </c>
      <c r="C83" s="5">
        <v>3</v>
      </c>
      <c r="D83" s="33" t="s">
        <v>222</v>
      </c>
      <c r="E83" s="33" t="s">
        <v>227</v>
      </c>
      <c r="F83" s="33" t="s">
        <v>21</v>
      </c>
      <c r="G83" s="33" t="s">
        <v>22</v>
      </c>
      <c r="H83" s="5" t="s">
        <v>227</v>
      </c>
      <c r="I83" s="21" t="s">
        <v>228</v>
      </c>
      <c r="J83" s="22">
        <v>39263</v>
      </c>
      <c r="K83" s="22">
        <v>8414</v>
      </c>
    </row>
    <row r="84" spans="1:11" x14ac:dyDescent="0.2">
      <c r="A84" s="18" t="s">
        <v>220</v>
      </c>
      <c r="B84" s="5" t="s">
        <v>221</v>
      </c>
      <c r="C84" s="5">
        <v>3</v>
      </c>
      <c r="D84" s="33" t="s">
        <v>222</v>
      </c>
      <c r="E84" s="33" t="s">
        <v>229</v>
      </c>
      <c r="F84" s="33" t="s">
        <v>21</v>
      </c>
      <c r="G84" s="33" t="s">
        <v>22</v>
      </c>
      <c r="H84" s="5" t="s">
        <v>229</v>
      </c>
      <c r="I84" s="21" t="s">
        <v>230</v>
      </c>
      <c r="J84" s="22">
        <v>146734</v>
      </c>
      <c r="K84" s="22">
        <v>60229</v>
      </c>
    </row>
    <row r="85" spans="1:11" x14ac:dyDescent="0.2">
      <c r="A85" s="18" t="s">
        <v>220</v>
      </c>
      <c r="B85" s="5" t="s">
        <v>221</v>
      </c>
      <c r="C85" s="5">
        <v>3</v>
      </c>
      <c r="D85" s="33" t="s">
        <v>222</v>
      </c>
      <c r="E85" s="33" t="s">
        <v>231</v>
      </c>
      <c r="F85" s="33" t="s">
        <v>21</v>
      </c>
      <c r="G85" s="33" t="s">
        <v>22</v>
      </c>
      <c r="H85" s="5" t="s">
        <v>231</v>
      </c>
      <c r="I85" s="21" t="s">
        <v>232</v>
      </c>
      <c r="J85" s="22">
        <v>34486</v>
      </c>
      <c r="K85" s="22">
        <v>9114</v>
      </c>
    </row>
    <row r="86" spans="1:11" x14ac:dyDescent="0.2">
      <c r="A86" s="18" t="s">
        <v>220</v>
      </c>
      <c r="B86" s="5" t="s">
        <v>221</v>
      </c>
      <c r="C86" s="5">
        <v>3</v>
      </c>
      <c r="D86" s="33" t="s">
        <v>222</v>
      </c>
      <c r="E86" s="33" t="s">
        <v>332</v>
      </c>
      <c r="F86" s="33" t="s">
        <v>21</v>
      </c>
      <c r="G86" s="33" t="s">
        <v>22</v>
      </c>
      <c r="H86" s="5" t="s">
        <v>332</v>
      </c>
      <c r="I86" s="21" t="s">
        <v>333</v>
      </c>
      <c r="J86" s="22">
        <v>41460</v>
      </c>
      <c r="K86" s="22">
        <v>13103</v>
      </c>
    </row>
    <row r="87" spans="1:11" x14ac:dyDescent="0.2">
      <c r="A87" s="18" t="s">
        <v>233</v>
      </c>
      <c r="B87" s="5" t="s">
        <v>234</v>
      </c>
      <c r="C87" s="5">
        <v>1</v>
      </c>
      <c r="D87" s="33" t="s">
        <v>235</v>
      </c>
      <c r="E87" s="33" t="s">
        <v>236</v>
      </c>
      <c r="F87" s="33" t="s">
        <v>21</v>
      </c>
      <c r="G87" s="33" t="s">
        <v>22</v>
      </c>
      <c r="H87" s="5" t="s">
        <v>236</v>
      </c>
      <c r="I87" s="21" t="s">
        <v>237</v>
      </c>
      <c r="J87" s="22">
        <v>3439</v>
      </c>
      <c r="K87" s="22">
        <v>2288</v>
      </c>
    </row>
    <row r="88" spans="1:11" x14ac:dyDescent="0.2">
      <c r="A88" s="18" t="s">
        <v>238</v>
      </c>
      <c r="B88" s="5" t="s">
        <v>239</v>
      </c>
      <c r="C88" s="5">
        <v>3</v>
      </c>
      <c r="D88" s="33" t="s">
        <v>240</v>
      </c>
      <c r="E88" s="33" t="s">
        <v>241</v>
      </c>
      <c r="F88" s="33" t="s">
        <v>21</v>
      </c>
      <c r="G88" s="33" t="s">
        <v>22</v>
      </c>
      <c r="H88" s="5" t="s">
        <v>241</v>
      </c>
      <c r="I88" s="21" t="s">
        <v>242</v>
      </c>
      <c r="J88" s="22">
        <v>10890</v>
      </c>
      <c r="K88" s="22">
        <v>1650</v>
      </c>
    </row>
    <row r="89" spans="1:11" x14ac:dyDescent="0.2">
      <c r="A89" s="18" t="s">
        <v>238</v>
      </c>
      <c r="B89" s="5" t="s">
        <v>239</v>
      </c>
      <c r="C89" s="5">
        <v>3</v>
      </c>
      <c r="D89" s="33" t="s">
        <v>240</v>
      </c>
      <c r="E89" s="33" t="s">
        <v>243</v>
      </c>
      <c r="F89" s="33" t="s">
        <v>21</v>
      </c>
      <c r="G89" s="33" t="s">
        <v>22</v>
      </c>
      <c r="H89" s="5" t="s">
        <v>243</v>
      </c>
      <c r="I89" s="21" t="s">
        <v>244</v>
      </c>
      <c r="J89" s="22">
        <v>20061</v>
      </c>
      <c r="K89" s="22">
        <v>4145</v>
      </c>
    </row>
    <row r="90" spans="1:11" x14ac:dyDescent="0.2">
      <c r="A90" s="18" t="s">
        <v>245</v>
      </c>
      <c r="B90" s="5" t="s">
        <v>246</v>
      </c>
      <c r="C90" s="5">
        <v>6</v>
      </c>
      <c r="D90" s="33" t="s">
        <v>247</v>
      </c>
      <c r="E90" s="33" t="s">
        <v>248</v>
      </c>
      <c r="F90" s="33" t="s">
        <v>21</v>
      </c>
      <c r="G90" s="33" t="s">
        <v>22</v>
      </c>
      <c r="H90" s="5" t="s">
        <v>248</v>
      </c>
      <c r="I90" s="21" t="s">
        <v>249</v>
      </c>
      <c r="J90" s="22">
        <v>4299</v>
      </c>
      <c r="K90" s="22">
        <v>2149</v>
      </c>
    </row>
    <row r="91" spans="1:11" x14ac:dyDescent="0.2">
      <c r="A91" s="18" t="s">
        <v>245</v>
      </c>
      <c r="B91" s="5" t="s">
        <v>246</v>
      </c>
      <c r="C91" s="5">
        <v>6</v>
      </c>
      <c r="D91" s="33" t="s">
        <v>247</v>
      </c>
      <c r="E91" s="33" t="s">
        <v>334</v>
      </c>
      <c r="F91" s="33" t="s">
        <v>21</v>
      </c>
      <c r="G91" s="33" t="s">
        <v>22</v>
      </c>
      <c r="H91" s="5" t="s">
        <v>334</v>
      </c>
      <c r="I91" s="21" t="s">
        <v>335</v>
      </c>
      <c r="J91" s="22">
        <v>6592</v>
      </c>
      <c r="K91" s="22">
        <v>4163</v>
      </c>
    </row>
    <row r="92" spans="1:11" x14ac:dyDescent="0.2">
      <c r="A92" s="18" t="s">
        <v>250</v>
      </c>
      <c r="B92" s="16" t="s">
        <v>251</v>
      </c>
      <c r="C92" s="16">
        <v>3</v>
      </c>
      <c r="D92" s="33" t="s">
        <v>252</v>
      </c>
      <c r="E92" s="33" t="s">
        <v>336</v>
      </c>
      <c r="F92" s="33" t="s">
        <v>21</v>
      </c>
      <c r="G92" s="33" t="s">
        <v>22</v>
      </c>
      <c r="H92" s="16" t="s">
        <v>336</v>
      </c>
      <c r="I92" s="21" t="s">
        <v>337</v>
      </c>
      <c r="J92" s="23">
        <v>31238</v>
      </c>
      <c r="K92" s="17">
        <v>1933</v>
      </c>
    </row>
    <row r="93" spans="1:11" x14ac:dyDescent="0.2">
      <c r="A93" s="18" t="s">
        <v>250</v>
      </c>
      <c r="B93" s="5" t="s">
        <v>251</v>
      </c>
      <c r="C93" s="5">
        <v>3</v>
      </c>
      <c r="D93" s="33" t="s">
        <v>252</v>
      </c>
      <c r="E93" s="33" t="s">
        <v>253</v>
      </c>
      <c r="F93" s="33" t="s">
        <v>21</v>
      </c>
      <c r="G93" s="33" t="s">
        <v>22</v>
      </c>
      <c r="H93" s="5" t="s">
        <v>253</v>
      </c>
      <c r="I93" s="21" t="s">
        <v>254</v>
      </c>
      <c r="J93" s="22">
        <v>5732</v>
      </c>
      <c r="K93" s="22">
        <v>4299</v>
      </c>
    </row>
    <row r="94" spans="1:11" x14ac:dyDescent="0.2">
      <c r="A94" s="18" t="s">
        <v>250</v>
      </c>
      <c r="B94" s="5" t="s">
        <v>251</v>
      </c>
      <c r="C94" s="5">
        <v>3</v>
      </c>
      <c r="D94" s="33" t="s">
        <v>252</v>
      </c>
      <c r="E94" s="33" t="s">
        <v>338</v>
      </c>
      <c r="F94" s="33" t="s">
        <v>21</v>
      </c>
      <c r="G94" s="33" t="s">
        <v>22</v>
      </c>
      <c r="H94" s="5" t="s">
        <v>338</v>
      </c>
      <c r="I94" s="21" t="s">
        <v>339</v>
      </c>
      <c r="J94" s="22">
        <v>51586</v>
      </c>
      <c r="K94" s="22">
        <v>7340</v>
      </c>
    </row>
    <row r="95" spans="1:11" x14ac:dyDescent="0.2">
      <c r="A95" s="18" t="s">
        <v>250</v>
      </c>
      <c r="B95" s="5" t="s">
        <v>251</v>
      </c>
      <c r="C95" s="5">
        <v>3</v>
      </c>
      <c r="D95" s="33" t="s">
        <v>252</v>
      </c>
      <c r="E95" s="33" t="s">
        <v>255</v>
      </c>
      <c r="F95" s="33" t="s">
        <v>21</v>
      </c>
      <c r="G95" s="33" t="s">
        <v>22</v>
      </c>
      <c r="H95" s="5" t="s">
        <v>255</v>
      </c>
      <c r="I95" s="21" t="s">
        <v>256</v>
      </c>
      <c r="J95" s="22">
        <v>25602</v>
      </c>
      <c r="K95" s="22">
        <v>4436</v>
      </c>
    </row>
    <row r="96" spans="1:11" x14ac:dyDescent="0.2">
      <c r="A96" s="18" t="s">
        <v>257</v>
      </c>
      <c r="B96" s="5" t="s">
        <v>258</v>
      </c>
      <c r="C96" s="5">
        <v>1</v>
      </c>
      <c r="D96" s="33" t="s">
        <v>259</v>
      </c>
      <c r="E96" s="33" t="s">
        <v>340</v>
      </c>
      <c r="F96" s="33" t="s">
        <v>21</v>
      </c>
      <c r="G96" s="33" t="s">
        <v>22</v>
      </c>
      <c r="H96" s="5" t="s">
        <v>340</v>
      </c>
      <c r="I96" s="21" t="s">
        <v>341</v>
      </c>
      <c r="J96" s="22">
        <v>12419</v>
      </c>
      <c r="K96" s="22">
        <v>9618</v>
      </c>
    </row>
    <row r="97" spans="1:11" x14ac:dyDescent="0.2">
      <c r="A97" s="18" t="s">
        <v>260</v>
      </c>
      <c r="B97" s="5" t="s">
        <v>261</v>
      </c>
      <c r="C97" s="5">
        <v>6</v>
      </c>
      <c r="D97" s="33" t="s">
        <v>262</v>
      </c>
      <c r="E97" s="33" t="s">
        <v>263</v>
      </c>
      <c r="F97" s="33" t="s">
        <v>21</v>
      </c>
      <c r="G97" s="33" t="s">
        <v>22</v>
      </c>
      <c r="H97" s="5" t="s">
        <v>263</v>
      </c>
      <c r="I97" s="21" t="s">
        <v>264</v>
      </c>
      <c r="J97" s="22">
        <v>2293</v>
      </c>
      <c r="K97" s="22">
        <v>548</v>
      </c>
    </row>
    <row r="98" spans="1:11" x14ac:dyDescent="0.2">
      <c r="A98" s="18" t="s">
        <v>260</v>
      </c>
      <c r="B98" s="5" t="s">
        <v>261</v>
      </c>
      <c r="C98" s="5">
        <v>6</v>
      </c>
      <c r="D98" s="33" t="s">
        <v>262</v>
      </c>
      <c r="E98" s="33" t="s">
        <v>265</v>
      </c>
      <c r="F98" s="33" t="s">
        <v>21</v>
      </c>
      <c r="G98" s="33" t="s">
        <v>22</v>
      </c>
      <c r="H98" s="5" t="s">
        <v>265</v>
      </c>
      <c r="I98" s="21" t="s">
        <v>266</v>
      </c>
      <c r="J98" s="22">
        <v>5923</v>
      </c>
      <c r="K98" s="22">
        <v>862</v>
      </c>
    </row>
    <row r="99" spans="1:11" x14ac:dyDescent="0.2">
      <c r="A99" s="18" t="s">
        <v>260</v>
      </c>
      <c r="B99" s="5" t="s">
        <v>261</v>
      </c>
      <c r="C99" s="5">
        <v>6</v>
      </c>
      <c r="D99" s="33" t="s">
        <v>262</v>
      </c>
      <c r="E99" s="33" t="s">
        <v>342</v>
      </c>
      <c r="F99" s="33" t="s">
        <v>21</v>
      </c>
      <c r="G99" s="33" t="s">
        <v>22</v>
      </c>
      <c r="H99" s="5" t="s">
        <v>342</v>
      </c>
      <c r="I99" s="21" t="s">
        <v>343</v>
      </c>
      <c r="J99" s="22">
        <v>13852</v>
      </c>
      <c r="K99" s="22">
        <v>2259</v>
      </c>
    </row>
    <row r="100" spans="1:11" x14ac:dyDescent="0.2">
      <c r="A100" s="18" t="s">
        <v>267</v>
      </c>
      <c r="B100" s="5" t="s">
        <v>268</v>
      </c>
      <c r="C100" s="5">
        <v>1</v>
      </c>
      <c r="D100" s="33" t="s">
        <v>269</v>
      </c>
      <c r="E100" s="33" t="s">
        <v>270</v>
      </c>
      <c r="F100" s="33" t="s">
        <v>21</v>
      </c>
      <c r="G100" s="33" t="s">
        <v>22</v>
      </c>
      <c r="H100" s="5" t="s">
        <v>270</v>
      </c>
      <c r="I100" s="21" t="s">
        <v>271</v>
      </c>
      <c r="J100" s="22">
        <v>31907</v>
      </c>
      <c r="K100" s="22">
        <v>2671</v>
      </c>
    </row>
    <row r="101" spans="1:11" x14ac:dyDescent="0.2">
      <c r="A101" s="18" t="s">
        <v>267</v>
      </c>
      <c r="B101" s="5" t="s">
        <v>268</v>
      </c>
      <c r="C101" s="5">
        <v>1</v>
      </c>
      <c r="D101" s="33" t="s">
        <v>269</v>
      </c>
      <c r="E101" s="33" t="s">
        <v>272</v>
      </c>
      <c r="F101" s="33" t="s">
        <v>21</v>
      </c>
      <c r="G101" s="33" t="s">
        <v>22</v>
      </c>
      <c r="H101" s="5" t="s">
        <v>272</v>
      </c>
      <c r="I101" s="21" t="s">
        <v>273</v>
      </c>
      <c r="J101" s="22">
        <v>29710</v>
      </c>
      <c r="K101" s="22">
        <v>15256</v>
      </c>
    </row>
    <row r="102" spans="1:11" x14ac:dyDescent="0.2">
      <c r="A102" s="18" t="s">
        <v>274</v>
      </c>
      <c r="B102" s="16" t="s">
        <v>275</v>
      </c>
      <c r="C102" s="16">
        <v>1</v>
      </c>
      <c r="D102" s="33" t="s">
        <v>276</v>
      </c>
      <c r="E102" s="33" t="s">
        <v>344</v>
      </c>
      <c r="F102" s="33" t="s">
        <v>21</v>
      </c>
      <c r="G102" s="33" t="s">
        <v>22</v>
      </c>
      <c r="H102" s="16" t="s">
        <v>344</v>
      </c>
      <c r="I102" s="21" t="s">
        <v>345</v>
      </c>
      <c r="J102" s="23">
        <v>2675</v>
      </c>
      <c r="K102" s="17">
        <v>2417</v>
      </c>
    </row>
    <row r="103" spans="1:11" x14ac:dyDescent="0.2">
      <c r="A103" s="18" t="s">
        <v>274</v>
      </c>
      <c r="B103" s="16" t="s">
        <v>275</v>
      </c>
      <c r="C103" s="16">
        <v>1</v>
      </c>
      <c r="D103" s="33" t="s">
        <v>276</v>
      </c>
      <c r="E103" s="33" t="s">
        <v>277</v>
      </c>
      <c r="F103" s="33" t="s">
        <v>21</v>
      </c>
      <c r="G103" s="33" t="s">
        <v>22</v>
      </c>
      <c r="H103" s="16" t="s">
        <v>277</v>
      </c>
      <c r="I103" s="21" t="s">
        <v>278</v>
      </c>
      <c r="J103" s="23">
        <v>3726</v>
      </c>
      <c r="K103" s="17">
        <v>932</v>
      </c>
    </row>
    <row r="104" spans="1:11" x14ac:dyDescent="0.2">
      <c r="A104" s="29" t="s">
        <v>274</v>
      </c>
      <c r="B104" s="31" t="s">
        <v>275</v>
      </c>
      <c r="C104" s="31">
        <v>1</v>
      </c>
      <c r="D104" s="34" t="s">
        <v>276</v>
      </c>
      <c r="E104" s="34" t="s">
        <v>279</v>
      </c>
      <c r="F104" s="34" t="s">
        <v>21</v>
      </c>
      <c r="G104" s="34" t="s">
        <v>22</v>
      </c>
      <c r="H104" s="31" t="s">
        <v>279</v>
      </c>
      <c r="I104" s="30" t="s">
        <v>280</v>
      </c>
      <c r="J104" s="32">
        <v>24360</v>
      </c>
      <c r="K104" s="32">
        <v>8679</v>
      </c>
    </row>
    <row r="105" spans="1:11" ht="15.75" x14ac:dyDescent="0.25">
      <c r="A105" s="40" t="s">
        <v>6</v>
      </c>
      <c r="B105" s="41"/>
      <c r="C105" s="41"/>
      <c r="D105" s="41"/>
      <c r="E105" s="41"/>
      <c r="F105" s="41"/>
      <c r="G105" s="41"/>
      <c r="H105" s="42"/>
      <c r="I105" s="41"/>
      <c r="J105" s="43">
        <f>SUBTOTAL(109,Table3[
2019–20
Eligibility Amount])</f>
        <v>5485713</v>
      </c>
      <c r="K105" s="43">
        <f>SUBTOTAL(109,Table3[3rd
Apportionment])</f>
        <v>1587253</v>
      </c>
    </row>
    <row r="106" spans="1:11" x14ac:dyDescent="0.2">
      <c r="A106" s="1" t="s">
        <v>7</v>
      </c>
      <c r="H106" s="5"/>
      <c r="K106" s="3"/>
    </row>
    <row r="107" spans="1:11" x14ac:dyDescent="0.2">
      <c r="A107" s="1" t="s">
        <v>8</v>
      </c>
      <c r="H107" s="5"/>
      <c r="K107" s="3"/>
    </row>
    <row r="108" spans="1:11" x14ac:dyDescent="0.2">
      <c r="A108" s="24" t="s">
        <v>346</v>
      </c>
      <c r="B108" s="7"/>
      <c r="C108" s="7"/>
      <c r="H108" s="5"/>
      <c r="K108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"/>
  <sheetViews>
    <sheetView workbookViewId="0"/>
  </sheetViews>
  <sheetFormatPr defaultColWidth="9.21875" defaultRowHeight="15" x14ac:dyDescent="0.2"/>
  <cols>
    <col min="1" max="1" width="11.44140625" style="12" customWidth="1"/>
    <col min="2" max="2" width="20.109375" customWidth="1"/>
    <col min="3" max="3" width="21.33203125" customWidth="1"/>
    <col min="4" max="4" width="12.6640625" style="2" customWidth="1"/>
    <col min="5" max="5" width="10.88671875" customWidth="1"/>
  </cols>
  <sheetData>
    <row r="1" spans="1:5" ht="20.25" x14ac:dyDescent="0.2">
      <c r="A1" s="44" t="s">
        <v>284</v>
      </c>
    </row>
    <row r="2" spans="1:5" ht="18" x14ac:dyDescent="0.25">
      <c r="A2" s="38" t="s">
        <v>350</v>
      </c>
    </row>
    <row r="3" spans="1:5" ht="15.75" x14ac:dyDescent="0.25">
      <c r="A3" s="39" t="s">
        <v>15</v>
      </c>
    </row>
    <row r="4" spans="1:5" ht="15.75" x14ac:dyDescent="0.25">
      <c r="A4" s="19" t="s">
        <v>17</v>
      </c>
      <c r="B4" s="13"/>
      <c r="C4" s="13"/>
      <c r="D4" s="14"/>
    </row>
    <row r="5" spans="1:5" s="10" customFormat="1" ht="31.5" x14ac:dyDescent="0.25">
      <c r="A5" s="8" t="s">
        <v>1</v>
      </c>
      <c r="B5" s="8" t="s">
        <v>13</v>
      </c>
      <c r="C5" s="8" t="s">
        <v>14</v>
      </c>
      <c r="D5" s="9" t="s">
        <v>12</v>
      </c>
      <c r="E5" s="36" t="s">
        <v>348</v>
      </c>
    </row>
    <row r="6" spans="1:5" x14ac:dyDescent="0.2">
      <c r="A6" s="26" t="s">
        <v>20</v>
      </c>
      <c r="B6" s="27" t="s">
        <v>18</v>
      </c>
      <c r="C6" s="25" t="s">
        <v>347</v>
      </c>
      <c r="D6" s="28">
        <v>147261</v>
      </c>
      <c r="E6" s="35">
        <v>160236</v>
      </c>
    </row>
    <row r="7" spans="1:5" x14ac:dyDescent="0.2">
      <c r="A7" s="5" t="s">
        <v>53</v>
      </c>
      <c r="B7" s="1" t="s">
        <v>51</v>
      </c>
      <c r="C7" s="25" t="s">
        <v>347</v>
      </c>
      <c r="D7" s="6">
        <v>669</v>
      </c>
      <c r="E7" s="35">
        <v>160237</v>
      </c>
    </row>
    <row r="8" spans="1:5" x14ac:dyDescent="0.2">
      <c r="A8" s="5" t="s">
        <v>58</v>
      </c>
      <c r="B8" s="1" t="s">
        <v>56</v>
      </c>
      <c r="C8" s="25" t="s">
        <v>347</v>
      </c>
      <c r="D8" s="6">
        <v>6034</v>
      </c>
      <c r="E8" s="35">
        <v>160238</v>
      </c>
    </row>
    <row r="9" spans="1:5" x14ac:dyDescent="0.2">
      <c r="A9" s="5" t="s">
        <v>67</v>
      </c>
      <c r="B9" s="1" t="s">
        <v>65</v>
      </c>
      <c r="C9" s="25" t="s">
        <v>347</v>
      </c>
      <c r="D9" s="6">
        <v>1566</v>
      </c>
      <c r="E9" s="35">
        <v>160239</v>
      </c>
    </row>
    <row r="10" spans="1:5" x14ac:dyDescent="0.2">
      <c r="A10" s="5" t="s">
        <v>70</v>
      </c>
      <c r="B10" s="1" t="s">
        <v>68</v>
      </c>
      <c r="C10" s="25" t="s">
        <v>347</v>
      </c>
      <c r="D10" s="6">
        <v>36892</v>
      </c>
      <c r="E10" s="35">
        <v>160240</v>
      </c>
    </row>
    <row r="11" spans="1:5" x14ac:dyDescent="0.2">
      <c r="A11" s="5" t="s">
        <v>77</v>
      </c>
      <c r="B11" s="1" t="s">
        <v>75</v>
      </c>
      <c r="C11" s="25" t="s">
        <v>347</v>
      </c>
      <c r="D11" s="6">
        <v>1750</v>
      </c>
      <c r="E11" s="35">
        <v>160241</v>
      </c>
    </row>
    <row r="12" spans="1:5" x14ac:dyDescent="0.2">
      <c r="A12" s="5" t="s">
        <v>82</v>
      </c>
      <c r="B12" s="1" t="s">
        <v>80</v>
      </c>
      <c r="C12" s="25" t="s">
        <v>347</v>
      </c>
      <c r="D12" s="6">
        <v>6631</v>
      </c>
      <c r="E12" s="35">
        <v>160242</v>
      </c>
    </row>
    <row r="13" spans="1:5" x14ac:dyDescent="0.2">
      <c r="A13" s="5" t="s">
        <v>89</v>
      </c>
      <c r="B13" s="1" t="s">
        <v>87</v>
      </c>
      <c r="C13" s="25" t="s">
        <v>347</v>
      </c>
      <c r="D13" s="6">
        <v>8920</v>
      </c>
      <c r="E13" s="35">
        <v>160243</v>
      </c>
    </row>
    <row r="14" spans="1:5" x14ac:dyDescent="0.2">
      <c r="A14" s="26" t="s">
        <v>94</v>
      </c>
      <c r="B14" s="27" t="s">
        <v>92</v>
      </c>
      <c r="C14" s="25" t="s">
        <v>347</v>
      </c>
      <c r="D14" s="28">
        <v>447106</v>
      </c>
      <c r="E14" s="35">
        <v>160244</v>
      </c>
    </row>
    <row r="15" spans="1:5" x14ac:dyDescent="0.2">
      <c r="A15" s="26" t="s">
        <v>118</v>
      </c>
      <c r="B15" s="27" t="s">
        <v>116</v>
      </c>
      <c r="C15" s="25" t="s">
        <v>347</v>
      </c>
      <c r="D15" s="28">
        <v>11716</v>
      </c>
      <c r="E15" s="35">
        <v>160245</v>
      </c>
    </row>
    <row r="16" spans="1:5" x14ac:dyDescent="0.2">
      <c r="A16" s="26" t="s">
        <v>123</v>
      </c>
      <c r="B16" s="27" t="s">
        <v>121</v>
      </c>
      <c r="C16" s="25" t="s">
        <v>347</v>
      </c>
      <c r="D16" s="28">
        <v>11145</v>
      </c>
      <c r="E16" s="35">
        <v>160246</v>
      </c>
    </row>
    <row r="17" spans="1:5" x14ac:dyDescent="0.2">
      <c r="A17" s="26" t="s">
        <v>128</v>
      </c>
      <c r="B17" s="27" t="s">
        <v>126</v>
      </c>
      <c r="C17" s="25" t="s">
        <v>347</v>
      </c>
      <c r="D17" s="28">
        <v>5787</v>
      </c>
      <c r="E17" s="35">
        <v>160247</v>
      </c>
    </row>
    <row r="18" spans="1:5" x14ac:dyDescent="0.2">
      <c r="A18" s="26" t="s">
        <v>133</v>
      </c>
      <c r="B18" s="27" t="s">
        <v>131</v>
      </c>
      <c r="C18" s="25" t="s">
        <v>347</v>
      </c>
      <c r="D18" s="28">
        <v>643</v>
      </c>
      <c r="E18" s="35">
        <v>160248</v>
      </c>
    </row>
    <row r="19" spans="1:5" x14ac:dyDescent="0.2">
      <c r="A19" s="26" t="s">
        <v>138</v>
      </c>
      <c r="B19" s="27" t="s">
        <v>136</v>
      </c>
      <c r="C19" s="25" t="s">
        <v>347</v>
      </c>
      <c r="D19" s="28">
        <v>4231</v>
      </c>
      <c r="E19" s="35">
        <v>160249</v>
      </c>
    </row>
    <row r="20" spans="1:5" x14ac:dyDescent="0.2">
      <c r="A20" s="26" t="s">
        <v>143</v>
      </c>
      <c r="B20" s="27" t="s">
        <v>141</v>
      </c>
      <c r="C20" s="25" t="s">
        <v>347</v>
      </c>
      <c r="D20" s="28">
        <v>272627</v>
      </c>
      <c r="E20" s="35">
        <v>160250</v>
      </c>
    </row>
    <row r="21" spans="1:5" x14ac:dyDescent="0.2">
      <c r="A21" s="26" t="s">
        <v>152</v>
      </c>
      <c r="B21" s="27" t="s">
        <v>150</v>
      </c>
      <c r="C21" s="25" t="s">
        <v>347</v>
      </c>
      <c r="D21" s="28">
        <v>14176</v>
      </c>
      <c r="E21" s="35">
        <v>160251</v>
      </c>
    </row>
    <row r="22" spans="1:5" x14ac:dyDescent="0.2">
      <c r="A22" s="26" t="s">
        <v>159</v>
      </c>
      <c r="B22" s="27" t="s">
        <v>157</v>
      </c>
      <c r="C22" s="25" t="s">
        <v>347</v>
      </c>
      <c r="D22" s="28">
        <v>24716</v>
      </c>
      <c r="E22" s="35">
        <v>160252</v>
      </c>
    </row>
    <row r="23" spans="1:5" x14ac:dyDescent="0.2">
      <c r="A23" s="26" t="s">
        <v>168</v>
      </c>
      <c r="B23" s="27" t="s">
        <v>166</v>
      </c>
      <c r="C23" s="25" t="s">
        <v>347</v>
      </c>
      <c r="D23" s="28">
        <v>240409</v>
      </c>
      <c r="E23" s="35">
        <v>160253</v>
      </c>
    </row>
    <row r="24" spans="1:5" x14ac:dyDescent="0.2">
      <c r="A24" s="26" t="s">
        <v>178</v>
      </c>
      <c r="B24" s="27" t="s">
        <v>176</v>
      </c>
      <c r="C24" s="25" t="s">
        <v>347</v>
      </c>
      <c r="D24" s="28">
        <v>28478</v>
      </c>
      <c r="E24" s="35">
        <v>160254</v>
      </c>
    </row>
    <row r="25" spans="1:5" x14ac:dyDescent="0.2">
      <c r="A25" s="26" t="s">
        <v>183</v>
      </c>
      <c r="B25" s="27" t="s">
        <v>181</v>
      </c>
      <c r="C25" s="25" t="s">
        <v>347</v>
      </c>
      <c r="D25" s="28">
        <v>36774</v>
      </c>
      <c r="E25" s="35">
        <v>160255</v>
      </c>
    </row>
    <row r="26" spans="1:5" x14ac:dyDescent="0.2">
      <c r="A26" s="26" t="s">
        <v>205</v>
      </c>
      <c r="B26" s="27" t="s">
        <v>203</v>
      </c>
      <c r="C26" s="25" t="s">
        <v>347</v>
      </c>
      <c r="D26" s="28">
        <v>11064</v>
      </c>
      <c r="E26" s="35">
        <v>160256</v>
      </c>
    </row>
    <row r="27" spans="1:5" x14ac:dyDescent="0.2">
      <c r="A27" s="26" t="s">
        <v>212</v>
      </c>
      <c r="B27" s="27" t="s">
        <v>210</v>
      </c>
      <c r="C27" s="25" t="s">
        <v>347</v>
      </c>
      <c r="D27" s="28">
        <v>78833</v>
      </c>
      <c r="E27" s="35">
        <v>160257</v>
      </c>
    </row>
    <row r="28" spans="1:5" x14ac:dyDescent="0.2">
      <c r="A28" s="5" t="s">
        <v>217</v>
      </c>
      <c r="B28" s="1" t="s">
        <v>215</v>
      </c>
      <c r="C28" s="25" t="s">
        <v>347</v>
      </c>
      <c r="D28" s="6">
        <v>6298</v>
      </c>
      <c r="E28" s="35">
        <v>160258</v>
      </c>
    </row>
    <row r="29" spans="1:5" x14ac:dyDescent="0.2">
      <c r="A29" s="5" t="s">
        <v>222</v>
      </c>
      <c r="B29" s="1" t="s">
        <v>220</v>
      </c>
      <c r="C29" s="25" t="s">
        <v>347</v>
      </c>
      <c r="D29" s="6">
        <v>107882</v>
      </c>
      <c r="E29" s="35">
        <v>160259</v>
      </c>
    </row>
    <row r="30" spans="1:5" x14ac:dyDescent="0.2">
      <c r="A30" s="5" t="s">
        <v>235</v>
      </c>
      <c r="B30" s="1" t="s">
        <v>233</v>
      </c>
      <c r="C30" s="25" t="s">
        <v>347</v>
      </c>
      <c r="D30" s="6">
        <v>2288</v>
      </c>
      <c r="E30" s="35">
        <v>160260</v>
      </c>
    </row>
    <row r="31" spans="1:5" x14ac:dyDescent="0.2">
      <c r="A31" s="5" t="s">
        <v>240</v>
      </c>
      <c r="B31" s="1" t="s">
        <v>238</v>
      </c>
      <c r="C31" s="25" t="s">
        <v>347</v>
      </c>
      <c r="D31" s="6">
        <v>5795</v>
      </c>
      <c r="E31" s="35">
        <v>160261</v>
      </c>
    </row>
    <row r="32" spans="1:5" x14ac:dyDescent="0.2">
      <c r="A32" s="20" t="s">
        <v>247</v>
      </c>
      <c r="B32" s="1" t="s">
        <v>245</v>
      </c>
      <c r="C32" s="25" t="s">
        <v>347</v>
      </c>
      <c r="D32" s="6">
        <v>6312</v>
      </c>
      <c r="E32" s="35">
        <v>160262</v>
      </c>
    </row>
    <row r="33" spans="1:5" x14ac:dyDescent="0.2">
      <c r="A33" s="20" t="s">
        <v>252</v>
      </c>
      <c r="B33" s="1" t="s">
        <v>250</v>
      </c>
      <c r="C33" s="25" t="s">
        <v>347</v>
      </c>
      <c r="D33" s="6">
        <v>18008</v>
      </c>
      <c r="E33" s="35">
        <v>160263</v>
      </c>
    </row>
    <row r="34" spans="1:5" x14ac:dyDescent="0.2">
      <c r="A34" s="20" t="s">
        <v>259</v>
      </c>
      <c r="B34" s="1" t="s">
        <v>257</v>
      </c>
      <c r="C34" s="25" t="s">
        <v>347</v>
      </c>
      <c r="D34" s="6">
        <v>9618</v>
      </c>
      <c r="E34" s="35">
        <v>160264</v>
      </c>
    </row>
    <row r="35" spans="1:5" x14ac:dyDescent="0.2">
      <c r="A35" s="20" t="s">
        <v>262</v>
      </c>
      <c r="B35" s="1" t="s">
        <v>260</v>
      </c>
      <c r="C35" s="25" t="s">
        <v>347</v>
      </c>
      <c r="D35" s="6">
        <v>3669</v>
      </c>
      <c r="E35" s="35">
        <v>160265</v>
      </c>
    </row>
    <row r="36" spans="1:5" x14ac:dyDescent="0.2">
      <c r="A36" s="20" t="s">
        <v>269</v>
      </c>
      <c r="B36" s="1" t="s">
        <v>267</v>
      </c>
      <c r="C36" s="25" t="s">
        <v>347</v>
      </c>
      <c r="D36" s="6">
        <v>17927</v>
      </c>
      <c r="E36" s="35">
        <v>160266</v>
      </c>
    </row>
    <row r="37" spans="1:5" x14ac:dyDescent="0.2">
      <c r="A37" s="20" t="s">
        <v>276</v>
      </c>
      <c r="B37" s="1" t="s">
        <v>274</v>
      </c>
      <c r="C37" s="25" t="s">
        <v>347</v>
      </c>
      <c r="D37" s="6">
        <v>12028</v>
      </c>
      <c r="E37" s="35">
        <v>160267</v>
      </c>
    </row>
    <row r="38" spans="1:5" ht="15.75" x14ac:dyDescent="0.25">
      <c r="A38" s="42" t="s">
        <v>349</v>
      </c>
      <c r="B38" s="41"/>
      <c r="C38" s="41"/>
      <c r="D38" s="45">
        <f>SUBTOTAL(109,Table7[County
Total])</f>
        <v>1587253</v>
      </c>
      <c r="E38" s="41"/>
    </row>
    <row r="39" spans="1:5" x14ac:dyDescent="0.2">
      <c r="A39" s="11" t="s">
        <v>7</v>
      </c>
      <c r="B39" s="1"/>
      <c r="C39" s="1"/>
      <c r="D39" s="6"/>
    </row>
    <row r="40" spans="1:5" x14ac:dyDescent="0.2">
      <c r="A40" s="11" t="s">
        <v>8</v>
      </c>
      <c r="B40" s="1"/>
      <c r="C40" s="1"/>
      <c r="D40" s="6"/>
    </row>
    <row r="41" spans="1:5" x14ac:dyDescent="0.2">
      <c r="A41" s="24" t="s">
        <v>346</v>
      </c>
      <c r="B41" s="1"/>
      <c r="C41" s="1"/>
      <c r="D41" s="6"/>
    </row>
  </sheetData>
  <printOptions horizontalCentered="1"/>
  <pageMargins left="0.2" right="0.2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Alloc 3rd</vt:lpstr>
      <vt:lpstr>2019-20 Title III IMM County</vt:lpstr>
      <vt:lpstr>'2019-20 Title III IMM County'!Print_Area</vt:lpstr>
      <vt:lpstr>'2019-20 Imm Alloc 3rd'!Print_Titles</vt:lpstr>
      <vt:lpstr>'2019-20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Recip3-19: Title III, Immigrant Education (CA Dept of Education)</dc:title>
  <dc:subject>Title III, English Language Acquisition, Language Enhancement, and Academic Achievement for Immigrant Children program third apportionment schedule for fiscal year 2019-20.</dc:subject>
  <dc:creator/>
  <cp:lastModifiedBy/>
  <dcterms:created xsi:type="dcterms:W3CDTF">2024-01-03T16:53:59Z</dcterms:created>
  <dcterms:modified xsi:type="dcterms:W3CDTF">2024-01-03T16:54:23Z</dcterms:modified>
</cp:coreProperties>
</file>