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13_ncr:1_{818DDF8E-D8BB-44AE-8D6F-5302FEB410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19-20 Imm Appt 4th" sheetId="1" r:id="rId1"/>
    <sheet name="2019-20 Title III IMM County" sheetId="2" r:id="rId2"/>
  </sheets>
  <definedNames>
    <definedName name="_1_2005_06_RE_CERTIFICATIO">#REF!</definedName>
    <definedName name="_xlnm._FilterDatabase" localSheetId="0" hidden="1">'2019-20 Imm Appt 4th'!$A$5:$K$94</definedName>
    <definedName name="_xlnm._FilterDatabase" localSheetId="1" hidden="1">'2019-20 Title III IMM County'!$A$4</definedName>
    <definedName name="CALSTARS_to_FI_Cal_Crosswalk">#REF!</definedName>
    <definedName name="CharterInfoReport">#REF!</definedName>
    <definedName name="closed">#REF!</definedName>
    <definedName name="closed_cs">#REF!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#REF!</definedName>
    <definedName name="EMP">#REF!</definedName>
    <definedName name="ENC">#REF!</definedName>
    <definedName name="epa">#REF!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Titles" localSheetId="0">'2019-20 Imm Appt 4th'!$1:$5</definedName>
    <definedName name="_xlnm.Print_Titles" localSheetId="1">'2019-20 Title III IMM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6" i="2" l="1"/>
  <c r="J95" i="1" l="1"/>
  <c r="K95" i="1"/>
</calcChain>
</file>

<file path=xl/sharedStrings.xml><?xml version="1.0" encoding="utf-8"?>
<sst xmlns="http://schemas.openxmlformats.org/spreadsheetml/2006/main" count="833" uniqueCount="329">
  <si>
    <t>County
Name</t>
  </si>
  <si>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</si>
  <si>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</si>
  <si>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</si>
  <si>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</si>
  <si>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</si>
  <si>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</si>
  <si>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</si>
  <si>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</si>
  <si>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</si>
  <si>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</si>
  <si>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</si>
  <si>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</si>
  <si>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</si>
  <si>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</si>
  <si>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</si>
  <si>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t>English Language Acquisition, Language Enhancement, and Academic Achievement for Immigrant Students</t>
  </si>
  <si>
    <r>
      <t>Fiscal Year 2019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20</t>
    </r>
  </si>
  <si>
    <t>Alameda</t>
  </si>
  <si>
    <t>0000011784</t>
  </si>
  <si>
    <t>01</t>
  </si>
  <si>
    <t>0000000</t>
  </si>
  <si>
    <t>N/A</t>
  </si>
  <si>
    <t>61259</t>
  </si>
  <si>
    <t>61309</t>
  </si>
  <si>
    <t>San Lorenzo Unified</t>
  </si>
  <si>
    <t>10017</t>
  </si>
  <si>
    <t>6001788</t>
  </si>
  <si>
    <t>0740</t>
  </si>
  <si>
    <t>C0740</t>
  </si>
  <si>
    <t>Cox Academy</t>
  </si>
  <si>
    <t>0111856</t>
  </si>
  <si>
    <t>0765</t>
  </si>
  <si>
    <t>C0765</t>
  </si>
  <si>
    <t>American Indian Public High</t>
  </si>
  <si>
    <t>0111476</t>
  </si>
  <si>
    <t>0780</t>
  </si>
  <si>
    <t>C0780</t>
  </si>
  <si>
    <t>Achieve Academy</t>
  </si>
  <si>
    <t>0114363</t>
  </si>
  <si>
    <t>0882</t>
  </si>
  <si>
    <t>C0882</t>
  </si>
  <si>
    <t>American Indian Public Charter II</t>
  </si>
  <si>
    <t>0115592</t>
  </si>
  <si>
    <t>1442</t>
  </si>
  <si>
    <t>C1442</t>
  </si>
  <si>
    <t>Learning Without Limits</t>
  </si>
  <si>
    <t>Contra Costa</t>
  </si>
  <si>
    <t>0000003786</t>
  </si>
  <si>
    <t>07</t>
  </si>
  <si>
    <t>61630</t>
  </si>
  <si>
    <t>Acalanes Union High</t>
  </si>
  <si>
    <t>61713</t>
  </si>
  <si>
    <t>Lafayette Elementary</t>
  </si>
  <si>
    <t>Fresno</t>
  </si>
  <si>
    <t>0000006842</t>
  </si>
  <si>
    <t>10</t>
  </si>
  <si>
    <t>62117</t>
  </si>
  <si>
    <t>Clovis Unified</t>
  </si>
  <si>
    <t>75127</t>
  </si>
  <si>
    <t>Mendota Unified</t>
  </si>
  <si>
    <t>Imperial</t>
  </si>
  <si>
    <t>0000011814</t>
  </si>
  <si>
    <t>13</t>
  </si>
  <si>
    <t>63123</t>
  </si>
  <si>
    <t>El Centro Elementary</t>
  </si>
  <si>
    <t>Los Angeles</t>
  </si>
  <si>
    <t>0000044132</t>
  </si>
  <si>
    <t>19</t>
  </si>
  <si>
    <t>64337</t>
  </si>
  <si>
    <t>Burbank Unified</t>
  </si>
  <si>
    <t>64535</t>
  </si>
  <si>
    <t>El Segundo Unified</t>
  </si>
  <si>
    <t>64733</t>
  </si>
  <si>
    <t>0115048</t>
  </si>
  <si>
    <t>0911</t>
  </si>
  <si>
    <t>C0911</t>
  </si>
  <si>
    <t>Fenton Primary Center</t>
  </si>
  <si>
    <t>1932623</t>
  </si>
  <si>
    <t>1314</t>
  </si>
  <si>
    <t>C1314</t>
  </si>
  <si>
    <t>El Camino Real Charter High</t>
  </si>
  <si>
    <t>Marin</t>
  </si>
  <si>
    <t>0000011828</t>
  </si>
  <si>
    <t>21</t>
  </si>
  <si>
    <t>65334</t>
  </si>
  <si>
    <t>Kentfield Elementary</t>
  </si>
  <si>
    <t>Merced</t>
  </si>
  <si>
    <t>0000011831</t>
  </si>
  <si>
    <t>24</t>
  </si>
  <si>
    <t>65631</t>
  </si>
  <si>
    <t>Atwater Elementary</t>
  </si>
  <si>
    <t>Monterey</t>
  </si>
  <si>
    <t>0000008322</t>
  </si>
  <si>
    <t>27</t>
  </si>
  <si>
    <t>Napa</t>
  </si>
  <si>
    <t>0000011834</t>
  </si>
  <si>
    <t>28</t>
  </si>
  <si>
    <t>66266</t>
  </si>
  <si>
    <t>Napa Valley Unified</t>
  </si>
  <si>
    <t>Orange</t>
  </si>
  <si>
    <t>0000012840</t>
  </si>
  <si>
    <t>30</t>
  </si>
  <si>
    <t>66506</t>
  </si>
  <si>
    <t>Fullerton Elementary</t>
  </si>
  <si>
    <t>Placer</t>
  </si>
  <si>
    <t>0000012839</t>
  </si>
  <si>
    <t>31</t>
  </si>
  <si>
    <t>66803</t>
  </si>
  <si>
    <t>Dry Creek Joint Elementary</t>
  </si>
  <si>
    <t>Riverside</t>
  </si>
  <si>
    <t>0000011837</t>
  </si>
  <si>
    <t>33</t>
  </si>
  <si>
    <t>67181</t>
  </si>
  <si>
    <t>Palo Verde Unified</t>
  </si>
  <si>
    <t>73676</t>
  </si>
  <si>
    <t>Coachella Valley Unified</t>
  </si>
  <si>
    <t>Sacramento</t>
  </si>
  <si>
    <t>0000012374</t>
  </si>
  <si>
    <t>34</t>
  </si>
  <si>
    <t>76505</t>
  </si>
  <si>
    <t>0101832</t>
  </si>
  <si>
    <t>0560</t>
  </si>
  <si>
    <t>C0560</t>
  </si>
  <si>
    <t>Futures High</t>
  </si>
  <si>
    <t>San Diego</t>
  </si>
  <si>
    <t>0000007988</t>
  </si>
  <si>
    <t>37</t>
  </si>
  <si>
    <t>68338</t>
  </si>
  <si>
    <t>6061964</t>
  </si>
  <si>
    <t>0048</t>
  </si>
  <si>
    <t>C0048</t>
  </si>
  <si>
    <t>The O'Farrell Charter</t>
  </si>
  <si>
    <t>10371</t>
  </si>
  <si>
    <t>0138016</t>
  </si>
  <si>
    <t>1989</t>
  </si>
  <si>
    <t>C1989</t>
  </si>
  <si>
    <t>Pacific Springs Charter</t>
  </si>
  <si>
    <t>San Joaquin</t>
  </si>
  <si>
    <t>0000011841</t>
  </si>
  <si>
    <t>39</t>
  </si>
  <si>
    <t>75499</t>
  </si>
  <si>
    <t>Tracy Joint Unified</t>
  </si>
  <si>
    <t>San Mateo</t>
  </si>
  <si>
    <t>0000011843</t>
  </si>
  <si>
    <t>41</t>
  </si>
  <si>
    <t>68882</t>
  </si>
  <si>
    <t>Burlingame Elementary</t>
  </si>
  <si>
    <t>Santa Barbara</t>
  </si>
  <si>
    <t>0000011867</t>
  </si>
  <si>
    <t>42</t>
  </si>
  <si>
    <t>69146</t>
  </si>
  <si>
    <t>Carpinteria Unified</t>
  </si>
  <si>
    <t>Santa Clara</t>
  </si>
  <si>
    <t>0000011846</t>
  </si>
  <si>
    <t>43</t>
  </si>
  <si>
    <t>69468</t>
  </si>
  <si>
    <t>Fremont Union High</t>
  </si>
  <si>
    <t>69708</t>
  </si>
  <si>
    <t>Union Elementary</t>
  </si>
  <si>
    <t>Shasta</t>
  </si>
  <si>
    <t>0000011849</t>
  </si>
  <si>
    <t>45</t>
  </si>
  <si>
    <t>69971</t>
  </si>
  <si>
    <t>Enterprise Elementary</t>
  </si>
  <si>
    <t>Solano</t>
  </si>
  <si>
    <t>0000011854</t>
  </si>
  <si>
    <t>48</t>
  </si>
  <si>
    <t>70565</t>
  </si>
  <si>
    <t>Travis Unified</t>
  </si>
  <si>
    <t>Sonoma</t>
  </si>
  <si>
    <t>0000011855</t>
  </si>
  <si>
    <t>49</t>
  </si>
  <si>
    <t>70854</t>
  </si>
  <si>
    <t>Petaluma City Elementary</t>
  </si>
  <si>
    <t>Stanislaus</t>
  </si>
  <si>
    <t>0000011856</t>
  </si>
  <si>
    <t>50</t>
  </si>
  <si>
    <t>71175</t>
  </si>
  <si>
    <t>Modesto City High</t>
  </si>
  <si>
    <t>Tehama</t>
  </si>
  <si>
    <t>0000011857</t>
  </si>
  <si>
    <t>52</t>
  </si>
  <si>
    <t>Tulare</t>
  </si>
  <si>
    <t>0000011859</t>
  </si>
  <si>
    <t>54</t>
  </si>
  <si>
    <t>Ventura</t>
  </si>
  <si>
    <t>0000011863</t>
  </si>
  <si>
    <t>56</t>
  </si>
  <si>
    <t>72538</t>
  </si>
  <si>
    <t>Oxnard</t>
  </si>
  <si>
    <t>Yolo</t>
  </si>
  <si>
    <t>0000011865</t>
  </si>
  <si>
    <t>57</t>
  </si>
  <si>
    <t>72702</t>
  </si>
  <si>
    <t>Winters Joint Unified</t>
  </si>
  <si>
    <t>72710</t>
  </si>
  <si>
    <t>Woodland Joint Unified</t>
  </si>
  <si>
    <t>64667</t>
  </si>
  <si>
    <t>Lancaster Elementary</t>
  </si>
  <si>
    <t>Los Angeles Unified</t>
  </si>
  <si>
    <t>65367</t>
  </si>
  <si>
    <t>Larkspur-Corte Madera</t>
  </si>
  <si>
    <t>65417</t>
  </si>
  <si>
    <t>Novato Unified</t>
  </si>
  <si>
    <t>73643</t>
  </si>
  <si>
    <t>Tustin Unified</t>
  </si>
  <si>
    <t>73650</t>
  </si>
  <si>
    <t>Irvine Unified</t>
  </si>
  <si>
    <t>68858</t>
  </si>
  <si>
    <t>Bayshore Elementary</t>
  </si>
  <si>
    <t>68916</t>
  </si>
  <si>
    <t>Jefferson Elementary</t>
  </si>
  <si>
    <t>69070</t>
  </si>
  <si>
    <t>South San Francisco Unified</t>
  </si>
  <si>
    <t>69211</t>
  </si>
  <si>
    <t>Hope Elementary</t>
  </si>
  <si>
    <t>76786</t>
  </si>
  <si>
    <t>Santa Barbara Unified</t>
  </si>
  <si>
    <t>73387</t>
  </si>
  <si>
    <t>Milpitas Unified</t>
  </si>
  <si>
    <t>71043</t>
  </si>
  <si>
    <t>Ceres Unified</t>
  </si>
  <si>
    <t>71167</t>
  </si>
  <si>
    <t>Modesto City Elementary</t>
  </si>
  <si>
    <t>71498</t>
  </si>
  <si>
    <t>Corning Union Elementary</t>
  </si>
  <si>
    <t>Schedule of the Fourth Apportionment for Title III, Part A</t>
  </si>
  <si>
    <r>
      <t xml:space="preserve">
2019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20
Final Allocation Amount</t>
    </r>
  </si>
  <si>
    <t>4th
Apportionment</t>
  </si>
  <si>
    <t>June 2020</t>
  </si>
  <si>
    <t>County Summary of the Fourth Apportionment for Title III, Part A</t>
  </si>
  <si>
    <t>Butte</t>
  </si>
  <si>
    <t>0000011871</t>
  </si>
  <si>
    <t>04</t>
  </si>
  <si>
    <t>61424</t>
  </si>
  <si>
    <t>Chico Unified</t>
  </si>
  <si>
    <t>61796</t>
  </si>
  <si>
    <t>West Contra Costa Unified</t>
  </si>
  <si>
    <t>62158</t>
  </si>
  <si>
    <t>Fowler Unified</t>
  </si>
  <si>
    <t>62240</t>
  </si>
  <si>
    <t>Kingsburg Elementary Charter</t>
  </si>
  <si>
    <t>Inyo</t>
  </si>
  <si>
    <t>0000011815</t>
  </si>
  <si>
    <t>14</t>
  </si>
  <si>
    <t>76687</t>
  </si>
  <si>
    <t>Bishop Unified</t>
  </si>
  <si>
    <t>Lake</t>
  </si>
  <si>
    <t>0000011819</t>
  </si>
  <si>
    <t>17</t>
  </si>
  <si>
    <t>64022</t>
  </si>
  <si>
    <t>Konocti Unified</t>
  </si>
  <si>
    <t>64212</t>
  </si>
  <si>
    <t>ABC Unified</t>
  </si>
  <si>
    <t>64329</t>
  </si>
  <si>
    <t>Bonita Unified</t>
  </si>
  <si>
    <t>64477</t>
  </si>
  <si>
    <t>Eastside Union Elementary</t>
  </si>
  <si>
    <t>64501</t>
  </si>
  <si>
    <t>El Monte City</t>
  </si>
  <si>
    <t>65060</t>
  </si>
  <si>
    <t>Torrance Unified</t>
  </si>
  <si>
    <t>75713</t>
  </si>
  <si>
    <t>Alhambra Unified</t>
  </si>
  <si>
    <t>10199</t>
  </si>
  <si>
    <t>0128025</t>
  </si>
  <si>
    <t>1560</t>
  </si>
  <si>
    <t>C1560</t>
  </si>
  <si>
    <t>Lashon Academy</t>
  </si>
  <si>
    <t>73361</t>
  </si>
  <si>
    <t>Shoreline Unified</t>
  </si>
  <si>
    <t>65474</t>
  </si>
  <si>
    <t>6118491</t>
  </si>
  <si>
    <t>0351</t>
  </si>
  <si>
    <t>C0351</t>
  </si>
  <si>
    <t>Willow Creek Academy Charter</t>
  </si>
  <si>
    <t>73619</t>
  </si>
  <si>
    <t>Gustine Unified</t>
  </si>
  <si>
    <t>66035</t>
  </si>
  <si>
    <t>Greenfield Union Elementary</t>
  </si>
  <si>
    <t>66142</t>
  </si>
  <si>
    <t>Salinas City Elementary</t>
  </si>
  <si>
    <t>66449</t>
  </si>
  <si>
    <t>Brea-Olinda Unified</t>
  </si>
  <si>
    <t>66522</t>
  </si>
  <si>
    <t>Garden Grove Unified</t>
  </si>
  <si>
    <t>75085</t>
  </si>
  <si>
    <t>Rocklin Unified</t>
  </si>
  <si>
    <t>67124</t>
  </si>
  <si>
    <t>Moreno Valley Unified</t>
  </si>
  <si>
    <t>67207</t>
  </si>
  <si>
    <t>Perris Union High</t>
  </si>
  <si>
    <t>75176</t>
  </si>
  <si>
    <t>Lake Elsinore Unified</t>
  </si>
  <si>
    <t>67330</t>
  </si>
  <si>
    <t>Folsom-Cordova Unified</t>
  </si>
  <si>
    <t>68577</t>
  </si>
  <si>
    <t>Linden Unified</t>
  </si>
  <si>
    <t>68676</t>
  </si>
  <si>
    <t>0117853</t>
  </si>
  <si>
    <t>1027</t>
  </si>
  <si>
    <t>C1027</t>
  </si>
  <si>
    <t>Dr. Lewis Dolphin Stallworth Sr. Charter</t>
  </si>
  <si>
    <t>San Luis Obispo</t>
  </si>
  <si>
    <t>0000011842</t>
  </si>
  <si>
    <t>40</t>
  </si>
  <si>
    <t>68825</t>
  </si>
  <si>
    <t>San Miguel Joint Union</t>
  </si>
  <si>
    <t>69005</t>
  </si>
  <si>
    <t>Redwood City Elementary</t>
  </si>
  <si>
    <t>70615</t>
  </si>
  <si>
    <t>Bellevue Union</t>
  </si>
  <si>
    <t>70847</t>
  </si>
  <si>
    <t>Old Adobe Union</t>
  </si>
  <si>
    <t>75358</t>
  </si>
  <si>
    <t>Windsor Unified</t>
  </si>
  <si>
    <t>71217</t>
  </si>
  <si>
    <t>Patterson Joint Unified</t>
  </si>
  <si>
    <t>71548</t>
  </si>
  <si>
    <t>Gerber Union Elementary</t>
  </si>
  <si>
    <t>76836</t>
  </si>
  <si>
    <t>Exeter Unified</t>
  </si>
  <si>
    <t>72603</t>
  </si>
  <si>
    <t>Simi Valley Unified</t>
  </si>
  <si>
    <t>72694</t>
  </si>
  <si>
    <t>Washington Unified</t>
  </si>
  <si>
    <t>19-15146 06-10-2020</t>
  </si>
  <si>
    <t xml:space="preserve">English Language Acquisition, Language Enhancement, and Academic Achievement for Immigrant Students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</si>
</sst>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0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0" fontId="2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7" fillId="2" borderId="0" applyNumberFormat="0" applyBorder="0" applyAlignment="0" applyProtection="0"/>
    <xf numFmtId="0" fontId="8" fillId="3" borderId="2" applyNumberFormat="0" applyAlignment="0" applyProtection="0"/>
    <xf numFmtId="0" fontId="9" fillId="0" borderId="3" applyNumberFormat="0" applyFill="0" applyAlignment="0" applyProtection="0"/>
    <xf numFmtId="0" fontId="10" fillId="4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13" fillId="0" borderId="0"/>
    <xf numFmtId="0" fontId="3" fillId="0" borderId="0"/>
    <xf numFmtId="0" fontId="14" fillId="0" borderId="0"/>
    <xf numFmtId="0" fontId="18" fillId="0" borderId="0"/>
    <xf numFmtId="0" fontId="5" fillId="0" borderId="0" applyNumberFormat="0" applyFill="0" applyAlignment="0" applyProtection="0"/>
    <xf numFmtId="0" fontId="4" fillId="0" borderId="0" applyNumberFormat="0" applyFill="0" applyAlignment="0" applyProtection="0"/>
  </cellStyleXfs>
  <cellXfs count="40">
    <xf numFmtId="0" fontId="0" fillId="0" borderId="0" xfId="0"/>
    <xf numFmtId="0" fontId="3" fillId="0" borderId="0" xfId="0" applyFont="1"/>
    <xf numFmtId="164" fontId="0" fillId="0" borderId="0" xfId="0" applyNumberFormat="1"/>
    <xf numFmtId="6" fontId="6" fillId="0" borderId="0" xfId="0" applyNumberFormat="1" applyFont="1"/>
    <xf numFmtId="0" fontId="5" fillId="0" borderId="0" xfId="1" applyFont="1" applyFill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quotePrefix="1" applyFont="1"/>
    <xf numFmtId="0" fontId="5" fillId="0" borderId="5" xfId="0" applyFont="1" applyBorder="1" applyAlignment="1">
      <alignment horizontal="center" wrapText="1"/>
    </xf>
    <xf numFmtId="164" fontId="5" fillId="0" borderId="5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4" fillId="0" borderId="1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6" fontId="16" fillId="0" borderId="0" xfId="0" applyNumberFormat="1" applyFont="1"/>
    <xf numFmtId="0" fontId="6" fillId="0" borderId="0" xfId="0" applyFont="1"/>
    <xf numFmtId="0" fontId="4" fillId="0" borderId="0" xfId="0" applyFont="1"/>
    <xf numFmtId="49" fontId="3" fillId="0" borderId="0" xfId="0" applyNumberFormat="1" applyFont="1" applyAlignment="1">
      <alignment horizontal="center"/>
    </xf>
    <xf numFmtId="0" fontId="6" fillId="0" borderId="0" xfId="15" applyFont="1"/>
    <xf numFmtId="6" fontId="3" fillId="0" borderId="0" xfId="0" applyNumberFormat="1" applyFont="1"/>
    <xf numFmtId="6" fontId="15" fillId="0" borderId="0" xfId="0" applyNumberFormat="1" applyFont="1"/>
    <xf numFmtId="14" fontId="1" fillId="0" borderId="0" xfId="0" quotePrefix="1" applyNumberFormat="1" applyFo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6" fillId="0" borderId="0" xfId="15" applyFont="1" applyAlignment="1">
      <alignment horizontal="center"/>
    </xf>
    <xf numFmtId="0" fontId="4" fillId="0" borderId="6" xfId="17" applyBorder="1" applyAlignment="1">
      <alignment horizontal="left"/>
    </xf>
    <xf numFmtId="0" fontId="4" fillId="0" borderId="6" xfId="17" applyBorder="1"/>
    <xf numFmtId="164" fontId="4" fillId="0" borderId="6" xfId="17" applyNumberFormat="1" applyBorder="1"/>
    <xf numFmtId="0" fontId="4" fillId="0" borderId="6" xfId="17" applyFill="1" applyBorder="1"/>
    <xf numFmtId="0" fontId="4" fillId="0" borderId="6" xfId="17" applyBorder="1" applyAlignment="1">
      <alignment horizontal="center"/>
    </xf>
    <xf numFmtId="6" fontId="4" fillId="0" borderId="6" xfId="17" applyNumberFormat="1" applyBorder="1"/>
    <xf numFmtId="0" fontId="19" fillId="0" borderId="0" xfId="2" applyFont="1" applyAlignment="1">
      <alignment horizontal="left" vertical="top"/>
    </xf>
    <xf numFmtId="0" fontId="2" fillId="0" borderId="0" xfId="16" applyFont="1"/>
    <xf numFmtId="0" fontId="5" fillId="0" borderId="0" xfId="3"/>
    <xf numFmtId="49" fontId="19" fillId="0" borderId="0" xfId="2" applyNumberFormat="1" applyFont="1" applyAlignment="1">
      <alignment horizontal="left" vertical="top"/>
    </xf>
  </cellXfs>
  <cellStyles count="18">
    <cellStyle name="Check Cell" xfId="8" builtinId="23" hidden="1"/>
    <cellStyle name="Explanatory Text" xfId="10" builtinId="53" hidden="1"/>
    <cellStyle name="Heading 1" xfId="2" builtinId="16" customBuiltin="1"/>
    <cellStyle name="Heading 1 4" xfId="1" xr:uid="{00000000-0005-0000-0000-000006000000}"/>
    <cellStyle name="Heading 2" xfId="16" builtinId="17" customBuiltin="1"/>
    <cellStyle name="Heading 3" xfId="3" builtinId="18" customBuiltin="1"/>
    <cellStyle name="Heading 4" xfId="4" builtinId="19" customBuiltin="1"/>
    <cellStyle name="Input" xfId="6" builtinId="20" hidden="1"/>
    <cellStyle name="Linked Cell" xfId="7" builtinId="24" hidden="1"/>
    <cellStyle name="Neutral" xfId="5" builtinId="28" hidden="1"/>
    <cellStyle name="Normal" xfId="0" builtinId="0" customBuiltin="1"/>
    <cellStyle name="Normal 2" xfId="12" xr:uid="{00000000-0005-0000-0000-00000D000000}"/>
    <cellStyle name="Normal 2 3" xfId="14" xr:uid="{00000000-0005-0000-0000-00000E000000}"/>
    <cellStyle name="Normal 3" xfId="13" xr:uid="{00000000-0005-0000-0000-00000F000000}"/>
    <cellStyle name="Normal 5" xfId="15" xr:uid="{00000000-0005-0000-0000-000010000000}"/>
    <cellStyle name="Total" xfId="17" builtinId="25" customBuiltin="1"/>
    <cellStyle name="Total 2" xfId="11" xr:uid="{00000000-0005-0000-0000-000014000000}"/>
    <cellStyle name="Warning Text" xfId="9" builtinId="11" hidden="1"/>
  </cellStyles>
  <dxfs count="23"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>
        <top style="thin">
          <color indexed="64"/>
        </top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numFmt numFmtId="10" formatCode="&quot;$&quot;#,##0_);[Red]\(&quot;$&quot;#,##0\)"/>
    </dxf>
    <dxf>
      <numFmt numFmtId="10" formatCode="&quot;$&quot;#,##0_);[Red]\(&quot;$&quot;#,##0\)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border>
        <top style="thin">
          <color indexed="64"/>
        </top>
      </border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5:K95" totalsRowCount="1" headerRowDxfId="22" dataDxfId="21" tableBorderDxfId="20" totalsRowBorderDxfId="19" totalsRowCellStyle="Total">
  <sortState xmlns:xlrd2="http://schemas.microsoft.com/office/spreadsheetml/2017/richdata2" ref="A3:M94">
    <sortCondition ref="D3:D94"/>
    <sortCondition ref="E3:E94"/>
    <sortCondition ref="G3:G94"/>
  </sortState>
  <tableColumns count="11">
    <tableColumn id="1" xr3:uid="{00000000-0010-0000-0000-000001000000}" name="County_x000a_Name" totalsRowLabel="Statewide Total" totalsRowDxfId="18" totalsRowCellStyle="Total"/>
    <tableColumn id="2" xr3:uid="{00000000-0010-0000-0000-000002000000}" name="FI$Cal_x000a_Supplier ID" totalsRowCellStyle="Total"/>
    <tableColumn id="3" xr3:uid="{00000000-0010-0000-0000-000003000000}" name="FI$Cal_x000a_Address_x000a_Sequence_x000a_ID" totalsRowCellStyle="Total"/>
    <tableColumn id="4" xr3:uid="{00000000-0010-0000-0000-000004000000}" name="County_x000a_Code" dataDxfId="17" totalsRowCellStyle="Total"/>
    <tableColumn id="5" xr3:uid="{00000000-0010-0000-0000-000005000000}" name="District_x000a_Code" dataDxfId="16" totalsRowCellStyle="Total"/>
    <tableColumn id="6" xr3:uid="{00000000-0010-0000-0000-000006000000}" name="School_x000a_Code" dataDxfId="15" totalsRowCellStyle="Total"/>
    <tableColumn id="7" xr3:uid="{00000000-0010-0000-0000-000007000000}" name="Direct_x000a_Funded_x000a_Charter School_x000a_Number" dataDxfId="14" totalsRowCellStyle="Total"/>
    <tableColumn id="9" xr3:uid="{00000000-0010-0000-0000-000009000000}" name="Service_x000a_Location_x000a_Field" totalsRowDxfId="13" totalsRowCellStyle="Total"/>
    <tableColumn id="10" xr3:uid="{00000000-0010-0000-0000-00000A000000}" name="Local Educational Agency" totalsRowCellStyle="Total"/>
    <tableColumn id="11" xr3:uid="{00000000-0010-0000-0000-00000B000000}" name="_x000a_2019–20_x000a_Final Allocation Amount" totalsRowFunction="sum" totalsRowDxfId="12" totalsRowCellStyle="Total"/>
    <tableColumn id="12" xr3:uid="{00000000-0010-0000-0000-00000C000000}" name="4th_x000a_Apportionment" totalsRowFunction="sum" totalsRowDxfId="11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ourth apportionment for Title III, Part A for fiscal year 2019-20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D36" totalsRowCount="1" headerRowDxfId="10" dataDxfId="8" headerRowBorderDxfId="9" tableBorderDxfId="7" totalsRowBorderDxfId="6" totalsRowCellStyle="Total">
  <tableColumns count="4">
    <tableColumn id="1" xr3:uid="{00000000-0010-0000-0100-000001000000}" name="County_x000a_Code" totalsRowLabel="Statewide Total" dataDxfId="5" totalsRowDxfId="4" totalsRowCellStyle="Total"/>
    <tableColumn id="2" xr3:uid="{00000000-0010-0000-0100-000002000000}" name="County_x000a_Treasurer" dataDxfId="3" totalsRowCellStyle="Total"/>
    <tableColumn id="3" xr3:uid="{00000000-0010-0000-0100-000003000000}" name="Invoice #" dataDxfId="2" totalsRowCellStyle="Total"/>
    <tableColumn id="4" xr3:uid="{00000000-0010-0000-0100-000004000000}" name="County_x000a_Total" totalsRowFunction="sum" dataDxfId="1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he Title III Part A Immigrant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8"/>
  <sheetViews>
    <sheetView tabSelected="1" zoomScaleNormal="100" workbookViewId="0">
      <pane ySplit="5" topLeftCell="A6" activePane="bottomLeft" state="frozen"/>
      <selection pane="bottomLeft"/>
    </sheetView>
  </sheetViews>
  <sheetFormatPr defaultColWidth="9.21875" defaultRowHeight="15" x14ac:dyDescent="0.2"/>
  <cols>
    <col min="1" max="2" width="13" style="1" customWidth="1"/>
    <col min="3" max="3" width="9.6640625" style="1" customWidth="1"/>
    <col min="4" max="5" width="7.77734375" style="1" customWidth="1"/>
    <col min="6" max="6" width="9.21875" style="1" bestFit="1" customWidth="1"/>
    <col min="7" max="7" width="9.109375" style="1" customWidth="1"/>
    <col min="8" max="8" width="11.109375" style="1" customWidth="1"/>
    <col min="9" max="9" width="36.6640625" style="1" bestFit="1" customWidth="1"/>
    <col min="10" max="10" width="12.44140625" style="1" customWidth="1"/>
    <col min="11" max="11" width="15.44140625" style="1" customWidth="1"/>
    <col min="12" max="16384" width="9.21875" style="1"/>
  </cols>
  <sheetData>
    <row r="1" spans="1:11" ht="20.25" x14ac:dyDescent="0.2">
      <c r="A1" s="36" t="s">
        <v>227</v>
      </c>
    </row>
    <row r="2" spans="1:11" ht="18" x14ac:dyDescent="0.25">
      <c r="A2" s="37" t="s">
        <v>16</v>
      </c>
    </row>
    <row r="3" spans="1:11" ht="15.75" x14ac:dyDescent="0.25">
      <c r="A3" s="38" t="s">
        <v>15</v>
      </c>
    </row>
    <row r="4" spans="1:11" ht="15.75" x14ac:dyDescent="0.25">
      <c r="A4" s="19" t="s">
        <v>17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84" customHeight="1" thickBot="1" x14ac:dyDescent="0.3">
      <c r="A5" s="15" t="s">
        <v>0</v>
      </c>
      <c r="B5" s="15" t="s">
        <v>9</v>
      </c>
      <c r="C5" s="15" t="s">
        <v>10</v>
      </c>
      <c r="D5" s="15" t="s">
        <v>1</v>
      </c>
      <c r="E5" s="15" t="s">
        <v>2</v>
      </c>
      <c r="F5" s="15" t="s">
        <v>3</v>
      </c>
      <c r="G5" s="15" t="s">
        <v>4</v>
      </c>
      <c r="H5" s="15" t="s">
        <v>11</v>
      </c>
      <c r="I5" s="15" t="s">
        <v>5</v>
      </c>
      <c r="J5" s="15" t="s">
        <v>228</v>
      </c>
      <c r="K5" s="15" t="s">
        <v>229</v>
      </c>
    </row>
    <row r="6" spans="1:11" ht="15.75" thickTop="1" x14ac:dyDescent="0.2">
      <c r="A6" s="18" t="s">
        <v>18</v>
      </c>
      <c r="B6" s="5" t="s">
        <v>19</v>
      </c>
      <c r="C6" s="5">
        <v>1</v>
      </c>
      <c r="D6" s="29" t="s">
        <v>20</v>
      </c>
      <c r="E6" s="29" t="s">
        <v>24</v>
      </c>
      <c r="F6" s="29" t="s">
        <v>21</v>
      </c>
      <c r="G6" s="29" t="s">
        <v>22</v>
      </c>
      <c r="H6" s="5" t="s">
        <v>24</v>
      </c>
      <c r="I6" s="21" t="s">
        <v>25</v>
      </c>
      <c r="J6" s="22">
        <v>46494</v>
      </c>
      <c r="K6" s="22">
        <v>2264</v>
      </c>
    </row>
    <row r="7" spans="1:11" x14ac:dyDescent="0.2">
      <c r="A7" s="18" t="s">
        <v>18</v>
      </c>
      <c r="B7" s="5" t="s">
        <v>19</v>
      </c>
      <c r="C7" s="5">
        <v>1</v>
      </c>
      <c r="D7" s="29" t="s">
        <v>20</v>
      </c>
      <c r="E7" s="29" t="s">
        <v>26</v>
      </c>
      <c r="F7" s="29" t="s">
        <v>27</v>
      </c>
      <c r="G7" s="29" t="s">
        <v>28</v>
      </c>
      <c r="H7" s="5" t="s">
        <v>29</v>
      </c>
      <c r="I7" s="21" t="s">
        <v>30</v>
      </c>
      <c r="J7" s="22">
        <v>3716</v>
      </c>
      <c r="K7" s="22">
        <v>181</v>
      </c>
    </row>
    <row r="8" spans="1:11" x14ac:dyDescent="0.2">
      <c r="A8" s="18" t="s">
        <v>18</v>
      </c>
      <c r="B8" s="5" t="s">
        <v>19</v>
      </c>
      <c r="C8" s="5">
        <v>1</v>
      </c>
      <c r="D8" s="29" t="s">
        <v>20</v>
      </c>
      <c r="E8" s="29" t="s">
        <v>23</v>
      </c>
      <c r="F8" s="29" t="s">
        <v>31</v>
      </c>
      <c r="G8" s="29" t="s">
        <v>32</v>
      </c>
      <c r="H8" s="5" t="s">
        <v>33</v>
      </c>
      <c r="I8" s="21" t="s">
        <v>34</v>
      </c>
      <c r="J8" s="22">
        <v>3013</v>
      </c>
      <c r="K8" s="22">
        <v>820</v>
      </c>
    </row>
    <row r="9" spans="1:11" x14ac:dyDescent="0.2">
      <c r="A9" s="18" t="s">
        <v>18</v>
      </c>
      <c r="B9" s="5" t="s">
        <v>19</v>
      </c>
      <c r="C9" s="5">
        <v>1</v>
      </c>
      <c r="D9" s="29" t="s">
        <v>20</v>
      </c>
      <c r="E9" s="29" t="s">
        <v>23</v>
      </c>
      <c r="F9" s="29" t="s">
        <v>35</v>
      </c>
      <c r="G9" s="29" t="s">
        <v>36</v>
      </c>
      <c r="H9" s="5" t="s">
        <v>37</v>
      </c>
      <c r="I9" s="21" t="s">
        <v>38</v>
      </c>
      <c r="J9" s="22">
        <v>9942</v>
      </c>
      <c r="K9" s="22">
        <v>2798</v>
      </c>
    </row>
    <row r="10" spans="1:11" x14ac:dyDescent="0.2">
      <c r="A10" s="18" t="s">
        <v>18</v>
      </c>
      <c r="B10" s="5" t="s">
        <v>19</v>
      </c>
      <c r="C10" s="5">
        <v>1</v>
      </c>
      <c r="D10" s="29" t="s">
        <v>20</v>
      </c>
      <c r="E10" s="29" t="s">
        <v>23</v>
      </c>
      <c r="F10" s="29" t="s">
        <v>39</v>
      </c>
      <c r="G10" s="29" t="s">
        <v>40</v>
      </c>
      <c r="H10" s="5" t="s">
        <v>41</v>
      </c>
      <c r="I10" s="21" t="s">
        <v>42</v>
      </c>
      <c r="J10" s="22">
        <v>3916</v>
      </c>
      <c r="K10" s="22">
        <v>979</v>
      </c>
    </row>
    <row r="11" spans="1:11" x14ac:dyDescent="0.2">
      <c r="A11" s="18" t="s">
        <v>18</v>
      </c>
      <c r="B11" s="5" t="s">
        <v>19</v>
      </c>
      <c r="C11" s="5">
        <v>1</v>
      </c>
      <c r="D11" s="29" t="s">
        <v>20</v>
      </c>
      <c r="E11" s="29" t="s">
        <v>23</v>
      </c>
      <c r="F11" s="29" t="s">
        <v>43</v>
      </c>
      <c r="G11" s="29" t="s">
        <v>44</v>
      </c>
      <c r="H11" s="5" t="s">
        <v>45</v>
      </c>
      <c r="I11" s="21" t="s">
        <v>46</v>
      </c>
      <c r="J11" s="22">
        <v>3816</v>
      </c>
      <c r="K11" s="22">
        <v>186</v>
      </c>
    </row>
    <row r="12" spans="1:11" x14ac:dyDescent="0.2">
      <c r="A12" s="18" t="s">
        <v>232</v>
      </c>
      <c r="B12" s="5" t="s">
        <v>233</v>
      </c>
      <c r="C12" s="5">
        <v>5</v>
      </c>
      <c r="D12" s="29" t="s">
        <v>234</v>
      </c>
      <c r="E12" s="29" t="s">
        <v>235</v>
      </c>
      <c r="F12" s="29" t="s">
        <v>21</v>
      </c>
      <c r="G12" s="29" t="s">
        <v>22</v>
      </c>
      <c r="H12" s="5" t="s">
        <v>235</v>
      </c>
      <c r="I12" s="21" t="s">
        <v>236</v>
      </c>
      <c r="J12" s="22">
        <v>20787</v>
      </c>
      <c r="K12" s="22">
        <v>253</v>
      </c>
    </row>
    <row r="13" spans="1:11" x14ac:dyDescent="0.2">
      <c r="A13" s="18" t="s">
        <v>47</v>
      </c>
      <c r="B13" s="5" t="s">
        <v>48</v>
      </c>
      <c r="C13" s="5">
        <v>9</v>
      </c>
      <c r="D13" s="29" t="s">
        <v>49</v>
      </c>
      <c r="E13" s="29" t="s">
        <v>50</v>
      </c>
      <c r="F13" s="29" t="s">
        <v>21</v>
      </c>
      <c r="G13" s="29" t="s">
        <v>22</v>
      </c>
      <c r="H13" s="5" t="s">
        <v>50</v>
      </c>
      <c r="I13" s="21" t="s">
        <v>51</v>
      </c>
      <c r="J13" s="22">
        <v>10946</v>
      </c>
      <c r="K13" s="22">
        <v>2299</v>
      </c>
    </row>
    <row r="14" spans="1:11" x14ac:dyDescent="0.2">
      <c r="A14" s="18" t="s">
        <v>47</v>
      </c>
      <c r="B14" s="5" t="s">
        <v>48</v>
      </c>
      <c r="C14" s="5">
        <v>9</v>
      </c>
      <c r="D14" s="29" t="s">
        <v>49</v>
      </c>
      <c r="E14" s="29" t="s">
        <v>52</v>
      </c>
      <c r="F14" s="29" t="s">
        <v>21</v>
      </c>
      <c r="G14" s="29" t="s">
        <v>22</v>
      </c>
      <c r="H14" s="5" t="s">
        <v>52</v>
      </c>
      <c r="I14" s="21" t="s">
        <v>53</v>
      </c>
      <c r="J14" s="22">
        <v>15364</v>
      </c>
      <c r="K14" s="22">
        <v>8557</v>
      </c>
    </row>
    <row r="15" spans="1:11" x14ac:dyDescent="0.2">
      <c r="A15" s="18" t="s">
        <v>47</v>
      </c>
      <c r="B15" s="5" t="s">
        <v>48</v>
      </c>
      <c r="C15" s="5">
        <v>9</v>
      </c>
      <c r="D15" s="29" t="s">
        <v>49</v>
      </c>
      <c r="E15" s="29" t="s">
        <v>237</v>
      </c>
      <c r="F15" s="29" t="s">
        <v>21</v>
      </c>
      <c r="G15" s="29" t="s">
        <v>22</v>
      </c>
      <c r="H15" s="5" t="s">
        <v>237</v>
      </c>
      <c r="I15" s="21" t="s">
        <v>238</v>
      </c>
      <c r="J15" s="22">
        <v>192103</v>
      </c>
      <c r="K15" s="22">
        <v>14907</v>
      </c>
    </row>
    <row r="16" spans="1:11" x14ac:dyDescent="0.2">
      <c r="A16" s="18" t="s">
        <v>54</v>
      </c>
      <c r="B16" s="5" t="s">
        <v>55</v>
      </c>
      <c r="C16" s="5">
        <v>10</v>
      </c>
      <c r="D16" s="29" t="s">
        <v>56</v>
      </c>
      <c r="E16" s="29" t="s">
        <v>57</v>
      </c>
      <c r="F16" s="29" t="s">
        <v>21</v>
      </c>
      <c r="G16" s="29" t="s">
        <v>22</v>
      </c>
      <c r="H16" s="5" t="s">
        <v>57</v>
      </c>
      <c r="I16" s="21" t="s">
        <v>58</v>
      </c>
      <c r="J16" s="22">
        <v>85457</v>
      </c>
      <c r="K16" s="22">
        <v>11852</v>
      </c>
    </row>
    <row r="17" spans="1:11" x14ac:dyDescent="0.2">
      <c r="A17" s="18" t="s">
        <v>54</v>
      </c>
      <c r="B17" s="5" t="s">
        <v>55</v>
      </c>
      <c r="C17" s="5">
        <v>10</v>
      </c>
      <c r="D17" s="29" t="s">
        <v>56</v>
      </c>
      <c r="E17" s="29" t="s">
        <v>239</v>
      </c>
      <c r="F17" s="29" t="s">
        <v>21</v>
      </c>
      <c r="G17" s="29" t="s">
        <v>22</v>
      </c>
      <c r="H17" s="5" t="s">
        <v>239</v>
      </c>
      <c r="I17" s="21" t="s">
        <v>240</v>
      </c>
      <c r="J17" s="22">
        <v>4418</v>
      </c>
      <c r="K17" s="22">
        <v>54</v>
      </c>
    </row>
    <row r="18" spans="1:11" x14ac:dyDescent="0.2">
      <c r="A18" s="18" t="s">
        <v>54</v>
      </c>
      <c r="B18" s="5" t="s">
        <v>55</v>
      </c>
      <c r="C18" s="5">
        <v>10</v>
      </c>
      <c r="D18" s="29" t="s">
        <v>56</v>
      </c>
      <c r="E18" s="29" t="s">
        <v>241</v>
      </c>
      <c r="F18" s="29" t="s">
        <v>21</v>
      </c>
      <c r="G18" s="29" t="s">
        <v>22</v>
      </c>
      <c r="H18" s="5" t="s">
        <v>241</v>
      </c>
      <c r="I18" s="21" t="s">
        <v>242</v>
      </c>
      <c r="J18" s="22">
        <v>2310</v>
      </c>
      <c r="K18" s="22">
        <v>628</v>
      </c>
    </row>
    <row r="19" spans="1:11" x14ac:dyDescent="0.2">
      <c r="A19" s="18" t="s">
        <v>54</v>
      </c>
      <c r="B19" s="5" t="s">
        <v>55</v>
      </c>
      <c r="C19" s="5">
        <v>10</v>
      </c>
      <c r="D19" s="29" t="s">
        <v>56</v>
      </c>
      <c r="E19" s="29" t="s">
        <v>59</v>
      </c>
      <c r="F19" s="29" t="s">
        <v>21</v>
      </c>
      <c r="G19" s="29" t="s">
        <v>22</v>
      </c>
      <c r="H19" s="5" t="s">
        <v>59</v>
      </c>
      <c r="I19" s="21" t="s">
        <v>60</v>
      </c>
      <c r="J19" s="22">
        <v>41473</v>
      </c>
      <c r="K19" s="22">
        <v>12533</v>
      </c>
    </row>
    <row r="20" spans="1:11" x14ac:dyDescent="0.2">
      <c r="A20" s="18" t="s">
        <v>61</v>
      </c>
      <c r="B20" s="5" t="s">
        <v>62</v>
      </c>
      <c r="C20" s="5">
        <v>1</v>
      </c>
      <c r="D20" s="29" t="s">
        <v>63</v>
      </c>
      <c r="E20" s="29" t="s">
        <v>64</v>
      </c>
      <c r="F20" s="29" t="s">
        <v>21</v>
      </c>
      <c r="G20" s="29" t="s">
        <v>22</v>
      </c>
      <c r="H20" s="5" t="s">
        <v>64</v>
      </c>
      <c r="I20" s="21" t="s">
        <v>65</v>
      </c>
      <c r="J20" s="22">
        <v>26611</v>
      </c>
      <c r="K20" s="22">
        <v>6653</v>
      </c>
    </row>
    <row r="21" spans="1:11" x14ac:dyDescent="0.2">
      <c r="A21" s="18" t="s">
        <v>243</v>
      </c>
      <c r="B21" s="5" t="s">
        <v>244</v>
      </c>
      <c r="C21" s="5">
        <v>2</v>
      </c>
      <c r="D21" s="29" t="s">
        <v>245</v>
      </c>
      <c r="E21" s="29" t="s">
        <v>246</v>
      </c>
      <c r="F21" s="29" t="s">
        <v>21</v>
      </c>
      <c r="G21" s="29" t="s">
        <v>22</v>
      </c>
      <c r="H21" s="5" t="s">
        <v>246</v>
      </c>
      <c r="I21" s="21" t="s">
        <v>247</v>
      </c>
      <c r="J21" s="22">
        <v>2209</v>
      </c>
      <c r="K21" s="22">
        <v>552</v>
      </c>
    </row>
    <row r="22" spans="1:11" x14ac:dyDescent="0.2">
      <c r="A22" s="18" t="s">
        <v>248</v>
      </c>
      <c r="B22" s="5" t="s">
        <v>249</v>
      </c>
      <c r="C22" s="5">
        <v>5</v>
      </c>
      <c r="D22" s="29" t="s">
        <v>250</v>
      </c>
      <c r="E22" s="29" t="s">
        <v>251</v>
      </c>
      <c r="F22" s="29" t="s">
        <v>21</v>
      </c>
      <c r="G22" s="29" t="s">
        <v>22</v>
      </c>
      <c r="H22" s="5" t="s">
        <v>251</v>
      </c>
      <c r="I22" s="21" t="s">
        <v>252</v>
      </c>
      <c r="J22" s="22">
        <v>10544</v>
      </c>
      <c r="K22" s="22">
        <v>56</v>
      </c>
    </row>
    <row r="23" spans="1:11" x14ac:dyDescent="0.2">
      <c r="A23" s="18" t="s">
        <v>66</v>
      </c>
      <c r="B23" s="5" t="s">
        <v>67</v>
      </c>
      <c r="C23" s="5">
        <v>1</v>
      </c>
      <c r="D23" s="29" t="s">
        <v>68</v>
      </c>
      <c r="E23" s="29" t="s">
        <v>253</v>
      </c>
      <c r="F23" s="29" t="s">
        <v>21</v>
      </c>
      <c r="G23" s="29" t="s">
        <v>22</v>
      </c>
      <c r="H23" s="5" t="s">
        <v>253</v>
      </c>
      <c r="I23" s="21" t="s">
        <v>254</v>
      </c>
      <c r="J23" s="22">
        <v>60955</v>
      </c>
      <c r="K23" s="22">
        <v>2680</v>
      </c>
    </row>
    <row r="24" spans="1:11" x14ac:dyDescent="0.2">
      <c r="A24" s="18" t="s">
        <v>66</v>
      </c>
      <c r="B24" s="5" t="s">
        <v>67</v>
      </c>
      <c r="C24" s="5">
        <v>1</v>
      </c>
      <c r="D24" s="29" t="s">
        <v>68</v>
      </c>
      <c r="E24" s="29" t="s">
        <v>255</v>
      </c>
      <c r="F24" s="29" t="s">
        <v>21</v>
      </c>
      <c r="G24" s="29" t="s">
        <v>22</v>
      </c>
      <c r="H24" s="5" t="s">
        <v>255</v>
      </c>
      <c r="I24" s="21" t="s">
        <v>256</v>
      </c>
      <c r="J24" s="22">
        <v>14661</v>
      </c>
      <c r="K24" s="22">
        <v>714</v>
      </c>
    </row>
    <row r="25" spans="1:11" x14ac:dyDescent="0.2">
      <c r="A25" s="18" t="s">
        <v>66</v>
      </c>
      <c r="B25" s="5" t="s">
        <v>67</v>
      </c>
      <c r="C25" s="5">
        <v>1</v>
      </c>
      <c r="D25" s="29" t="s">
        <v>68</v>
      </c>
      <c r="E25" s="29" t="s">
        <v>69</v>
      </c>
      <c r="F25" s="29" t="s">
        <v>21</v>
      </c>
      <c r="G25" s="29" t="s">
        <v>22</v>
      </c>
      <c r="H25" s="5" t="s">
        <v>69</v>
      </c>
      <c r="I25" s="21" t="s">
        <v>70</v>
      </c>
      <c r="J25" s="22">
        <v>53423</v>
      </c>
      <c r="K25" s="22">
        <v>4241</v>
      </c>
    </row>
    <row r="26" spans="1:11" x14ac:dyDescent="0.2">
      <c r="A26" s="18" t="s">
        <v>66</v>
      </c>
      <c r="B26" s="5" t="s">
        <v>67</v>
      </c>
      <c r="C26" s="5">
        <v>1</v>
      </c>
      <c r="D26" s="29" t="s">
        <v>68</v>
      </c>
      <c r="E26" s="29" t="s">
        <v>257</v>
      </c>
      <c r="F26" s="29" t="s">
        <v>21</v>
      </c>
      <c r="G26" s="29" t="s">
        <v>22</v>
      </c>
      <c r="H26" s="5" t="s">
        <v>257</v>
      </c>
      <c r="I26" s="21" t="s">
        <v>258</v>
      </c>
      <c r="J26" s="22">
        <v>3716</v>
      </c>
      <c r="K26" s="22">
        <v>2772</v>
      </c>
    </row>
    <row r="27" spans="1:11" x14ac:dyDescent="0.2">
      <c r="A27" s="18" t="s">
        <v>66</v>
      </c>
      <c r="B27" s="5" t="s">
        <v>67</v>
      </c>
      <c r="C27" s="5">
        <v>1</v>
      </c>
      <c r="D27" s="29" t="s">
        <v>68</v>
      </c>
      <c r="E27" s="29" t="s">
        <v>259</v>
      </c>
      <c r="F27" s="29" t="s">
        <v>21</v>
      </c>
      <c r="G27" s="29" t="s">
        <v>22</v>
      </c>
      <c r="H27" s="5" t="s">
        <v>259</v>
      </c>
      <c r="I27" s="21" t="s">
        <v>260</v>
      </c>
      <c r="J27" s="22">
        <v>31130</v>
      </c>
      <c r="K27" s="22">
        <v>2154</v>
      </c>
    </row>
    <row r="28" spans="1:11" x14ac:dyDescent="0.2">
      <c r="A28" s="18" t="s">
        <v>66</v>
      </c>
      <c r="B28" s="5" t="s">
        <v>67</v>
      </c>
      <c r="C28" s="5">
        <v>1</v>
      </c>
      <c r="D28" s="29" t="s">
        <v>68</v>
      </c>
      <c r="E28" s="29" t="s">
        <v>71</v>
      </c>
      <c r="F28" s="29" t="s">
        <v>21</v>
      </c>
      <c r="G28" s="29" t="s">
        <v>22</v>
      </c>
      <c r="H28" s="5" t="s">
        <v>71</v>
      </c>
      <c r="I28" s="21" t="s">
        <v>72</v>
      </c>
      <c r="J28" s="22">
        <v>4017</v>
      </c>
      <c r="K28" s="22">
        <v>1004</v>
      </c>
    </row>
    <row r="29" spans="1:11" x14ac:dyDescent="0.2">
      <c r="A29" s="18" t="s">
        <v>66</v>
      </c>
      <c r="B29" s="5" t="s">
        <v>67</v>
      </c>
      <c r="C29" s="5">
        <v>1</v>
      </c>
      <c r="D29" s="29" t="s">
        <v>68</v>
      </c>
      <c r="E29" s="29" t="s">
        <v>198</v>
      </c>
      <c r="F29" s="29" t="s">
        <v>21</v>
      </c>
      <c r="G29" s="29" t="s">
        <v>22</v>
      </c>
      <c r="H29" s="5" t="s">
        <v>198</v>
      </c>
      <c r="I29" s="21" t="s">
        <v>199</v>
      </c>
      <c r="J29" s="22">
        <v>18176</v>
      </c>
      <c r="K29" s="22">
        <v>564</v>
      </c>
    </row>
    <row r="30" spans="1:11" x14ac:dyDescent="0.2">
      <c r="A30" s="18" t="s">
        <v>66</v>
      </c>
      <c r="B30" s="5" t="s">
        <v>67</v>
      </c>
      <c r="C30" s="5">
        <v>1</v>
      </c>
      <c r="D30" s="29" t="s">
        <v>68</v>
      </c>
      <c r="E30" s="29" t="s">
        <v>73</v>
      </c>
      <c r="F30" s="29" t="s">
        <v>21</v>
      </c>
      <c r="G30" s="29" t="s">
        <v>22</v>
      </c>
      <c r="H30" s="5" t="s">
        <v>73</v>
      </c>
      <c r="I30" s="21" t="s">
        <v>200</v>
      </c>
      <c r="J30" s="22">
        <v>2718771</v>
      </c>
      <c r="K30" s="22">
        <v>298956</v>
      </c>
    </row>
    <row r="31" spans="1:11" x14ac:dyDescent="0.2">
      <c r="A31" s="18" t="s">
        <v>66</v>
      </c>
      <c r="B31" s="5" t="s">
        <v>67</v>
      </c>
      <c r="C31" s="5">
        <v>1</v>
      </c>
      <c r="D31" s="29" t="s">
        <v>68</v>
      </c>
      <c r="E31" s="29" t="s">
        <v>261</v>
      </c>
      <c r="F31" s="29" t="s">
        <v>21</v>
      </c>
      <c r="G31" s="29" t="s">
        <v>22</v>
      </c>
      <c r="H31" s="5" t="s">
        <v>261</v>
      </c>
      <c r="I31" s="21" t="s">
        <v>262</v>
      </c>
      <c r="J31" s="22">
        <v>127734</v>
      </c>
      <c r="K31" s="22">
        <v>2180</v>
      </c>
    </row>
    <row r="32" spans="1:11" x14ac:dyDescent="0.2">
      <c r="A32" s="18" t="s">
        <v>66</v>
      </c>
      <c r="B32" s="5" t="s">
        <v>67</v>
      </c>
      <c r="C32" s="5">
        <v>1</v>
      </c>
      <c r="D32" s="29" t="s">
        <v>68</v>
      </c>
      <c r="E32" s="29" t="s">
        <v>263</v>
      </c>
      <c r="F32" s="29" t="s">
        <v>21</v>
      </c>
      <c r="G32" s="29" t="s">
        <v>22</v>
      </c>
      <c r="H32" s="5" t="s">
        <v>263</v>
      </c>
      <c r="I32" s="21" t="s">
        <v>264</v>
      </c>
      <c r="J32" s="22">
        <v>136069</v>
      </c>
      <c r="K32" s="22">
        <v>588</v>
      </c>
    </row>
    <row r="33" spans="1:11" x14ac:dyDescent="0.2">
      <c r="A33" s="18" t="s">
        <v>66</v>
      </c>
      <c r="B33" s="5" t="s">
        <v>67</v>
      </c>
      <c r="C33" s="5">
        <v>1</v>
      </c>
      <c r="D33" s="29" t="s">
        <v>68</v>
      </c>
      <c r="E33" s="29" t="s">
        <v>73</v>
      </c>
      <c r="F33" s="29" t="s">
        <v>74</v>
      </c>
      <c r="G33" s="29" t="s">
        <v>75</v>
      </c>
      <c r="H33" s="5" t="s">
        <v>76</v>
      </c>
      <c r="I33" s="21" t="s">
        <v>77</v>
      </c>
      <c r="J33" s="22">
        <v>2209</v>
      </c>
      <c r="K33" s="22">
        <v>107</v>
      </c>
    </row>
    <row r="34" spans="1:11" x14ac:dyDescent="0.2">
      <c r="A34" s="18" t="s">
        <v>66</v>
      </c>
      <c r="B34" s="5" t="s">
        <v>67</v>
      </c>
      <c r="C34" s="5">
        <v>1</v>
      </c>
      <c r="D34" s="29" t="s">
        <v>68</v>
      </c>
      <c r="E34" s="29" t="s">
        <v>73</v>
      </c>
      <c r="F34" s="29" t="s">
        <v>78</v>
      </c>
      <c r="G34" s="29" t="s">
        <v>79</v>
      </c>
      <c r="H34" s="5" t="s">
        <v>80</v>
      </c>
      <c r="I34" s="21" t="s">
        <v>81</v>
      </c>
      <c r="J34" s="22">
        <v>13958</v>
      </c>
      <c r="K34" s="22">
        <v>170</v>
      </c>
    </row>
    <row r="35" spans="1:11" x14ac:dyDescent="0.2">
      <c r="A35" s="18" t="s">
        <v>66</v>
      </c>
      <c r="B35" s="5" t="s">
        <v>67</v>
      </c>
      <c r="C35" s="5">
        <v>1</v>
      </c>
      <c r="D35" s="29" t="s">
        <v>68</v>
      </c>
      <c r="E35" s="29" t="s">
        <v>265</v>
      </c>
      <c r="F35" s="29" t="s">
        <v>266</v>
      </c>
      <c r="G35" s="29" t="s">
        <v>267</v>
      </c>
      <c r="H35" s="5" t="s">
        <v>268</v>
      </c>
      <c r="I35" s="21" t="s">
        <v>269</v>
      </c>
      <c r="J35" s="22">
        <v>3816</v>
      </c>
      <c r="K35" s="22">
        <v>186</v>
      </c>
    </row>
    <row r="36" spans="1:11" x14ac:dyDescent="0.2">
      <c r="A36" s="18" t="s">
        <v>82</v>
      </c>
      <c r="B36" s="5" t="s">
        <v>83</v>
      </c>
      <c r="C36" s="5">
        <v>1</v>
      </c>
      <c r="D36" s="29" t="s">
        <v>84</v>
      </c>
      <c r="E36" s="29" t="s">
        <v>85</v>
      </c>
      <c r="F36" s="29" t="s">
        <v>21</v>
      </c>
      <c r="G36" s="29" t="s">
        <v>22</v>
      </c>
      <c r="H36" s="5" t="s">
        <v>85</v>
      </c>
      <c r="I36" s="21" t="s">
        <v>86</v>
      </c>
      <c r="J36" s="22">
        <v>2912</v>
      </c>
      <c r="K36" s="22">
        <v>703</v>
      </c>
    </row>
    <row r="37" spans="1:11" x14ac:dyDescent="0.2">
      <c r="A37" s="18" t="s">
        <v>82</v>
      </c>
      <c r="B37" s="5" t="s">
        <v>83</v>
      </c>
      <c r="C37" s="5">
        <v>1</v>
      </c>
      <c r="D37" s="29" t="s">
        <v>84</v>
      </c>
      <c r="E37" s="29" t="s">
        <v>201</v>
      </c>
      <c r="F37" s="29" t="s">
        <v>21</v>
      </c>
      <c r="G37" s="29" t="s">
        <v>22</v>
      </c>
      <c r="H37" s="5" t="s">
        <v>201</v>
      </c>
      <c r="I37" s="21" t="s">
        <v>202</v>
      </c>
      <c r="J37" s="22">
        <v>5925</v>
      </c>
      <c r="K37" s="22">
        <v>4043</v>
      </c>
    </row>
    <row r="38" spans="1:11" x14ac:dyDescent="0.2">
      <c r="A38" s="18" t="s">
        <v>82</v>
      </c>
      <c r="B38" s="5" t="s">
        <v>83</v>
      </c>
      <c r="C38" s="5">
        <v>1</v>
      </c>
      <c r="D38" s="29" t="s">
        <v>84</v>
      </c>
      <c r="E38" s="29" t="s">
        <v>203</v>
      </c>
      <c r="F38" s="29" t="s">
        <v>21</v>
      </c>
      <c r="G38" s="29" t="s">
        <v>22</v>
      </c>
      <c r="H38" s="5" t="s">
        <v>203</v>
      </c>
      <c r="I38" s="21" t="s">
        <v>204</v>
      </c>
      <c r="J38" s="22">
        <v>25205</v>
      </c>
      <c r="K38" s="22">
        <v>6301</v>
      </c>
    </row>
    <row r="39" spans="1:11" x14ac:dyDescent="0.2">
      <c r="A39" s="18" t="s">
        <v>82</v>
      </c>
      <c r="B39" s="5" t="s">
        <v>83</v>
      </c>
      <c r="C39" s="5">
        <v>1</v>
      </c>
      <c r="D39" s="29" t="s">
        <v>84</v>
      </c>
      <c r="E39" s="29" t="s">
        <v>270</v>
      </c>
      <c r="F39" s="29" t="s">
        <v>21</v>
      </c>
      <c r="G39" s="29" t="s">
        <v>22</v>
      </c>
      <c r="H39" s="5" t="s">
        <v>270</v>
      </c>
      <c r="I39" s="21" t="s">
        <v>271</v>
      </c>
      <c r="J39" s="22">
        <v>2310</v>
      </c>
      <c r="K39" s="22">
        <v>29</v>
      </c>
    </row>
    <row r="40" spans="1:11" x14ac:dyDescent="0.2">
      <c r="A40" s="18" t="s">
        <v>82</v>
      </c>
      <c r="B40" s="5" t="s">
        <v>83</v>
      </c>
      <c r="C40" s="5">
        <v>1</v>
      </c>
      <c r="D40" s="29" t="s">
        <v>84</v>
      </c>
      <c r="E40" s="29" t="s">
        <v>272</v>
      </c>
      <c r="F40" s="29" t="s">
        <v>273</v>
      </c>
      <c r="G40" s="29" t="s">
        <v>274</v>
      </c>
      <c r="H40" s="5" t="s">
        <v>275</v>
      </c>
      <c r="I40" s="21" t="s">
        <v>276</v>
      </c>
      <c r="J40" s="22">
        <v>2611</v>
      </c>
      <c r="K40" s="22">
        <v>357</v>
      </c>
    </row>
    <row r="41" spans="1:11" x14ac:dyDescent="0.2">
      <c r="A41" s="18" t="s">
        <v>87</v>
      </c>
      <c r="B41" s="5" t="s">
        <v>88</v>
      </c>
      <c r="C41" s="5">
        <v>1</v>
      </c>
      <c r="D41" s="29" t="s">
        <v>89</v>
      </c>
      <c r="E41" s="29" t="s">
        <v>90</v>
      </c>
      <c r="F41" s="29" t="s">
        <v>21</v>
      </c>
      <c r="G41" s="29" t="s">
        <v>22</v>
      </c>
      <c r="H41" s="5" t="s">
        <v>90</v>
      </c>
      <c r="I41" s="21" t="s">
        <v>91</v>
      </c>
      <c r="J41" s="22">
        <v>19281</v>
      </c>
      <c r="K41" s="22">
        <v>7614</v>
      </c>
    </row>
    <row r="42" spans="1:11" x14ac:dyDescent="0.2">
      <c r="A42" s="18" t="s">
        <v>87</v>
      </c>
      <c r="B42" s="5" t="s">
        <v>88</v>
      </c>
      <c r="C42" s="5">
        <v>1</v>
      </c>
      <c r="D42" s="29" t="s">
        <v>89</v>
      </c>
      <c r="E42" s="29" t="s">
        <v>277</v>
      </c>
      <c r="F42" s="29" t="s">
        <v>21</v>
      </c>
      <c r="G42" s="29" t="s">
        <v>22</v>
      </c>
      <c r="H42" s="5" t="s">
        <v>277</v>
      </c>
      <c r="I42" s="21" t="s">
        <v>278</v>
      </c>
      <c r="J42" s="22">
        <v>5423</v>
      </c>
      <c r="K42" s="22">
        <v>223</v>
      </c>
    </row>
    <row r="43" spans="1:11" x14ac:dyDescent="0.2">
      <c r="A43" s="18" t="s">
        <v>92</v>
      </c>
      <c r="B43" s="5" t="s">
        <v>93</v>
      </c>
      <c r="C43" s="5">
        <v>2</v>
      </c>
      <c r="D43" s="29" t="s">
        <v>94</v>
      </c>
      <c r="E43" s="29" t="s">
        <v>279</v>
      </c>
      <c r="F43" s="29" t="s">
        <v>21</v>
      </c>
      <c r="G43" s="29" t="s">
        <v>22</v>
      </c>
      <c r="H43" s="5" t="s">
        <v>279</v>
      </c>
      <c r="I43" s="21" t="s">
        <v>280</v>
      </c>
      <c r="J43" s="22">
        <v>14862</v>
      </c>
      <c r="K43" s="22">
        <v>181</v>
      </c>
    </row>
    <row r="44" spans="1:11" x14ac:dyDescent="0.2">
      <c r="A44" s="18" t="s">
        <v>92</v>
      </c>
      <c r="B44" s="5" t="s">
        <v>93</v>
      </c>
      <c r="C44" s="5">
        <v>2</v>
      </c>
      <c r="D44" s="29" t="s">
        <v>94</v>
      </c>
      <c r="E44" s="29" t="s">
        <v>281</v>
      </c>
      <c r="F44" s="29" t="s">
        <v>21</v>
      </c>
      <c r="G44" s="29" t="s">
        <v>22</v>
      </c>
      <c r="H44" s="5" t="s">
        <v>281</v>
      </c>
      <c r="I44" s="21" t="s">
        <v>282</v>
      </c>
      <c r="J44" s="22">
        <v>20586</v>
      </c>
      <c r="K44" s="22">
        <v>251</v>
      </c>
    </row>
    <row r="45" spans="1:11" x14ac:dyDescent="0.2">
      <c r="A45" s="18" t="s">
        <v>95</v>
      </c>
      <c r="B45" s="5" t="s">
        <v>96</v>
      </c>
      <c r="C45" s="5">
        <v>1</v>
      </c>
      <c r="D45" s="29" t="s">
        <v>97</v>
      </c>
      <c r="E45" s="29" t="s">
        <v>98</v>
      </c>
      <c r="F45" s="29" t="s">
        <v>21</v>
      </c>
      <c r="G45" s="29" t="s">
        <v>22</v>
      </c>
      <c r="H45" s="5" t="s">
        <v>98</v>
      </c>
      <c r="I45" s="21" t="s">
        <v>99</v>
      </c>
      <c r="J45" s="22">
        <v>36452</v>
      </c>
      <c r="K45" s="22">
        <v>11154</v>
      </c>
    </row>
    <row r="46" spans="1:11" x14ac:dyDescent="0.2">
      <c r="A46" s="18" t="s">
        <v>100</v>
      </c>
      <c r="B46" s="5" t="s">
        <v>101</v>
      </c>
      <c r="C46" s="5">
        <v>4</v>
      </c>
      <c r="D46" s="29" t="s">
        <v>102</v>
      </c>
      <c r="E46" s="29" t="s">
        <v>283</v>
      </c>
      <c r="F46" s="29" t="s">
        <v>21</v>
      </c>
      <c r="G46" s="29" t="s">
        <v>22</v>
      </c>
      <c r="H46" s="5" t="s">
        <v>283</v>
      </c>
      <c r="I46" s="21" t="s">
        <v>284</v>
      </c>
      <c r="J46" s="22">
        <v>18779</v>
      </c>
      <c r="K46" s="22">
        <v>915</v>
      </c>
    </row>
    <row r="47" spans="1:11" x14ac:dyDescent="0.2">
      <c r="A47" s="18" t="s">
        <v>100</v>
      </c>
      <c r="B47" s="5" t="s">
        <v>101</v>
      </c>
      <c r="C47" s="5">
        <v>4</v>
      </c>
      <c r="D47" s="29" t="s">
        <v>102</v>
      </c>
      <c r="E47" s="29" t="s">
        <v>103</v>
      </c>
      <c r="F47" s="29" t="s">
        <v>21</v>
      </c>
      <c r="G47" s="29" t="s">
        <v>22</v>
      </c>
      <c r="H47" s="5" t="s">
        <v>103</v>
      </c>
      <c r="I47" s="21" t="s">
        <v>104</v>
      </c>
      <c r="J47" s="22">
        <v>31632</v>
      </c>
      <c r="K47" s="22">
        <v>3328</v>
      </c>
    </row>
    <row r="48" spans="1:11" x14ac:dyDescent="0.2">
      <c r="A48" s="18" t="s">
        <v>100</v>
      </c>
      <c r="B48" s="5" t="s">
        <v>101</v>
      </c>
      <c r="C48" s="5">
        <v>4</v>
      </c>
      <c r="D48" s="29" t="s">
        <v>102</v>
      </c>
      <c r="E48" s="29" t="s">
        <v>285</v>
      </c>
      <c r="F48" s="29" t="s">
        <v>21</v>
      </c>
      <c r="G48" s="29" t="s">
        <v>22</v>
      </c>
      <c r="H48" s="5" t="s">
        <v>285</v>
      </c>
      <c r="I48" s="21" t="s">
        <v>286</v>
      </c>
      <c r="J48" s="22">
        <v>235083</v>
      </c>
      <c r="K48" s="22">
        <v>139624</v>
      </c>
    </row>
    <row r="49" spans="1:11" x14ac:dyDescent="0.2">
      <c r="A49" s="18" t="s">
        <v>100</v>
      </c>
      <c r="B49" s="5" t="s">
        <v>101</v>
      </c>
      <c r="C49" s="5">
        <v>4</v>
      </c>
      <c r="D49" s="29" t="s">
        <v>102</v>
      </c>
      <c r="E49" s="29" t="s">
        <v>205</v>
      </c>
      <c r="F49" s="29" t="s">
        <v>21</v>
      </c>
      <c r="G49" s="29" t="s">
        <v>22</v>
      </c>
      <c r="H49" s="5" t="s">
        <v>205</v>
      </c>
      <c r="I49" s="21" t="s">
        <v>206</v>
      </c>
      <c r="J49" s="22">
        <v>79733</v>
      </c>
      <c r="K49" s="22">
        <v>31012</v>
      </c>
    </row>
    <row r="50" spans="1:11" x14ac:dyDescent="0.2">
      <c r="A50" s="18" t="s">
        <v>100</v>
      </c>
      <c r="B50" s="5" t="s">
        <v>101</v>
      </c>
      <c r="C50" s="5">
        <v>4</v>
      </c>
      <c r="D50" s="29" t="s">
        <v>102</v>
      </c>
      <c r="E50" s="29" t="s">
        <v>207</v>
      </c>
      <c r="F50" s="29" t="s">
        <v>21</v>
      </c>
      <c r="G50" s="29" t="s">
        <v>22</v>
      </c>
      <c r="H50" s="5" t="s">
        <v>207</v>
      </c>
      <c r="I50" s="21" t="s">
        <v>208</v>
      </c>
      <c r="J50" s="22">
        <v>555222</v>
      </c>
      <c r="K50" s="22">
        <v>304649</v>
      </c>
    </row>
    <row r="51" spans="1:11" x14ac:dyDescent="0.2">
      <c r="A51" s="18" t="s">
        <v>105</v>
      </c>
      <c r="B51" s="5" t="s">
        <v>106</v>
      </c>
      <c r="C51" s="5">
        <v>4</v>
      </c>
      <c r="D51" s="29" t="s">
        <v>107</v>
      </c>
      <c r="E51" s="29" t="s">
        <v>108</v>
      </c>
      <c r="F51" s="29" t="s">
        <v>21</v>
      </c>
      <c r="G51" s="29" t="s">
        <v>22</v>
      </c>
      <c r="H51" s="5" t="s">
        <v>108</v>
      </c>
      <c r="I51" s="21" t="s">
        <v>109</v>
      </c>
      <c r="J51" s="22">
        <v>18578</v>
      </c>
      <c r="K51" s="22">
        <v>905</v>
      </c>
    </row>
    <row r="52" spans="1:11" x14ac:dyDescent="0.2">
      <c r="A52" s="18" t="s">
        <v>105</v>
      </c>
      <c r="B52" s="5" t="s">
        <v>106</v>
      </c>
      <c r="C52" s="5">
        <v>4</v>
      </c>
      <c r="D52" s="29" t="s">
        <v>107</v>
      </c>
      <c r="E52" s="29" t="s">
        <v>287</v>
      </c>
      <c r="F52" s="29" t="s">
        <v>21</v>
      </c>
      <c r="G52" s="29" t="s">
        <v>22</v>
      </c>
      <c r="H52" s="5" t="s">
        <v>287</v>
      </c>
      <c r="I52" s="21" t="s">
        <v>288</v>
      </c>
      <c r="J52" s="22">
        <v>19381</v>
      </c>
      <c r="K52" s="22">
        <v>1630</v>
      </c>
    </row>
    <row r="53" spans="1:11" x14ac:dyDescent="0.2">
      <c r="A53" s="18" t="s">
        <v>110</v>
      </c>
      <c r="B53" s="5" t="s">
        <v>111</v>
      </c>
      <c r="C53" s="5">
        <v>11</v>
      </c>
      <c r="D53" s="29" t="s">
        <v>112</v>
      </c>
      <c r="E53" s="29" t="s">
        <v>289</v>
      </c>
      <c r="F53" s="29" t="s">
        <v>21</v>
      </c>
      <c r="G53" s="29" t="s">
        <v>22</v>
      </c>
      <c r="H53" s="5" t="s">
        <v>289</v>
      </c>
      <c r="I53" s="21" t="s">
        <v>290</v>
      </c>
      <c r="J53" s="22">
        <v>53624</v>
      </c>
      <c r="K53" s="22">
        <v>2611</v>
      </c>
    </row>
    <row r="54" spans="1:11" x14ac:dyDescent="0.2">
      <c r="A54" s="18" t="s">
        <v>110</v>
      </c>
      <c r="B54" s="5" t="s">
        <v>111</v>
      </c>
      <c r="C54" s="5">
        <v>11</v>
      </c>
      <c r="D54" s="29" t="s">
        <v>112</v>
      </c>
      <c r="E54" s="29" t="s">
        <v>113</v>
      </c>
      <c r="F54" s="29" t="s">
        <v>21</v>
      </c>
      <c r="G54" s="29" t="s">
        <v>22</v>
      </c>
      <c r="H54" s="5" t="s">
        <v>113</v>
      </c>
      <c r="I54" s="21" t="s">
        <v>114</v>
      </c>
      <c r="J54" s="22">
        <v>3113</v>
      </c>
      <c r="K54" s="22">
        <v>238</v>
      </c>
    </row>
    <row r="55" spans="1:11" x14ac:dyDescent="0.2">
      <c r="A55" s="18" t="s">
        <v>110</v>
      </c>
      <c r="B55" s="5" t="s">
        <v>111</v>
      </c>
      <c r="C55" s="5">
        <v>11</v>
      </c>
      <c r="D55" s="29" t="s">
        <v>112</v>
      </c>
      <c r="E55" s="29" t="s">
        <v>291</v>
      </c>
      <c r="F55" s="29" t="s">
        <v>21</v>
      </c>
      <c r="G55" s="29" t="s">
        <v>22</v>
      </c>
      <c r="H55" s="5" t="s">
        <v>291</v>
      </c>
      <c r="I55" s="21" t="s">
        <v>292</v>
      </c>
      <c r="J55" s="22">
        <v>11448</v>
      </c>
      <c r="K55" s="22">
        <v>6002</v>
      </c>
    </row>
    <row r="56" spans="1:11" x14ac:dyDescent="0.2">
      <c r="A56" s="18" t="s">
        <v>110</v>
      </c>
      <c r="B56" s="5" t="s">
        <v>111</v>
      </c>
      <c r="C56" s="5">
        <v>11</v>
      </c>
      <c r="D56" s="29" t="s">
        <v>112</v>
      </c>
      <c r="E56" s="29" t="s">
        <v>115</v>
      </c>
      <c r="F56" s="29" t="s">
        <v>21</v>
      </c>
      <c r="G56" s="29" t="s">
        <v>22</v>
      </c>
      <c r="H56" s="5" t="s">
        <v>115</v>
      </c>
      <c r="I56" s="21" t="s">
        <v>116</v>
      </c>
      <c r="J56" s="22">
        <v>37256</v>
      </c>
      <c r="K56" s="22">
        <v>2980</v>
      </c>
    </row>
    <row r="57" spans="1:11" x14ac:dyDescent="0.2">
      <c r="A57" s="18" t="s">
        <v>110</v>
      </c>
      <c r="B57" s="5" t="s">
        <v>111</v>
      </c>
      <c r="C57" s="5">
        <v>11</v>
      </c>
      <c r="D57" s="29" t="s">
        <v>112</v>
      </c>
      <c r="E57" s="29" t="s">
        <v>293</v>
      </c>
      <c r="F57" s="29" t="s">
        <v>21</v>
      </c>
      <c r="G57" s="29" t="s">
        <v>22</v>
      </c>
      <c r="H57" s="5" t="s">
        <v>293</v>
      </c>
      <c r="I57" s="21" t="s">
        <v>294</v>
      </c>
      <c r="J57" s="22">
        <v>29825</v>
      </c>
      <c r="K57" s="22">
        <v>20542</v>
      </c>
    </row>
    <row r="58" spans="1:11" x14ac:dyDescent="0.2">
      <c r="A58" s="18" t="s">
        <v>117</v>
      </c>
      <c r="B58" s="5" t="s">
        <v>118</v>
      </c>
      <c r="C58" s="5">
        <v>1</v>
      </c>
      <c r="D58" s="29" t="s">
        <v>119</v>
      </c>
      <c r="E58" s="29" t="s">
        <v>295</v>
      </c>
      <c r="F58" s="29" t="s">
        <v>21</v>
      </c>
      <c r="G58" s="29" t="s">
        <v>22</v>
      </c>
      <c r="H58" s="5" t="s">
        <v>295</v>
      </c>
      <c r="I58" s="21" t="s">
        <v>296</v>
      </c>
      <c r="J58" s="22">
        <v>92587</v>
      </c>
      <c r="K58" s="22">
        <v>19435</v>
      </c>
    </row>
    <row r="59" spans="1:11" x14ac:dyDescent="0.2">
      <c r="A59" s="18" t="s">
        <v>117</v>
      </c>
      <c r="B59" s="5" t="s">
        <v>118</v>
      </c>
      <c r="C59" s="5">
        <v>1</v>
      </c>
      <c r="D59" s="29" t="s">
        <v>119</v>
      </c>
      <c r="E59" s="29" t="s">
        <v>120</v>
      </c>
      <c r="F59" s="29" t="s">
        <v>121</v>
      </c>
      <c r="G59" s="29" t="s">
        <v>122</v>
      </c>
      <c r="H59" s="5" t="s">
        <v>123</v>
      </c>
      <c r="I59" s="21" t="s">
        <v>124</v>
      </c>
      <c r="J59" s="22">
        <v>6427</v>
      </c>
      <c r="K59" s="22">
        <v>78</v>
      </c>
    </row>
    <row r="60" spans="1:11" x14ac:dyDescent="0.2">
      <c r="A60" s="18" t="s">
        <v>125</v>
      </c>
      <c r="B60" s="5" t="s">
        <v>126</v>
      </c>
      <c r="C60" s="5">
        <v>2</v>
      </c>
      <c r="D60" s="29" t="s">
        <v>127</v>
      </c>
      <c r="E60" s="29" t="s">
        <v>128</v>
      </c>
      <c r="F60" s="29" t="s">
        <v>129</v>
      </c>
      <c r="G60" s="29" t="s">
        <v>130</v>
      </c>
      <c r="H60" s="5" t="s">
        <v>131</v>
      </c>
      <c r="I60" s="21" t="s">
        <v>132</v>
      </c>
      <c r="J60" s="22">
        <v>2209</v>
      </c>
      <c r="K60" s="22">
        <v>552</v>
      </c>
    </row>
    <row r="61" spans="1:11" x14ac:dyDescent="0.2">
      <c r="A61" s="18" t="s">
        <v>125</v>
      </c>
      <c r="B61" s="5" t="s">
        <v>126</v>
      </c>
      <c r="C61" s="5">
        <v>2</v>
      </c>
      <c r="D61" s="29" t="s">
        <v>127</v>
      </c>
      <c r="E61" s="29" t="s">
        <v>133</v>
      </c>
      <c r="F61" s="29" t="s">
        <v>134</v>
      </c>
      <c r="G61" s="29" t="s">
        <v>135</v>
      </c>
      <c r="H61" s="5" t="s">
        <v>136</v>
      </c>
      <c r="I61" s="21" t="s">
        <v>137</v>
      </c>
      <c r="J61" s="22">
        <v>2109</v>
      </c>
      <c r="K61" s="22">
        <v>527</v>
      </c>
    </row>
    <row r="62" spans="1:11" x14ac:dyDescent="0.2">
      <c r="A62" s="18" t="s">
        <v>138</v>
      </c>
      <c r="B62" s="5" t="s">
        <v>139</v>
      </c>
      <c r="C62" s="5">
        <v>1</v>
      </c>
      <c r="D62" s="29" t="s">
        <v>140</v>
      </c>
      <c r="E62" s="29" t="s">
        <v>297</v>
      </c>
      <c r="F62" s="29" t="s">
        <v>21</v>
      </c>
      <c r="G62" s="29" t="s">
        <v>22</v>
      </c>
      <c r="H62" s="5" t="s">
        <v>297</v>
      </c>
      <c r="I62" s="21" t="s">
        <v>298</v>
      </c>
      <c r="J62" s="22">
        <v>2711</v>
      </c>
      <c r="K62" s="22">
        <v>1582</v>
      </c>
    </row>
    <row r="63" spans="1:11" x14ac:dyDescent="0.2">
      <c r="A63" s="18" t="s">
        <v>138</v>
      </c>
      <c r="B63" s="5" t="s">
        <v>139</v>
      </c>
      <c r="C63" s="5">
        <v>1</v>
      </c>
      <c r="D63" s="29" t="s">
        <v>140</v>
      </c>
      <c r="E63" s="29" t="s">
        <v>141</v>
      </c>
      <c r="F63" s="29" t="s">
        <v>21</v>
      </c>
      <c r="G63" s="29" t="s">
        <v>22</v>
      </c>
      <c r="H63" s="5" t="s">
        <v>141</v>
      </c>
      <c r="I63" s="21" t="s">
        <v>142</v>
      </c>
      <c r="J63" s="22">
        <v>40871</v>
      </c>
      <c r="K63" s="22">
        <v>10218</v>
      </c>
    </row>
    <row r="64" spans="1:11" x14ac:dyDescent="0.2">
      <c r="A64" s="18" t="s">
        <v>138</v>
      </c>
      <c r="B64" s="5" t="s">
        <v>139</v>
      </c>
      <c r="C64" s="5">
        <v>1</v>
      </c>
      <c r="D64" s="29" t="s">
        <v>140</v>
      </c>
      <c r="E64" s="29" t="s">
        <v>299</v>
      </c>
      <c r="F64" s="29" t="s">
        <v>300</v>
      </c>
      <c r="G64" s="29" t="s">
        <v>301</v>
      </c>
      <c r="H64" s="5" t="s">
        <v>302</v>
      </c>
      <c r="I64" s="21" t="s">
        <v>303</v>
      </c>
      <c r="J64" s="22">
        <v>2310</v>
      </c>
      <c r="K64" s="22">
        <v>113</v>
      </c>
    </row>
    <row r="65" spans="1:11" x14ac:dyDescent="0.2">
      <c r="A65" s="18" t="s">
        <v>304</v>
      </c>
      <c r="B65" s="5" t="s">
        <v>305</v>
      </c>
      <c r="C65" s="5">
        <v>1</v>
      </c>
      <c r="D65" s="29" t="s">
        <v>306</v>
      </c>
      <c r="E65" s="29" t="s">
        <v>307</v>
      </c>
      <c r="F65" s="29" t="s">
        <v>21</v>
      </c>
      <c r="G65" s="29" t="s">
        <v>22</v>
      </c>
      <c r="H65" s="5" t="s">
        <v>307</v>
      </c>
      <c r="I65" s="21" t="s">
        <v>308</v>
      </c>
      <c r="J65" s="22">
        <v>3515</v>
      </c>
      <c r="K65" s="22">
        <v>2679</v>
      </c>
    </row>
    <row r="66" spans="1:11" x14ac:dyDescent="0.2">
      <c r="A66" s="18" t="s">
        <v>143</v>
      </c>
      <c r="B66" s="5" t="s">
        <v>144</v>
      </c>
      <c r="C66" s="5">
        <v>1</v>
      </c>
      <c r="D66" s="29" t="s">
        <v>145</v>
      </c>
      <c r="E66" s="29" t="s">
        <v>209</v>
      </c>
      <c r="F66" s="29" t="s">
        <v>21</v>
      </c>
      <c r="G66" s="29" t="s">
        <v>22</v>
      </c>
      <c r="H66" s="5" t="s">
        <v>209</v>
      </c>
      <c r="I66" s="21" t="s">
        <v>210</v>
      </c>
      <c r="J66" s="22">
        <v>4519</v>
      </c>
      <c r="K66" s="22">
        <v>141</v>
      </c>
    </row>
    <row r="67" spans="1:11" x14ac:dyDescent="0.2">
      <c r="A67" s="18" t="s">
        <v>143</v>
      </c>
      <c r="B67" s="5" t="s">
        <v>144</v>
      </c>
      <c r="C67" s="5">
        <v>1</v>
      </c>
      <c r="D67" s="29" t="s">
        <v>145</v>
      </c>
      <c r="E67" s="29" t="s">
        <v>146</v>
      </c>
      <c r="F67" s="29" t="s">
        <v>21</v>
      </c>
      <c r="G67" s="29" t="s">
        <v>22</v>
      </c>
      <c r="H67" s="5" t="s">
        <v>146</v>
      </c>
      <c r="I67" s="21" t="s">
        <v>147</v>
      </c>
      <c r="J67" s="22">
        <v>19582</v>
      </c>
      <c r="K67" s="22">
        <v>365</v>
      </c>
    </row>
    <row r="68" spans="1:11" x14ac:dyDescent="0.2">
      <c r="A68" s="18" t="s">
        <v>143</v>
      </c>
      <c r="B68" s="5" t="s">
        <v>144</v>
      </c>
      <c r="C68" s="5">
        <v>1</v>
      </c>
      <c r="D68" s="29" t="s">
        <v>145</v>
      </c>
      <c r="E68" s="29" t="s">
        <v>211</v>
      </c>
      <c r="F68" s="29" t="s">
        <v>21</v>
      </c>
      <c r="G68" s="29" t="s">
        <v>22</v>
      </c>
      <c r="H68" s="5" t="s">
        <v>211</v>
      </c>
      <c r="I68" s="21" t="s">
        <v>212</v>
      </c>
      <c r="J68" s="22">
        <v>52620</v>
      </c>
      <c r="K68" s="22">
        <v>17689</v>
      </c>
    </row>
    <row r="69" spans="1:11" x14ac:dyDescent="0.2">
      <c r="A69" s="18" t="s">
        <v>143</v>
      </c>
      <c r="B69" s="5" t="s">
        <v>144</v>
      </c>
      <c r="C69" s="5">
        <v>1</v>
      </c>
      <c r="D69" s="29" t="s">
        <v>145</v>
      </c>
      <c r="E69" s="29" t="s">
        <v>309</v>
      </c>
      <c r="F69" s="29" t="s">
        <v>21</v>
      </c>
      <c r="G69" s="29" t="s">
        <v>22</v>
      </c>
      <c r="H69" s="5" t="s">
        <v>309</v>
      </c>
      <c r="I69" s="21" t="s">
        <v>310</v>
      </c>
      <c r="J69" s="22">
        <v>33440</v>
      </c>
      <c r="K69" s="22">
        <v>19666</v>
      </c>
    </row>
    <row r="70" spans="1:11" x14ac:dyDescent="0.2">
      <c r="A70" s="18" t="s">
        <v>143</v>
      </c>
      <c r="B70" s="5" t="s">
        <v>144</v>
      </c>
      <c r="C70" s="5">
        <v>1</v>
      </c>
      <c r="D70" s="29" t="s">
        <v>145</v>
      </c>
      <c r="E70" s="29" t="s">
        <v>213</v>
      </c>
      <c r="F70" s="29" t="s">
        <v>21</v>
      </c>
      <c r="G70" s="29" t="s">
        <v>22</v>
      </c>
      <c r="H70" s="5" t="s">
        <v>213</v>
      </c>
      <c r="I70" s="21" t="s">
        <v>214</v>
      </c>
      <c r="J70" s="22">
        <v>41373</v>
      </c>
      <c r="K70" s="22">
        <v>20938</v>
      </c>
    </row>
    <row r="71" spans="1:11" x14ac:dyDescent="0.2">
      <c r="A71" s="18" t="s">
        <v>148</v>
      </c>
      <c r="B71" s="5" t="s">
        <v>149</v>
      </c>
      <c r="C71" s="5">
        <v>1</v>
      </c>
      <c r="D71" s="29" t="s">
        <v>150</v>
      </c>
      <c r="E71" s="29" t="s">
        <v>151</v>
      </c>
      <c r="F71" s="29" t="s">
        <v>21</v>
      </c>
      <c r="G71" s="29" t="s">
        <v>22</v>
      </c>
      <c r="H71" s="5" t="s">
        <v>151</v>
      </c>
      <c r="I71" s="21" t="s">
        <v>152</v>
      </c>
      <c r="J71" s="22">
        <v>3515</v>
      </c>
      <c r="K71" s="22">
        <v>43</v>
      </c>
    </row>
    <row r="72" spans="1:11" x14ac:dyDescent="0.2">
      <c r="A72" s="18" t="s">
        <v>148</v>
      </c>
      <c r="B72" s="5" t="s">
        <v>149</v>
      </c>
      <c r="C72" s="5">
        <v>1</v>
      </c>
      <c r="D72" s="29" t="s">
        <v>150</v>
      </c>
      <c r="E72" s="29" t="s">
        <v>215</v>
      </c>
      <c r="F72" s="29" t="s">
        <v>21</v>
      </c>
      <c r="G72" s="29" t="s">
        <v>22</v>
      </c>
      <c r="H72" s="5" t="s">
        <v>215</v>
      </c>
      <c r="I72" s="21" t="s">
        <v>216</v>
      </c>
      <c r="J72" s="22">
        <v>2711</v>
      </c>
      <c r="K72" s="22">
        <v>2066</v>
      </c>
    </row>
    <row r="73" spans="1:11" x14ac:dyDescent="0.2">
      <c r="A73" s="18" t="s">
        <v>148</v>
      </c>
      <c r="B73" s="5" t="s">
        <v>149</v>
      </c>
      <c r="C73" s="5">
        <v>1</v>
      </c>
      <c r="D73" s="29" t="s">
        <v>150</v>
      </c>
      <c r="E73" s="29" t="s">
        <v>217</v>
      </c>
      <c r="F73" s="29" t="s">
        <v>21</v>
      </c>
      <c r="G73" s="29" t="s">
        <v>22</v>
      </c>
      <c r="H73" s="5" t="s">
        <v>217</v>
      </c>
      <c r="I73" s="21" t="s">
        <v>218</v>
      </c>
      <c r="J73" s="22">
        <v>38561</v>
      </c>
      <c r="K73" s="22">
        <v>24464</v>
      </c>
    </row>
    <row r="74" spans="1:11" x14ac:dyDescent="0.2">
      <c r="A74" s="18" t="s">
        <v>153</v>
      </c>
      <c r="B74" s="5" t="s">
        <v>154</v>
      </c>
      <c r="C74" s="5">
        <v>3</v>
      </c>
      <c r="D74" s="29" t="s">
        <v>155</v>
      </c>
      <c r="E74" s="29" t="s">
        <v>156</v>
      </c>
      <c r="F74" s="29" t="s">
        <v>21</v>
      </c>
      <c r="G74" s="29" t="s">
        <v>22</v>
      </c>
      <c r="H74" s="5" t="s">
        <v>156</v>
      </c>
      <c r="I74" s="21" t="s">
        <v>157</v>
      </c>
      <c r="J74" s="22">
        <v>45691</v>
      </c>
      <c r="K74" s="22">
        <v>2578</v>
      </c>
    </row>
    <row r="75" spans="1:11" x14ac:dyDescent="0.2">
      <c r="A75" s="18" t="s">
        <v>153</v>
      </c>
      <c r="B75" s="5" t="s">
        <v>154</v>
      </c>
      <c r="C75" s="5">
        <v>3</v>
      </c>
      <c r="D75" s="29" t="s">
        <v>155</v>
      </c>
      <c r="E75" s="29" t="s">
        <v>158</v>
      </c>
      <c r="F75" s="29" t="s">
        <v>21</v>
      </c>
      <c r="G75" s="29" t="s">
        <v>22</v>
      </c>
      <c r="H75" s="5" t="s">
        <v>158</v>
      </c>
      <c r="I75" s="21" t="s">
        <v>159</v>
      </c>
      <c r="J75" s="22">
        <v>36252</v>
      </c>
      <c r="K75" s="22">
        <v>14713</v>
      </c>
    </row>
    <row r="76" spans="1:11" x14ac:dyDescent="0.2">
      <c r="A76" s="18" t="s">
        <v>153</v>
      </c>
      <c r="B76" s="5" t="s">
        <v>154</v>
      </c>
      <c r="C76" s="5">
        <v>3</v>
      </c>
      <c r="D76" s="29" t="s">
        <v>155</v>
      </c>
      <c r="E76" s="29" t="s">
        <v>219</v>
      </c>
      <c r="F76" s="29" t="s">
        <v>21</v>
      </c>
      <c r="G76" s="29" t="s">
        <v>22</v>
      </c>
      <c r="H76" s="5" t="s">
        <v>219</v>
      </c>
      <c r="I76" s="21" t="s">
        <v>220</v>
      </c>
      <c r="J76" s="22">
        <v>43582</v>
      </c>
      <c r="K76" s="22">
        <v>30479</v>
      </c>
    </row>
    <row r="77" spans="1:11" x14ac:dyDescent="0.2">
      <c r="A77" s="18" t="s">
        <v>160</v>
      </c>
      <c r="B77" s="16" t="s">
        <v>161</v>
      </c>
      <c r="C77" s="16">
        <v>1</v>
      </c>
      <c r="D77" s="29" t="s">
        <v>162</v>
      </c>
      <c r="E77" s="29" t="s">
        <v>163</v>
      </c>
      <c r="F77" s="29" t="s">
        <v>21</v>
      </c>
      <c r="G77" s="29" t="s">
        <v>22</v>
      </c>
      <c r="H77" s="16" t="s">
        <v>163</v>
      </c>
      <c r="I77" s="21" t="s">
        <v>164</v>
      </c>
      <c r="J77" s="23">
        <v>3615</v>
      </c>
      <c r="K77" s="17">
        <v>176</v>
      </c>
    </row>
    <row r="78" spans="1:11" x14ac:dyDescent="0.2">
      <c r="A78" s="18" t="s">
        <v>165</v>
      </c>
      <c r="B78" s="16" t="s">
        <v>166</v>
      </c>
      <c r="C78" s="16">
        <v>3</v>
      </c>
      <c r="D78" s="29" t="s">
        <v>167</v>
      </c>
      <c r="E78" s="29" t="s">
        <v>168</v>
      </c>
      <c r="F78" s="29" t="s">
        <v>21</v>
      </c>
      <c r="G78" s="29" t="s">
        <v>22</v>
      </c>
      <c r="H78" s="16" t="s">
        <v>168</v>
      </c>
      <c r="I78" s="21" t="s">
        <v>169</v>
      </c>
      <c r="J78" s="23">
        <v>11448</v>
      </c>
      <c r="K78" s="17">
        <v>2539</v>
      </c>
    </row>
    <row r="79" spans="1:11" x14ac:dyDescent="0.2">
      <c r="A79" s="18" t="s">
        <v>170</v>
      </c>
      <c r="B79" s="16" t="s">
        <v>171</v>
      </c>
      <c r="C79" s="16">
        <v>6</v>
      </c>
      <c r="D79" s="29" t="s">
        <v>172</v>
      </c>
      <c r="E79" s="29" t="s">
        <v>311</v>
      </c>
      <c r="F79" s="29" t="s">
        <v>21</v>
      </c>
      <c r="G79" s="29" t="s">
        <v>22</v>
      </c>
      <c r="H79" s="16" t="s">
        <v>311</v>
      </c>
      <c r="I79" s="21" t="s">
        <v>312</v>
      </c>
      <c r="J79" s="23">
        <v>8134</v>
      </c>
      <c r="K79" s="17">
        <v>8134</v>
      </c>
    </row>
    <row r="80" spans="1:11" x14ac:dyDescent="0.2">
      <c r="A80" s="18" t="s">
        <v>170</v>
      </c>
      <c r="B80" s="5" t="s">
        <v>171</v>
      </c>
      <c r="C80" s="5">
        <v>6</v>
      </c>
      <c r="D80" s="29" t="s">
        <v>172</v>
      </c>
      <c r="E80" s="29" t="s">
        <v>313</v>
      </c>
      <c r="F80" s="29" t="s">
        <v>21</v>
      </c>
      <c r="G80" s="29" t="s">
        <v>22</v>
      </c>
      <c r="H80" s="5" t="s">
        <v>313</v>
      </c>
      <c r="I80" s="21" t="s">
        <v>314</v>
      </c>
      <c r="J80" s="22">
        <v>3916</v>
      </c>
      <c r="K80" s="22">
        <v>1201</v>
      </c>
    </row>
    <row r="81" spans="1:11" x14ac:dyDescent="0.2">
      <c r="A81" s="18" t="s">
        <v>170</v>
      </c>
      <c r="B81" s="5" t="s">
        <v>171</v>
      </c>
      <c r="C81" s="5">
        <v>6</v>
      </c>
      <c r="D81" s="29" t="s">
        <v>172</v>
      </c>
      <c r="E81" s="29" t="s">
        <v>173</v>
      </c>
      <c r="F81" s="29" t="s">
        <v>21</v>
      </c>
      <c r="G81" s="29" t="s">
        <v>22</v>
      </c>
      <c r="H81" s="5" t="s">
        <v>173</v>
      </c>
      <c r="I81" s="21" t="s">
        <v>174</v>
      </c>
      <c r="J81" s="22">
        <v>4519</v>
      </c>
      <c r="K81" s="22">
        <v>220</v>
      </c>
    </row>
    <row r="82" spans="1:11" x14ac:dyDescent="0.2">
      <c r="A82" s="18" t="s">
        <v>170</v>
      </c>
      <c r="B82" s="5" t="s">
        <v>171</v>
      </c>
      <c r="C82" s="5">
        <v>6</v>
      </c>
      <c r="D82" s="29" t="s">
        <v>172</v>
      </c>
      <c r="E82" s="29" t="s">
        <v>315</v>
      </c>
      <c r="F82" s="29" t="s">
        <v>21</v>
      </c>
      <c r="G82" s="29" t="s">
        <v>22</v>
      </c>
      <c r="H82" s="5" t="s">
        <v>315</v>
      </c>
      <c r="I82" s="21" t="s">
        <v>316</v>
      </c>
      <c r="J82" s="22">
        <v>5322</v>
      </c>
      <c r="K82" s="22">
        <v>65</v>
      </c>
    </row>
    <row r="83" spans="1:11" x14ac:dyDescent="0.2">
      <c r="A83" s="18" t="s">
        <v>175</v>
      </c>
      <c r="B83" s="5" t="s">
        <v>176</v>
      </c>
      <c r="C83" s="5">
        <v>3</v>
      </c>
      <c r="D83" s="29" t="s">
        <v>177</v>
      </c>
      <c r="E83" s="29" t="s">
        <v>221</v>
      </c>
      <c r="F83" s="29" t="s">
        <v>21</v>
      </c>
      <c r="G83" s="29" t="s">
        <v>22</v>
      </c>
      <c r="H83" s="5" t="s">
        <v>221</v>
      </c>
      <c r="I83" s="21" t="s">
        <v>222</v>
      </c>
      <c r="J83" s="22">
        <v>32837</v>
      </c>
      <c r="K83" s="22">
        <v>20018</v>
      </c>
    </row>
    <row r="84" spans="1:11" x14ac:dyDescent="0.2">
      <c r="A84" s="18" t="s">
        <v>175</v>
      </c>
      <c r="B84" s="5" t="s">
        <v>176</v>
      </c>
      <c r="C84" s="5">
        <v>3</v>
      </c>
      <c r="D84" s="29" t="s">
        <v>177</v>
      </c>
      <c r="E84" s="29" t="s">
        <v>223</v>
      </c>
      <c r="F84" s="29" t="s">
        <v>21</v>
      </c>
      <c r="G84" s="29" t="s">
        <v>22</v>
      </c>
      <c r="H84" s="5" t="s">
        <v>223</v>
      </c>
      <c r="I84" s="21" t="s">
        <v>224</v>
      </c>
      <c r="J84" s="22">
        <v>54227</v>
      </c>
      <c r="K84" s="22">
        <v>11335</v>
      </c>
    </row>
    <row r="85" spans="1:11" x14ac:dyDescent="0.2">
      <c r="A85" s="18" t="s">
        <v>175</v>
      </c>
      <c r="B85" s="5" t="s">
        <v>176</v>
      </c>
      <c r="C85" s="5">
        <v>3</v>
      </c>
      <c r="D85" s="29" t="s">
        <v>177</v>
      </c>
      <c r="E85" s="29" t="s">
        <v>178</v>
      </c>
      <c r="F85" s="29" t="s">
        <v>21</v>
      </c>
      <c r="G85" s="29" t="s">
        <v>22</v>
      </c>
      <c r="H85" s="5" t="s">
        <v>178</v>
      </c>
      <c r="I85" s="21" t="s">
        <v>179</v>
      </c>
      <c r="J85" s="22">
        <v>26913</v>
      </c>
      <c r="K85" s="22">
        <v>1311</v>
      </c>
    </row>
    <row r="86" spans="1:11" x14ac:dyDescent="0.2">
      <c r="A86" s="18" t="s">
        <v>175</v>
      </c>
      <c r="B86" s="5" t="s">
        <v>176</v>
      </c>
      <c r="C86" s="5">
        <v>3</v>
      </c>
      <c r="D86" s="29" t="s">
        <v>177</v>
      </c>
      <c r="E86" s="29" t="s">
        <v>317</v>
      </c>
      <c r="F86" s="29" t="s">
        <v>21</v>
      </c>
      <c r="G86" s="29" t="s">
        <v>22</v>
      </c>
      <c r="H86" s="5" t="s">
        <v>317</v>
      </c>
      <c r="I86" s="21" t="s">
        <v>318</v>
      </c>
      <c r="J86" s="22">
        <v>17071</v>
      </c>
      <c r="K86" s="22">
        <v>208</v>
      </c>
    </row>
    <row r="87" spans="1:11" x14ac:dyDescent="0.2">
      <c r="A87" s="18" t="s">
        <v>180</v>
      </c>
      <c r="B87" s="5" t="s">
        <v>181</v>
      </c>
      <c r="C87" s="5">
        <v>1</v>
      </c>
      <c r="D87" s="29" t="s">
        <v>182</v>
      </c>
      <c r="E87" s="29" t="s">
        <v>225</v>
      </c>
      <c r="F87" s="29" t="s">
        <v>21</v>
      </c>
      <c r="G87" s="29" t="s">
        <v>22</v>
      </c>
      <c r="H87" s="5" t="s">
        <v>225</v>
      </c>
      <c r="I87" s="21" t="s">
        <v>226</v>
      </c>
      <c r="J87" s="22">
        <v>13055</v>
      </c>
      <c r="K87" s="22">
        <v>3437</v>
      </c>
    </row>
    <row r="88" spans="1:11" x14ac:dyDescent="0.2">
      <c r="A88" s="18" t="s">
        <v>180</v>
      </c>
      <c r="B88" s="5" t="s">
        <v>181</v>
      </c>
      <c r="C88" s="5">
        <v>1</v>
      </c>
      <c r="D88" s="29" t="s">
        <v>182</v>
      </c>
      <c r="E88" s="29" t="s">
        <v>319</v>
      </c>
      <c r="F88" s="29" t="s">
        <v>21</v>
      </c>
      <c r="G88" s="29" t="s">
        <v>22</v>
      </c>
      <c r="H88" s="5" t="s">
        <v>319</v>
      </c>
      <c r="I88" s="21" t="s">
        <v>320</v>
      </c>
      <c r="J88" s="22">
        <v>2109</v>
      </c>
      <c r="K88" s="22">
        <v>527</v>
      </c>
    </row>
    <row r="89" spans="1:11" x14ac:dyDescent="0.2">
      <c r="A89" s="18" t="s">
        <v>183</v>
      </c>
      <c r="B89" s="5" t="s">
        <v>184</v>
      </c>
      <c r="C89" s="5">
        <v>6</v>
      </c>
      <c r="D89" s="29" t="s">
        <v>185</v>
      </c>
      <c r="E89" s="29" t="s">
        <v>321</v>
      </c>
      <c r="F89" s="29" t="s">
        <v>21</v>
      </c>
      <c r="G89" s="29" t="s">
        <v>22</v>
      </c>
      <c r="H89" s="5" t="s">
        <v>321</v>
      </c>
      <c r="I89" s="21" t="s">
        <v>322</v>
      </c>
      <c r="J89" s="22">
        <v>4117</v>
      </c>
      <c r="K89" s="22">
        <v>200</v>
      </c>
    </row>
    <row r="90" spans="1:11" x14ac:dyDescent="0.2">
      <c r="A90" s="18" t="s">
        <v>186</v>
      </c>
      <c r="B90" s="5" t="s">
        <v>187</v>
      </c>
      <c r="C90" s="5">
        <v>1</v>
      </c>
      <c r="D90" s="29" t="s">
        <v>188</v>
      </c>
      <c r="E90" s="29" t="s">
        <v>189</v>
      </c>
      <c r="F90" s="29" t="s">
        <v>21</v>
      </c>
      <c r="G90" s="29" t="s">
        <v>22</v>
      </c>
      <c r="H90" s="5" t="s">
        <v>189</v>
      </c>
      <c r="I90" s="21" t="s">
        <v>190</v>
      </c>
      <c r="J90" s="22">
        <v>33540</v>
      </c>
      <c r="K90" s="22">
        <v>1603</v>
      </c>
    </row>
    <row r="91" spans="1:11" x14ac:dyDescent="0.2">
      <c r="A91" s="18" t="s">
        <v>186</v>
      </c>
      <c r="B91" s="5" t="s">
        <v>187</v>
      </c>
      <c r="C91" s="5">
        <v>1</v>
      </c>
      <c r="D91" s="29" t="s">
        <v>188</v>
      </c>
      <c r="E91" s="29" t="s">
        <v>323</v>
      </c>
      <c r="F91" s="29" t="s">
        <v>21</v>
      </c>
      <c r="G91" s="29" t="s">
        <v>22</v>
      </c>
      <c r="H91" s="5" t="s">
        <v>323</v>
      </c>
      <c r="I91" s="21" t="s">
        <v>324</v>
      </c>
      <c r="J91" s="22">
        <v>45289</v>
      </c>
      <c r="K91" s="22">
        <v>15342</v>
      </c>
    </row>
    <row r="92" spans="1:11" x14ac:dyDescent="0.2">
      <c r="A92" s="18" t="s">
        <v>191</v>
      </c>
      <c r="B92" s="16" t="s">
        <v>192</v>
      </c>
      <c r="C92" s="16">
        <v>1</v>
      </c>
      <c r="D92" s="29" t="s">
        <v>193</v>
      </c>
      <c r="E92" s="29" t="s">
        <v>325</v>
      </c>
      <c r="F92" s="29" t="s">
        <v>21</v>
      </c>
      <c r="G92" s="29" t="s">
        <v>22</v>
      </c>
      <c r="H92" s="16" t="s">
        <v>325</v>
      </c>
      <c r="I92" s="21" t="s">
        <v>326</v>
      </c>
      <c r="J92" s="23">
        <v>24904</v>
      </c>
      <c r="K92" s="17">
        <v>5342</v>
      </c>
    </row>
    <row r="93" spans="1:11" x14ac:dyDescent="0.2">
      <c r="A93" s="18" t="s">
        <v>191</v>
      </c>
      <c r="B93" s="5" t="s">
        <v>192</v>
      </c>
      <c r="C93" s="5">
        <v>1</v>
      </c>
      <c r="D93" s="29" t="s">
        <v>193</v>
      </c>
      <c r="E93" s="29" t="s">
        <v>194</v>
      </c>
      <c r="F93" s="29" t="s">
        <v>21</v>
      </c>
      <c r="G93" s="29" t="s">
        <v>22</v>
      </c>
      <c r="H93" s="5" t="s">
        <v>194</v>
      </c>
      <c r="I93" s="21" t="s">
        <v>195</v>
      </c>
      <c r="J93" s="22">
        <v>3916</v>
      </c>
      <c r="K93" s="22">
        <v>47</v>
      </c>
    </row>
    <row r="94" spans="1:11" x14ac:dyDescent="0.2">
      <c r="A94" s="18" t="s">
        <v>191</v>
      </c>
      <c r="B94" s="5" t="s">
        <v>192</v>
      </c>
      <c r="C94" s="5">
        <v>1</v>
      </c>
      <c r="D94" s="29" t="s">
        <v>193</v>
      </c>
      <c r="E94" s="29" t="s">
        <v>196</v>
      </c>
      <c r="F94" s="29" t="s">
        <v>21</v>
      </c>
      <c r="G94" s="29" t="s">
        <v>22</v>
      </c>
      <c r="H94" s="5" t="s">
        <v>196</v>
      </c>
      <c r="I94" s="21" t="s">
        <v>197</v>
      </c>
      <c r="J94" s="22">
        <v>25607</v>
      </c>
      <c r="K94" s="22">
        <v>9438</v>
      </c>
    </row>
    <row r="95" spans="1:11" ht="15.75" x14ac:dyDescent="0.25">
      <c r="A95" s="33" t="s">
        <v>6</v>
      </c>
      <c r="B95" s="31"/>
      <c r="C95" s="31"/>
      <c r="D95" s="31"/>
      <c r="E95" s="31"/>
      <c r="F95" s="31"/>
      <c r="G95" s="31"/>
      <c r="H95" s="34"/>
      <c r="I95" s="31"/>
      <c r="J95" s="35">
        <f>SUBTOTAL(109,Table3[
2019–20
Final Allocation Amount])</f>
        <v>5696119</v>
      </c>
      <c r="K95" s="35">
        <f>SUBTOTAL(109,Table3[4th
Apportionment])</f>
        <v>1176649</v>
      </c>
    </row>
    <row r="96" spans="1:11" x14ac:dyDescent="0.2">
      <c r="A96" s="1" t="s">
        <v>7</v>
      </c>
      <c r="H96" s="5"/>
      <c r="K96" s="3"/>
    </row>
    <row r="97" spans="1:11" x14ac:dyDescent="0.2">
      <c r="A97" s="1" t="s">
        <v>8</v>
      </c>
      <c r="H97" s="5"/>
      <c r="K97" s="3"/>
    </row>
    <row r="98" spans="1:11" x14ac:dyDescent="0.2">
      <c r="A98" s="24" t="s">
        <v>230</v>
      </c>
      <c r="B98" s="7"/>
      <c r="C98" s="7"/>
      <c r="H98" s="5"/>
      <c r="K98" s="3"/>
    </row>
  </sheetData>
  <pageMargins left="0.7" right="0.7" top="0.75" bottom="0.75" header="0.3" footer="0.3"/>
  <pageSetup scale="62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9"/>
  <sheetViews>
    <sheetView workbookViewId="0"/>
  </sheetViews>
  <sheetFormatPr defaultColWidth="9.21875" defaultRowHeight="15" x14ac:dyDescent="0.2"/>
  <cols>
    <col min="1" max="1" width="10.5546875" style="12" customWidth="1"/>
    <col min="2" max="2" width="22.5546875" customWidth="1"/>
    <col min="3" max="3" width="19.6640625" customWidth="1"/>
    <col min="4" max="4" width="11" style="2" bestFit="1" customWidth="1"/>
  </cols>
  <sheetData>
    <row r="1" spans="1:4" ht="20.25" x14ac:dyDescent="0.2">
      <c r="A1" s="39" t="s">
        <v>231</v>
      </c>
    </row>
    <row r="2" spans="1:4" ht="18" x14ac:dyDescent="0.25">
      <c r="A2" s="37" t="s">
        <v>328</v>
      </c>
    </row>
    <row r="3" spans="1:4" ht="15.75" x14ac:dyDescent="0.25">
      <c r="A3" s="38" t="s">
        <v>15</v>
      </c>
    </row>
    <row r="4" spans="1:4" ht="15.75" x14ac:dyDescent="0.25">
      <c r="A4" s="19" t="s">
        <v>17</v>
      </c>
      <c r="B4" s="13"/>
      <c r="C4" s="13"/>
      <c r="D4" s="14"/>
    </row>
    <row r="5" spans="1:4" s="10" customFormat="1" ht="31.5" x14ac:dyDescent="0.25">
      <c r="A5" s="8" t="s">
        <v>1</v>
      </c>
      <c r="B5" s="8" t="s">
        <v>13</v>
      </c>
      <c r="C5" s="8" t="s">
        <v>14</v>
      </c>
      <c r="D5" s="9" t="s">
        <v>12</v>
      </c>
    </row>
    <row r="6" spans="1:4" x14ac:dyDescent="0.2">
      <c r="A6" s="26" t="s">
        <v>20</v>
      </c>
      <c r="B6" s="27" t="s">
        <v>18</v>
      </c>
      <c r="C6" s="25" t="s">
        <v>327</v>
      </c>
      <c r="D6" s="28">
        <v>7228</v>
      </c>
    </row>
    <row r="7" spans="1:4" x14ac:dyDescent="0.2">
      <c r="A7" s="5" t="s">
        <v>234</v>
      </c>
      <c r="B7" s="1" t="s">
        <v>232</v>
      </c>
      <c r="C7" s="25" t="s">
        <v>327</v>
      </c>
      <c r="D7" s="6">
        <v>253</v>
      </c>
    </row>
    <row r="8" spans="1:4" x14ac:dyDescent="0.2">
      <c r="A8" s="5" t="s">
        <v>49</v>
      </c>
      <c r="B8" s="1" t="s">
        <v>47</v>
      </c>
      <c r="C8" s="25" t="s">
        <v>327</v>
      </c>
      <c r="D8" s="6">
        <v>25763</v>
      </c>
    </row>
    <row r="9" spans="1:4" x14ac:dyDescent="0.2">
      <c r="A9" s="5" t="s">
        <v>56</v>
      </c>
      <c r="B9" s="1" t="s">
        <v>54</v>
      </c>
      <c r="C9" s="25" t="s">
        <v>327</v>
      </c>
      <c r="D9" s="6">
        <v>25067</v>
      </c>
    </row>
    <row r="10" spans="1:4" x14ac:dyDescent="0.2">
      <c r="A10" s="5" t="s">
        <v>63</v>
      </c>
      <c r="B10" s="1" t="s">
        <v>61</v>
      </c>
      <c r="C10" s="25" t="s">
        <v>327</v>
      </c>
      <c r="D10" s="6">
        <v>6653</v>
      </c>
    </row>
    <row r="11" spans="1:4" x14ac:dyDescent="0.2">
      <c r="A11" s="5" t="s">
        <v>245</v>
      </c>
      <c r="B11" s="1" t="s">
        <v>243</v>
      </c>
      <c r="C11" s="25" t="s">
        <v>327</v>
      </c>
      <c r="D11" s="6">
        <v>552</v>
      </c>
    </row>
    <row r="12" spans="1:4" x14ac:dyDescent="0.2">
      <c r="A12" s="5" t="s">
        <v>250</v>
      </c>
      <c r="B12" s="1" t="s">
        <v>248</v>
      </c>
      <c r="C12" s="25" t="s">
        <v>327</v>
      </c>
      <c r="D12" s="6">
        <v>56</v>
      </c>
    </row>
    <row r="13" spans="1:4" x14ac:dyDescent="0.2">
      <c r="A13" s="5" t="s">
        <v>68</v>
      </c>
      <c r="B13" s="1" t="s">
        <v>66</v>
      </c>
      <c r="C13" s="25" t="s">
        <v>327</v>
      </c>
      <c r="D13" s="6">
        <v>316316</v>
      </c>
    </row>
    <row r="14" spans="1:4" x14ac:dyDescent="0.2">
      <c r="A14" s="26" t="s">
        <v>84</v>
      </c>
      <c r="B14" s="27" t="s">
        <v>82</v>
      </c>
      <c r="C14" s="25" t="s">
        <v>327</v>
      </c>
      <c r="D14" s="28">
        <v>11433</v>
      </c>
    </row>
    <row r="15" spans="1:4" x14ac:dyDescent="0.2">
      <c r="A15" s="26" t="s">
        <v>89</v>
      </c>
      <c r="B15" s="27" t="s">
        <v>87</v>
      </c>
      <c r="C15" s="25" t="s">
        <v>327</v>
      </c>
      <c r="D15" s="28">
        <v>7837</v>
      </c>
    </row>
    <row r="16" spans="1:4" x14ac:dyDescent="0.2">
      <c r="A16" s="26" t="s">
        <v>94</v>
      </c>
      <c r="B16" s="27" t="s">
        <v>92</v>
      </c>
      <c r="C16" s="25" t="s">
        <v>327</v>
      </c>
      <c r="D16" s="28">
        <v>432</v>
      </c>
    </row>
    <row r="17" spans="1:4" x14ac:dyDescent="0.2">
      <c r="A17" s="26" t="s">
        <v>97</v>
      </c>
      <c r="B17" s="27" t="s">
        <v>95</v>
      </c>
      <c r="C17" s="25" t="s">
        <v>327</v>
      </c>
      <c r="D17" s="28">
        <v>11154</v>
      </c>
    </row>
    <row r="18" spans="1:4" x14ac:dyDescent="0.2">
      <c r="A18" s="26" t="s">
        <v>102</v>
      </c>
      <c r="B18" s="27" t="s">
        <v>100</v>
      </c>
      <c r="C18" s="25" t="s">
        <v>327</v>
      </c>
      <c r="D18" s="28">
        <v>479528</v>
      </c>
    </row>
    <row r="19" spans="1:4" x14ac:dyDescent="0.2">
      <c r="A19" s="26" t="s">
        <v>107</v>
      </c>
      <c r="B19" s="27" t="s">
        <v>105</v>
      </c>
      <c r="C19" s="25" t="s">
        <v>327</v>
      </c>
      <c r="D19" s="28">
        <v>2535</v>
      </c>
    </row>
    <row r="20" spans="1:4" x14ac:dyDescent="0.2">
      <c r="A20" s="26" t="s">
        <v>112</v>
      </c>
      <c r="B20" s="27" t="s">
        <v>110</v>
      </c>
      <c r="C20" s="25" t="s">
        <v>327</v>
      </c>
      <c r="D20" s="28">
        <v>32373</v>
      </c>
    </row>
    <row r="21" spans="1:4" x14ac:dyDescent="0.2">
      <c r="A21" s="26" t="s">
        <v>119</v>
      </c>
      <c r="B21" s="27" t="s">
        <v>117</v>
      </c>
      <c r="C21" s="25" t="s">
        <v>327</v>
      </c>
      <c r="D21" s="28">
        <v>19513</v>
      </c>
    </row>
    <row r="22" spans="1:4" x14ac:dyDescent="0.2">
      <c r="A22" s="26" t="s">
        <v>127</v>
      </c>
      <c r="B22" s="27" t="s">
        <v>125</v>
      </c>
      <c r="C22" s="25" t="s">
        <v>327</v>
      </c>
      <c r="D22" s="28">
        <v>1079</v>
      </c>
    </row>
    <row r="23" spans="1:4" x14ac:dyDescent="0.2">
      <c r="A23" s="26" t="s">
        <v>140</v>
      </c>
      <c r="B23" s="27" t="s">
        <v>138</v>
      </c>
      <c r="C23" s="25" t="s">
        <v>327</v>
      </c>
      <c r="D23" s="28">
        <v>11913</v>
      </c>
    </row>
    <row r="24" spans="1:4" x14ac:dyDescent="0.2">
      <c r="A24" s="26" t="s">
        <v>306</v>
      </c>
      <c r="B24" s="27" t="s">
        <v>304</v>
      </c>
      <c r="C24" s="25" t="s">
        <v>327</v>
      </c>
      <c r="D24" s="28">
        <v>2679</v>
      </c>
    </row>
    <row r="25" spans="1:4" x14ac:dyDescent="0.2">
      <c r="A25" s="26" t="s">
        <v>145</v>
      </c>
      <c r="B25" s="27" t="s">
        <v>143</v>
      </c>
      <c r="C25" s="25" t="s">
        <v>327</v>
      </c>
      <c r="D25" s="28">
        <v>58799</v>
      </c>
    </row>
    <row r="26" spans="1:4" x14ac:dyDescent="0.2">
      <c r="A26" s="26" t="s">
        <v>150</v>
      </c>
      <c r="B26" s="27" t="s">
        <v>148</v>
      </c>
      <c r="C26" s="25" t="s">
        <v>327</v>
      </c>
      <c r="D26" s="28">
        <v>26573</v>
      </c>
    </row>
    <row r="27" spans="1:4" x14ac:dyDescent="0.2">
      <c r="A27" s="26" t="s">
        <v>155</v>
      </c>
      <c r="B27" s="27" t="s">
        <v>153</v>
      </c>
      <c r="C27" s="25" t="s">
        <v>327</v>
      </c>
      <c r="D27" s="28">
        <v>47770</v>
      </c>
    </row>
    <row r="28" spans="1:4" x14ac:dyDescent="0.2">
      <c r="A28" s="5" t="s">
        <v>162</v>
      </c>
      <c r="B28" s="1" t="s">
        <v>160</v>
      </c>
      <c r="C28" s="25" t="s">
        <v>327</v>
      </c>
      <c r="D28" s="6">
        <v>176</v>
      </c>
    </row>
    <row r="29" spans="1:4" x14ac:dyDescent="0.2">
      <c r="A29" s="5" t="s">
        <v>167</v>
      </c>
      <c r="B29" s="1" t="s">
        <v>165</v>
      </c>
      <c r="C29" s="25" t="s">
        <v>327</v>
      </c>
      <c r="D29" s="6">
        <v>2539</v>
      </c>
    </row>
    <row r="30" spans="1:4" x14ac:dyDescent="0.2">
      <c r="A30" s="5" t="s">
        <v>172</v>
      </c>
      <c r="B30" s="1" t="s">
        <v>170</v>
      </c>
      <c r="C30" s="25" t="s">
        <v>327</v>
      </c>
      <c r="D30" s="6">
        <v>9620</v>
      </c>
    </row>
    <row r="31" spans="1:4" x14ac:dyDescent="0.2">
      <c r="A31" s="5" t="s">
        <v>177</v>
      </c>
      <c r="B31" s="1" t="s">
        <v>175</v>
      </c>
      <c r="C31" s="25" t="s">
        <v>327</v>
      </c>
      <c r="D31" s="6">
        <v>32872</v>
      </c>
    </row>
    <row r="32" spans="1:4" x14ac:dyDescent="0.2">
      <c r="A32" s="20" t="s">
        <v>182</v>
      </c>
      <c r="B32" s="1" t="s">
        <v>180</v>
      </c>
      <c r="C32" s="25" t="s">
        <v>327</v>
      </c>
      <c r="D32" s="6">
        <v>3964</v>
      </c>
    </row>
    <row r="33" spans="1:4" x14ac:dyDescent="0.2">
      <c r="A33" s="20" t="s">
        <v>185</v>
      </c>
      <c r="B33" s="1" t="s">
        <v>183</v>
      </c>
      <c r="C33" s="25" t="s">
        <v>327</v>
      </c>
      <c r="D33" s="6">
        <v>200</v>
      </c>
    </row>
    <row r="34" spans="1:4" x14ac:dyDescent="0.2">
      <c r="A34" s="20" t="s">
        <v>188</v>
      </c>
      <c r="B34" s="1" t="s">
        <v>186</v>
      </c>
      <c r="C34" s="25" t="s">
        <v>327</v>
      </c>
      <c r="D34" s="6">
        <v>16945</v>
      </c>
    </row>
    <row r="35" spans="1:4" x14ac:dyDescent="0.2">
      <c r="A35" s="20" t="s">
        <v>193</v>
      </c>
      <c r="B35" s="1" t="s">
        <v>191</v>
      </c>
      <c r="C35" s="25" t="s">
        <v>327</v>
      </c>
      <c r="D35" s="6">
        <v>14827</v>
      </c>
    </row>
    <row r="36" spans="1:4" ht="15.75" x14ac:dyDescent="0.25">
      <c r="A36" s="30" t="s">
        <v>6</v>
      </c>
      <c r="B36" s="31"/>
      <c r="C36" s="31"/>
      <c r="D36" s="32">
        <f>SUBTOTAL(109,Table7[County
Total])</f>
        <v>1176649</v>
      </c>
    </row>
    <row r="37" spans="1:4" x14ac:dyDescent="0.2">
      <c r="A37" s="11" t="s">
        <v>7</v>
      </c>
      <c r="B37" s="1"/>
      <c r="C37" s="1"/>
      <c r="D37" s="6"/>
    </row>
    <row r="38" spans="1:4" x14ac:dyDescent="0.2">
      <c r="A38" s="11" t="s">
        <v>8</v>
      </c>
      <c r="B38" s="1"/>
      <c r="C38" s="1"/>
      <c r="D38" s="6"/>
    </row>
    <row r="39" spans="1:4" x14ac:dyDescent="0.2">
      <c r="A39" s="24" t="s">
        <v>230</v>
      </c>
      <c r="B39" s="1"/>
      <c r="C39" s="1"/>
      <c r="D39" s="6"/>
    </row>
  </sheetData>
  <printOptions horizontalCentered="1"/>
  <pageMargins left="0.7" right="0.7" top="0.75" bottom="0.75" header="0.3" footer="0.3"/>
  <pageSetup scale="8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2019-20 Imm Appt 4th</vt:lpstr>
      <vt:lpstr>2019-20 Title III IMM County</vt:lpstr>
      <vt:lpstr>'2019-20 Imm Appt 4th'!Print_Titles</vt:lpstr>
      <vt:lpstr>'2019-20 Title III IMM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Recip4-19: Title III, Immigrant Education (CA Dept of Education)</dc:title>
  <dc:subject>Title III, English Language Acquisition, Language Enhancement, and Academic Achievement for Immigrant Children program fourth apportionment schedule for fiscal year 2019-20.</dc:subject>
  <dc:creator/>
  <cp:lastModifiedBy/>
  <dcterms:created xsi:type="dcterms:W3CDTF">2024-01-03T17:04:36Z</dcterms:created>
  <dcterms:modified xsi:type="dcterms:W3CDTF">2024-01-03T17:06:01Z</dcterms:modified>
</cp:coreProperties>
</file>