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Title III\Immigrant\2019-20\"/>
    </mc:Choice>
  </mc:AlternateContent>
  <xr:revisionPtr revIDLastSave="0" documentId="13_ncr:1_{12EEAE34-CB5D-4748-9234-BBA4AE2D2097}" xr6:coauthVersionLast="36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9-20 Imm Appt 8th" sheetId="1" r:id="rId1"/>
    <sheet name="2019-20 Title III IMM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'2019-20 Imm Appt 8th'!$A$5:$I$28</definedName>
    <definedName name="_xlnm._FilterDatabase" localSheetId="1" hidden="1">'2019-20 Title III IMM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'2019-20 Title III IMM County'!$A$1:$E$26</definedName>
    <definedName name="_xlnm.Print_Titles" localSheetId="0">'2019-20 Imm Appt 8th'!$1:$5</definedName>
    <definedName name="_xlnm.Print_Titles" localSheetId="1">'2019-20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2" l="1"/>
  <c r="H29" i="1" l="1"/>
  <c r="I29" i="1"/>
</calcChain>
</file>

<file path=xl/sharedStrings.xml><?xml version="1.0" encoding="utf-8"?>
<sst xmlns="http://schemas.openxmlformats.org/spreadsheetml/2006/main" count="219" uniqueCount="121">
  <si>
    <t>County
Name</t>
  </si>
  <si>
    <t>County
Code</t>
  </si>
  <si>
    <t>District
Code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</si>
  <si>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</si>
  <si>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</si>
  <si>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</si>
  <si>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</si>
  <si>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</si>
  <si>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</si>
  <si>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</si>
  <si>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</si>
  <si>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</si>
  <si>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</si>
  <si>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</si>
  <si>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Immigrant Students</t>
  </si>
  <si>
    <r>
      <t>Fiscal Year 2019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20</t>
    </r>
  </si>
  <si>
    <r>
      <t xml:space="preserve">
2019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20
Final Allocation Amount</t>
    </r>
  </si>
  <si>
    <t>Alameda</t>
  </si>
  <si>
    <t>01</t>
  </si>
  <si>
    <t>Los Angeles</t>
  </si>
  <si>
    <t>19</t>
  </si>
  <si>
    <t>64501</t>
  </si>
  <si>
    <t>El Monte City</t>
  </si>
  <si>
    <t>64733</t>
  </si>
  <si>
    <t>Los Angeles Unified</t>
  </si>
  <si>
    <t>Orange</t>
  </si>
  <si>
    <t>30</t>
  </si>
  <si>
    <t>San Mateo</t>
  </si>
  <si>
    <t>41</t>
  </si>
  <si>
    <t>68858</t>
  </si>
  <si>
    <t>Bayshore Elementary</t>
  </si>
  <si>
    <t>Santa Clara</t>
  </si>
  <si>
    <t>43</t>
  </si>
  <si>
    <t>Stanislaus</t>
  </si>
  <si>
    <t>50</t>
  </si>
  <si>
    <t>Tulare</t>
  </si>
  <si>
    <t>54</t>
  </si>
  <si>
    <t>75093</t>
  </si>
  <si>
    <t>Dublin Unified</t>
  </si>
  <si>
    <t>69468</t>
  </si>
  <si>
    <t>Fremont Union High</t>
  </si>
  <si>
    <t>12</t>
  </si>
  <si>
    <t>75515</t>
  </si>
  <si>
    <t>Eureka City Schools</t>
  </si>
  <si>
    <t>69062</t>
  </si>
  <si>
    <t>Sequoia Union High</t>
  </si>
  <si>
    <t>42</t>
  </si>
  <si>
    <t>69310</t>
  </si>
  <si>
    <t>Santa Maria Joint Union High</t>
  </si>
  <si>
    <t>69617</t>
  </si>
  <si>
    <t>Mount Pleasant Elementary</t>
  </si>
  <si>
    <t>69674</t>
  </si>
  <si>
    <t>Santa Clara Unified</t>
  </si>
  <si>
    <t>71860</t>
  </si>
  <si>
    <t>Cutler-Orosi Joint Unified</t>
  </si>
  <si>
    <t>Humboldt</t>
  </si>
  <si>
    <t>Santa Barbara</t>
  </si>
  <si>
    <t>0000011784</t>
  </si>
  <si>
    <t>0000011813</t>
  </si>
  <si>
    <t>0000044132</t>
  </si>
  <si>
    <t>0000012840</t>
  </si>
  <si>
    <t>0000011843</t>
  </si>
  <si>
    <t>0000002583</t>
  </si>
  <si>
    <t>0000011846</t>
  </si>
  <si>
    <t>0000013338</t>
  </si>
  <si>
    <t>0000011859</t>
  </si>
  <si>
    <t xml:space="preserve">English Language Acquisition, Language Enhancement, and Academic Achievement for Immigrant Students </t>
  </si>
  <si>
    <t>Schedule of the Eighth Apportionment for Title III, Part A</t>
  </si>
  <si>
    <t>8th
Apportionment</t>
  </si>
  <si>
    <t>June 2021</t>
  </si>
  <si>
    <t>County Summary of the Eighth Apportionment for Title III, Part A</t>
  </si>
  <si>
    <t>El Dorado</t>
  </si>
  <si>
    <t>Glenn</t>
  </si>
  <si>
    <t>Imperial</t>
  </si>
  <si>
    <t>Kern</t>
  </si>
  <si>
    <t>Monterey</t>
  </si>
  <si>
    <t>Placer</t>
  </si>
  <si>
    <t>San Joaquin</t>
  </si>
  <si>
    <t>Solano</t>
  </si>
  <si>
    <t>0000011790</t>
  </si>
  <si>
    <t>0000011791</t>
  </si>
  <si>
    <t>0000011814</t>
  </si>
  <si>
    <t>0000040496</t>
  </si>
  <si>
    <t>0000008322</t>
  </si>
  <si>
    <t>0000012839</t>
  </si>
  <si>
    <t>0000011841</t>
  </si>
  <si>
    <t>0000011854</t>
  </si>
  <si>
    <t>09</t>
  </si>
  <si>
    <t>61853</t>
  </si>
  <si>
    <t>El Dorado Union High</t>
  </si>
  <si>
    <t>11</t>
  </si>
  <si>
    <t>75481</t>
  </si>
  <si>
    <t>Orland Joint Unified</t>
  </si>
  <si>
    <t>13</t>
  </si>
  <si>
    <t>63123</t>
  </si>
  <si>
    <t>El Centro Elementary</t>
  </si>
  <si>
    <t>15</t>
  </si>
  <si>
    <t>63842</t>
  </si>
  <si>
    <t>Wasco Union Elementary</t>
  </si>
  <si>
    <t>64816</t>
  </si>
  <si>
    <t>Mountain View Elementary</t>
  </si>
  <si>
    <t>27</t>
  </si>
  <si>
    <t>66050</t>
  </si>
  <si>
    <t>King City Union</t>
  </si>
  <si>
    <t>66498</t>
  </si>
  <si>
    <t>Fountain Valley Elementary</t>
  </si>
  <si>
    <t>31</t>
  </si>
  <si>
    <t>75085</t>
  </si>
  <si>
    <t>Rocklin Unified</t>
  </si>
  <si>
    <t>39</t>
  </si>
  <si>
    <t>68569</t>
  </si>
  <si>
    <t>Lincoln Unified</t>
  </si>
  <si>
    <t>68890</t>
  </si>
  <si>
    <t>Cabrillo Unified</t>
  </si>
  <si>
    <t>48</t>
  </si>
  <si>
    <t>70573</t>
  </si>
  <si>
    <t>Vacaville Unified</t>
  </si>
  <si>
    <t>71167</t>
  </si>
  <si>
    <t>Modesto City Elementary</t>
  </si>
  <si>
    <t>19-15146 06-21-2021</t>
  </si>
  <si>
    <t>Voucher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</si>
</sst>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5" fillId="0" borderId="0" applyNumberFormat="0" applyFill="0" applyAlignment="0" applyProtection="0"/>
    <xf numFmtId="0" fontId="4" fillId="0" borderId="8" applyNumberFormat="0" applyFill="0" applyAlignment="0" applyProtection="0"/>
  </cellStyleXfs>
  <cellXfs count="47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0" fillId="0" borderId="0" xfId="0"/>
    <xf numFmtId="0" fontId="5" fillId="0" borderId="0" xfId="1" applyFont="1" applyFill="1" applyBorder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7" xfId="0" applyFont="1" applyBorder="1" applyAlignment="1">
      <alignment horizontal="center" wrapText="1"/>
    </xf>
    <xf numFmtId="164" fontId="5" fillId="0" borderId="7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164" fontId="3" fillId="0" borderId="0" xfId="0" applyNumberFormat="1" applyFont="1" applyFill="1"/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 horizontal="center" wrapText="1"/>
    </xf>
    <xf numFmtId="0" fontId="6" fillId="0" borderId="0" xfId="0" applyFont="1"/>
    <xf numFmtId="0" fontId="4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21" applyNumberFormat="1" applyFont="1" applyFill="1" applyBorder="1" applyAlignment="1">
      <alignment horizontal="center"/>
    </xf>
    <xf numFmtId="49" fontId="6" fillId="0" borderId="0" xfId="21" applyNumberFormat="1" applyFont="1" applyFill="1" applyBorder="1" applyAlignment="1">
      <alignment horizontal="center"/>
    </xf>
    <xf numFmtId="49" fontId="6" fillId="0" borderId="0" xfId="21" applyNumberFormat="1" applyFont="1" applyFill="1" applyBorder="1"/>
    <xf numFmtId="6" fontId="1" fillId="0" borderId="0" xfId="0" applyNumberFormat="1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6" fontId="1" fillId="0" borderId="0" xfId="0" applyNumberFormat="1" applyFont="1" applyBorder="1"/>
    <xf numFmtId="0" fontId="5" fillId="0" borderId="0" xfId="4"/>
    <xf numFmtId="0" fontId="2" fillId="0" borderId="0" xfId="22" applyFont="1"/>
    <xf numFmtId="0" fontId="23" fillId="0" borderId="0" xfId="3" applyFont="1" applyBorder="1" applyAlignment="1">
      <alignment horizontal="left" vertical="top"/>
    </xf>
    <xf numFmtId="14" fontId="0" fillId="0" borderId="0" xfId="0" quotePrefix="1" applyNumberFormat="1" applyFont="1"/>
    <xf numFmtId="0" fontId="0" fillId="0" borderId="0" xfId="0" applyFont="1" applyAlignment="1">
      <alignment horizontal="center"/>
    </xf>
    <xf numFmtId="0" fontId="24" fillId="0" borderId="0" xfId="0" applyFont="1"/>
    <xf numFmtId="0" fontId="25" fillId="0" borderId="7" xfId="0" applyFont="1" applyBorder="1" applyAlignment="1">
      <alignment horizontal="center" wrapText="1"/>
    </xf>
    <xf numFmtId="0" fontId="2" fillId="0" borderId="0" xfId="22" applyFont="1" applyAlignment="1"/>
    <xf numFmtId="0" fontId="0" fillId="0" borderId="0" xfId="0" applyAlignment="1"/>
    <xf numFmtId="49" fontId="23" fillId="0" borderId="0" xfId="3" applyNumberFormat="1" applyFont="1" applyBorder="1" applyAlignment="1">
      <alignment horizontal="left" vertical="top"/>
    </xf>
    <xf numFmtId="0" fontId="4" fillId="0" borderId="8" xfId="23" applyFill="1" applyAlignment="1">
      <alignment horizontal="left"/>
    </xf>
    <xf numFmtId="0" fontId="4" fillId="0" borderId="8" xfId="23" applyFill="1"/>
    <xf numFmtId="164" fontId="4" fillId="0" borderId="8" xfId="23" applyNumberFormat="1" applyFill="1"/>
    <xf numFmtId="0" fontId="4" fillId="0" borderId="8" xfId="23" applyFill="1" applyAlignment="1">
      <alignment horizontal="center"/>
    </xf>
    <xf numFmtId="6" fontId="4" fillId="0" borderId="8" xfId="23" applyNumberFormat="1" applyFill="1"/>
  </cellXfs>
  <cellStyles count="24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2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te" xfId="15" builtinId="10" hidden="1"/>
    <cellStyle name="Output" xfId="10" builtinId="21" hidden="1"/>
    <cellStyle name="Title" xfId="2" builtinId="15" hidden="1"/>
    <cellStyle name="Total" xfId="23" builtinId="25" customBuiltin="1"/>
    <cellStyle name="Total 2" xfId="17" xr:uid="{00000000-0005-0000-0000-000014000000}"/>
    <cellStyle name="Warning Text" xfId="14" builtinId="11" hidden="1"/>
  </cellStyles>
  <dxfs count="32"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</dxf>
    <dxf>
      <fill>
        <patternFill patternType="none">
          <fgColor indexed="64"/>
          <bgColor indexed="65"/>
        </patternFill>
      </fill>
    </dxf>
    <dxf>
      <numFmt numFmtId="0" formatCode="General"/>
    </dxf>
    <dxf>
      <fill>
        <patternFill patternType="none">
          <fgColor indexed="64"/>
          <bgColor indexed="65"/>
        </patternFill>
      </fill>
    </dxf>
    <dxf>
      <numFmt numFmtId="0" formatCode="General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I29" totalsRowCount="1" headerRowDxfId="30" dataDxfId="29" tableBorderDxfId="28" totalsRowCellStyle="Total">
  <sortState ref="A3:K28">
    <sortCondition ref="D3:D28"/>
    <sortCondition ref="E3:E28"/>
  </sortState>
  <tableColumns count="9">
    <tableColumn id="1" xr3:uid="{00000000-0010-0000-0000-000001000000}" name="County_x000a_Name" totalsRowLabel="Statewide Total" dataDxfId="27" totalsRowDxfId="26" totalsRowCellStyle="Total"/>
    <tableColumn id="2" xr3:uid="{00000000-0010-0000-0000-000002000000}" name="FI$Cal_x000a_Supplier ID" dataDxfId="25" totalsRowDxfId="24" totalsRowCellStyle="Total"/>
    <tableColumn id="3" xr3:uid="{00000000-0010-0000-0000-000003000000}" name="FI$Cal_x000a_Address_x000a_Sequence_x000a_ID" dataDxfId="23" totalsRowDxfId="22" totalsRowCellStyle="Total"/>
    <tableColumn id="4" xr3:uid="{00000000-0010-0000-0000-000004000000}" name="County_x000a_Code" dataDxfId="21" totalsRowDxfId="20" totalsRowCellStyle="Total"/>
    <tableColumn id="5" xr3:uid="{00000000-0010-0000-0000-000005000000}" name="District_x000a_Code" dataDxfId="19" totalsRowDxfId="18" totalsRowCellStyle="Total"/>
    <tableColumn id="9" xr3:uid="{00000000-0010-0000-0000-000009000000}" name="Service_x000a_Location_x000a_Field" totalsRowDxfId="17" totalsRowCellStyle="Total"/>
    <tableColumn id="10" xr3:uid="{00000000-0010-0000-0000-00000A000000}" name="Local Educational Agency" totalsRowDxfId="16" totalsRowCellStyle="Total"/>
    <tableColumn id="11" xr3:uid="{00000000-0010-0000-0000-00000B000000}" name="_x000a_2019–20_x000a_Final Allocation Amount" totalsRowFunction="sum" totalsRowDxfId="15" totalsRowCellStyle="Total"/>
    <tableColumn id="12" xr3:uid="{00000000-0010-0000-0000-00000C000000}" name="8th_x000a_Apportionment" totalsRowFunction="sum" totalsRowDxfId="14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eighth apportionment for Title III, Part A, Immigrant Students for fiscal year 2019-20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23" totalsRowCount="1" headerRowDxfId="13" dataDxfId="11" headerRowBorderDxfId="12" tableBorderDxfId="10" totalsRowCellStyle="Total">
  <tableColumns count="5">
    <tableColumn id="1" xr3:uid="{00000000-0010-0000-0100-000001000000}" name="County_x000a_Code" totalsRowLabel="Statewide Total" dataDxfId="9" totalsRowDxfId="8" totalsRowCellStyle="Total"/>
    <tableColumn id="2" xr3:uid="{00000000-0010-0000-0100-000002000000}" name="County_x000a_Treasurer" dataDxfId="7" totalsRowDxfId="6" totalsRowCellStyle="Total"/>
    <tableColumn id="3" xr3:uid="{00000000-0010-0000-0100-000003000000}" name="Invoice #" dataDxfId="5" totalsRowDxfId="4" totalsRowCellStyle="Total"/>
    <tableColumn id="4" xr3:uid="{00000000-0010-0000-0100-000004000000}" name="County_x000a_Total" totalsRowFunction="sum" dataDxfId="3" totalsRowDxfId="2" totalsRowCellStyle="Total"/>
    <tableColumn id="5" xr3:uid="{1FD56DBF-5DD8-4EB5-A102-F30E9514DC31}" name="Voucher Number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, Part A Immigran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zoomScaleNormal="100" workbookViewId="0"/>
  </sheetViews>
  <sheetFormatPr defaultColWidth="9.23046875" defaultRowHeight="15.5" x14ac:dyDescent="0.35"/>
  <cols>
    <col min="1" max="2" width="13" style="1" customWidth="1"/>
    <col min="3" max="3" width="9.69140625" style="1" customWidth="1"/>
    <col min="4" max="5" width="7.69140625" style="1" customWidth="1"/>
    <col min="6" max="6" width="11.07421875" style="1" customWidth="1"/>
    <col min="7" max="7" width="31.07421875" style="1" customWidth="1"/>
    <col min="8" max="8" width="12.4609375" style="1" customWidth="1"/>
    <col min="9" max="9" width="15.4609375" style="1" customWidth="1"/>
    <col min="10" max="16384" width="9.23046875" style="1"/>
  </cols>
  <sheetData>
    <row r="1" spans="1:9" ht="20" x14ac:dyDescent="0.35">
      <c r="A1" s="34" t="s">
        <v>67</v>
      </c>
    </row>
    <row r="2" spans="1:9" ht="18" x14ac:dyDescent="0.4">
      <c r="A2" s="33" t="s">
        <v>14</v>
      </c>
    </row>
    <row r="3" spans="1:9" x14ac:dyDescent="0.35">
      <c r="A3" s="32" t="s">
        <v>13</v>
      </c>
    </row>
    <row r="4" spans="1:9" x14ac:dyDescent="0.35">
      <c r="A4" s="20" t="s">
        <v>15</v>
      </c>
      <c r="B4" s="5"/>
      <c r="C4" s="5"/>
      <c r="D4" s="5"/>
      <c r="E4" s="5"/>
      <c r="F4" s="5"/>
      <c r="G4" s="5"/>
      <c r="H4" s="5"/>
      <c r="I4" s="5"/>
    </row>
    <row r="5" spans="1:9" ht="67.25" customHeight="1" thickBot="1" x14ac:dyDescent="0.4">
      <c r="A5" s="18" t="s">
        <v>0</v>
      </c>
      <c r="B5" s="18" t="s">
        <v>7</v>
      </c>
      <c r="C5" s="18" t="s">
        <v>8</v>
      </c>
      <c r="D5" s="18" t="s">
        <v>1</v>
      </c>
      <c r="E5" s="18" t="s">
        <v>2</v>
      </c>
      <c r="F5" s="18" t="s">
        <v>9</v>
      </c>
      <c r="G5" s="18" t="s">
        <v>3</v>
      </c>
      <c r="H5" s="18" t="s">
        <v>16</v>
      </c>
      <c r="I5" s="18" t="s">
        <v>68</v>
      </c>
    </row>
    <row r="6" spans="1:9" ht="16" thickTop="1" x14ac:dyDescent="0.35">
      <c r="A6" s="19" t="s">
        <v>17</v>
      </c>
      <c r="B6" s="24" t="s">
        <v>57</v>
      </c>
      <c r="C6" s="24">
        <v>1</v>
      </c>
      <c r="D6" s="25" t="s">
        <v>18</v>
      </c>
      <c r="E6" s="25" t="s">
        <v>37</v>
      </c>
      <c r="F6" s="26" t="s">
        <v>37</v>
      </c>
      <c r="G6" s="27" t="s">
        <v>38</v>
      </c>
      <c r="H6" s="28">
        <v>71499</v>
      </c>
      <c r="I6" s="28">
        <v>6247</v>
      </c>
    </row>
    <row r="7" spans="1:9" x14ac:dyDescent="0.35">
      <c r="A7" s="19" t="s">
        <v>71</v>
      </c>
      <c r="B7" s="24" t="s">
        <v>79</v>
      </c>
      <c r="C7" s="24">
        <v>1</v>
      </c>
      <c r="D7" s="25" t="s">
        <v>87</v>
      </c>
      <c r="E7" s="25" t="s">
        <v>88</v>
      </c>
      <c r="F7" s="26" t="s">
        <v>88</v>
      </c>
      <c r="G7" s="27" t="s">
        <v>89</v>
      </c>
      <c r="H7" s="28">
        <v>6025</v>
      </c>
      <c r="I7" s="28">
        <v>5271</v>
      </c>
    </row>
    <row r="8" spans="1:9" x14ac:dyDescent="0.35">
      <c r="A8" s="19" t="s">
        <v>72</v>
      </c>
      <c r="B8" s="24" t="s">
        <v>80</v>
      </c>
      <c r="C8" s="24">
        <v>5</v>
      </c>
      <c r="D8" s="25" t="s">
        <v>90</v>
      </c>
      <c r="E8" s="25" t="s">
        <v>91</v>
      </c>
      <c r="F8" s="26" t="s">
        <v>91</v>
      </c>
      <c r="G8" s="27" t="s">
        <v>92</v>
      </c>
      <c r="H8" s="28">
        <v>7029</v>
      </c>
      <c r="I8" s="28">
        <v>342</v>
      </c>
    </row>
    <row r="9" spans="1:9" x14ac:dyDescent="0.35">
      <c r="A9" s="19" t="s">
        <v>55</v>
      </c>
      <c r="B9" s="24" t="s">
        <v>58</v>
      </c>
      <c r="C9" s="24">
        <v>1</v>
      </c>
      <c r="D9" s="25" t="s">
        <v>41</v>
      </c>
      <c r="E9" s="25" t="s">
        <v>42</v>
      </c>
      <c r="F9" s="26" t="s">
        <v>42</v>
      </c>
      <c r="G9" s="27" t="s">
        <v>43</v>
      </c>
      <c r="H9" s="28">
        <v>7732</v>
      </c>
      <c r="I9" s="28">
        <v>1748</v>
      </c>
    </row>
    <row r="10" spans="1:9" x14ac:dyDescent="0.35">
      <c r="A10" s="19" t="s">
        <v>73</v>
      </c>
      <c r="B10" s="24" t="s">
        <v>81</v>
      </c>
      <c r="C10" s="24">
        <v>1</v>
      </c>
      <c r="D10" s="25" t="s">
        <v>93</v>
      </c>
      <c r="E10" s="25" t="s">
        <v>94</v>
      </c>
      <c r="F10" s="26" t="s">
        <v>94</v>
      </c>
      <c r="G10" s="27" t="s">
        <v>95</v>
      </c>
      <c r="H10" s="28">
        <v>26611</v>
      </c>
      <c r="I10" s="28">
        <v>769</v>
      </c>
    </row>
    <row r="11" spans="1:9" x14ac:dyDescent="0.35">
      <c r="A11" s="19" t="s">
        <v>74</v>
      </c>
      <c r="B11" s="24" t="s">
        <v>82</v>
      </c>
      <c r="C11" s="24">
        <v>2</v>
      </c>
      <c r="D11" s="25" t="s">
        <v>96</v>
      </c>
      <c r="E11" s="25" t="s">
        <v>97</v>
      </c>
      <c r="F11" s="26" t="s">
        <v>97</v>
      </c>
      <c r="G11" s="27" t="s">
        <v>98</v>
      </c>
      <c r="H11" s="28">
        <v>12653</v>
      </c>
      <c r="I11" s="28">
        <v>1882</v>
      </c>
    </row>
    <row r="12" spans="1:9" x14ac:dyDescent="0.35">
      <c r="A12" s="19" t="s">
        <v>19</v>
      </c>
      <c r="B12" s="24" t="s">
        <v>59</v>
      </c>
      <c r="C12" s="24">
        <v>1</v>
      </c>
      <c r="D12" s="25" t="s">
        <v>20</v>
      </c>
      <c r="E12" s="25" t="s">
        <v>21</v>
      </c>
      <c r="F12" s="26" t="s">
        <v>21</v>
      </c>
      <c r="G12" s="27" t="s">
        <v>22</v>
      </c>
      <c r="H12" s="28">
        <v>31130</v>
      </c>
      <c r="I12" s="28">
        <v>4526</v>
      </c>
    </row>
    <row r="13" spans="1:9" x14ac:dyDescent="0.35">
      <c r="A13" s="19" t="s">
        <v>19</v>
      </c>
      <c r="B13" s="24" t="s">
        <v>59</v>
      </c>
      <c r="C13" s="24">
        <v>1</v>
      </c>
      <c r="D13" s="25" t="s">
        <v>20</v>
      </c>
      <c r="E13" s="25" t="s">
        <v>23</v>
      </c>
      <c r="F13" s="26" t="s">
        <v>23</v>
      </c>
      <c r="G13" s="27" t="s">
        <v>24</v>
      </c>
      <c r="H13" s="28">
        <v>2718771</v>
      </c>
      <c r="I13" s="28">
        <v>165237</v>
      </c>
    </row>
    <row r="14" spans="1:9" x14ac:dyDescent="0.35">
      <c r="A14" s="19" t="s">
        <v>19</v>
      </c>
      <c r="B14" s="24" t="s">
        <v>59</v>
      </c>
      <c r="C14" s="24">
        <v>1</v>
      </c>
      <c r="D14" s="25" t="s">
        <v>20</v>
      </c>
      <c r="E14" s="25" t="s">
        <v>99</v>
      </c>
      <c r="F14" s="26" t="s">
        <v>99</v>
      </c>
      <c r="G14" s="27" t="s">
        <v>100</v>
      </c>
      <c r="H14" s="28">
        <v>21791</v>
      </c>
      <c r="I14" s="28">
        <v>16531</v>
      </c>
    </row>
    <row r="15" spans="1:9" x14ac:dyDescent="0.35">
      <c r="A15" s="19" t="s">
        <v>75</v>
      </c>
      <c r="B15" s="24" t="s">
        <v>83</v>
      </c>
      <c r="C15" s="24">
        <v>2</v>
      </c>
      <c r="D15" s="25" t="s">
        <v>101</v>
      </c>
      <c r="E15" s="25" t="s">
        <v>102</v>
      </c>
      <c r="F15" s="26" t="s">
        <v>102</v>
      </c>
      <c r="G15" s="27" t="s">
        <v>103</v>
      </c>
      <c r="H15" s="28">
        <v>10645</v>
      </c>
      <c r="I15" s="28">
        <v>7984</v>
      </c>
    </row>
    <row r="16" spans="1:9" x14ac:dyDescent="0.35">
      <c r="A16" s="19" t="s">
        <v>25</v>
      </c>
      <c r="B16" s="24" t="s">
        <v>60</v>
      </c>
      <c r="C16" s="24">
        <v>4</v>
      </c>
      <c r="D16" s="25" t="s">
        <v>26</v>
      </c>
      <c r="E16" s="25" t="s">
        <v>104</v>
      </c>
      <c r="F16" s="26" t="s">
        <v>104</v>
      </c>
      <c r="G16" s="27" t="s">
        <v>105</v>
      </c>
      <c r="H16" s="28">
        <v>12653</v>
      </c>
      <c r="I16" s="28">
        <v>125</v>
      </c>
    </row>
    <row r="17" spans="1:9" x14ac:dyDescent="0.35">
      <c r="A17" s="19" t="s">
        <v>76</v>
      </c>
      <c r="B17" s="24" t="s">
        <v>84</v>
      </c>
      <c r="C17" s="24">
        <v>4</v>
      </c>
      <c r="D17" s="25" t="s">
        <v>106</v>
      </c>
      <c r="E17" s="25" t="s">
        <v>107</v>
      </c>
      <c r="F17" s="26" t="s">
        <v>107</v>
      </c>
      <c r="G17" s="27" t="s">
        <v>108</v>
      </c>
      <c r="H17" s="28">
        <v>19381</v>
      </c>
      <c r="I17" s="28">
        <v>341</v>
      </c>
    </row>
    <row r="18" spans="1:9" x14ac:dyDescent="0.35">
      <c r="A18" s="29" t="s">
        <v>77</v>
      </c>
      <c r="B18" s="30" t="s">
        <v>85</v>
      </c>
      <c r="C18" s="30">
        <v>1</v>
      </c>
      <c r="D18" s="25" t="s">
        <v>109</v>
      </c>
      <c r="E18" s="25" t="s">
        <v>110</v>
      </c>
      <c r="F18" s="26" t="s">
        <v>110</v>
      </c>
      <c r="G18" s="27" t="s">
        <v>111</v>
      </c>
      <c r="H18" s="31">
        <v>17774</v>
      </c>
      <c r="I18" s="31">
        <v>1107</v>
      </c>
    </row>
    <row r="19" spans="1:9" x14ac:dyDescent="0.35">
      <c r="A19" s="19" t="s">
        <v>27</v>
      </c>
      <c r="B19" s="24" t="s">
        <v>61</v>
      </c>
      <c r="C19" s="24">
        <v>1</v>
      </c>
      <c r="D19" s="25" t="s">
        <v>28</v>
      </c>
      <c r="E19" s="25" t="s">
        <v>29</v>
      </c>
      <c r="F19" s="26" t="s">
        <v>29</v>
      </c>
      <c r="G19" s="27" t="s">
        <v>30</v>
      </c>
      <c r="H19" s="28">
        <v>4519</v>
      </c>
      <c r="I19" s="28">
        <v>692</v>
      </c>
    </row>
    <row r="20" spans="1:9" x14ac:dyDescent="0.35">
      <c r="A20" s="19" t="s">
        <v>27</v>
      </c>
      <c r="B20" s="24" t="s">
        <v>61</v>
      </c>
      <c r="C20" s="24">
        <v>1</v>
      </c>
      <c r="D20" s="25" t="s">
        <v>28</v>
      </c>
      <c r="E20" s="25" t="s">
        <v>112</v>
      </c>
      <c r="F20" s="26" t="s">
        <v>112</v>
      </c>
      <c r="G20" s="27" t="s">
        <v>113</v>
      </c>
      <c r="H20" s="28">
        <v>5724</v>
      </c>
      <c r="I20" s="28">
        <v>2874</v>
      </c>
    </row>
    <row r="21" spans="1:9" x14ac:dyDescent="0.35">
      <c r="A21" s="19" t="s">
        <v>27</v>
      </c>
      <c r="B21" s="24" t="s">
        <v>61</v>
      </c>
      <c r="C21" s="24">
        <v>1</v>
      </c>
      <c r="D21" s="25" t="s">
        <v>28</v>
      </c>
      <c r="E21" s="25" t="s">
        <v>44</v>
      </c>
      <c r="F21" s="26" t="s">
        <v>44</v>
      </c>
      <c r="G21" s="27" t="s">
        <v>45</v>
      </c>
      <c r="H21" s="28">
        <v>30829</v>
      </c>
      <c r="I21" s="28">
        <v>401</v>
      </c>
    </row>
    <row r="22" spans="1:9" x14ac:dyDescent="0.35">
      <c r="A22" s="19" t="s">
        <v>56</v>
      </c>
      <c r="B22" s="24" t="s">
        <v>62</v>
      </c>
      <c r="C22" s="24">
        <v>39</v>
      </c>
      <c r="D22" s="25" t="s">
        <v>46</v>
      </c>
      <c r="E22" s="25" t="s">
        <v>47</v>
      </c>
      <c r="F22" s="26" t="s">
        <v>47</v>
      </c>
      <c r="G22" s="27" t="s">
        <v>48</v>
      </c>
      <c r="H22" s="28">
        <v>22394</v>
      </c>
      <c r="I22" s="28">
        <v>1928</v>
      </c>
    </row>
    <row r="23" spans="1:9" x14ac:dyDescent="0.35">
      <c r="A23" s="19" t="s">
        <v>31</v>
      </c>
      <c r="B23" s="24" t="s">
        <v>63</v>
      </c>
      <c r="C23" s="24">
        <v>3</v>
      </c>
      <c r="D23" s="25" t="s">
        <v>32</v>
      </c>
      <c r="E23" s="25" t="s">
        <v>39</v>
      </c>
      <c r="F23" s="26" t="s">
        <v>39</v>
      </c>
      <c r="G23" s="27" t="s">
        <v>40</v>
      </c>
      <c r="H23" s="28">
        <v>45691</v>
      </c>
      <c r="I23" s="28">
        <v>13125</v>
      </c>
    </row>
    <row r="24" spans="1:9" x14ac:dyDescent="0.35">
      <c r="A24" s="19" t="s">
        <v>31</v>
      </c>
      <c r="B24" s="24" t="s">
        <v>63</v>
      </c>
      <c r="C24" s="24">
        <v>3</v>
      </c>
      <c r="D24" s="25" t="s">
        <v>32</v>
      </c>
      <c r="E24" s="25" t="s">
        <v>49</v>
      </c>
      <c r="F24" s="26" t="s">
        <v>49</v>
      </c>
      <c r="G24" s="27" t="s">
        <v>50</v>
      </c>
      <c r="H24" s="28">
        <v>9640</v>
      </c>
      <c r="I24" s="28">
        <v>3554</v>
      </c>
    </row>
    <row r="25" spans="1:9" x14ac:dyDescent="0.35">
      <c r="A25" s="19" t="s">
        <v>31</v>
      </c>
      <c r="B25" s="24" t="s">
        <v>63</v>
      </c>
      <c r="C25" s="24">
        <v>3</v>
      </c>
      <c r="D25" s="25" t="s">
        <v>32</v>
      </c>
      <c r="E25" s="25" t="s">
        <v>51</v>
      </c>
      <c r="F25" s="26" t="s">
        <v>51</v>
      </c>
      <c r="G25" s="27" t="s">
        <v>52</v>
      </c>
      <c r="H25" s="28">
        <v>154245</v>
      </c>
      <c r="I25" s="28">
        <v>14034</v>
      </c>
    </row>
    <row r="26" spans="1:9" x14ac:dyDescent="0.35">
      <c r="A26" s="19" t="s">
        <v>78</v>
      </c>
      <c r="B26" s="24" t="s">
        <v>86</v>
      </c>
      <c r="C26" s="24">
        <v>3</v>
      </c>
      <c r="D26" s="25" t="s">
        <v>114</v>
      </c>
      <c r="E26" s="25" t="s">
        <v>115</v>
      </c>
      <c r="F26" s="26" t="s">
        <v>115</v>
      </c>
      <c r="G26" s="27" t="s">
        <v>116</v>
      </c>
      <c r="H26" s="28">
        <v>21088</v>
      </c>
      <c r="I26" s="28">
        <v>6229</v>
      </c>
    </row>
    <row r="27" spans="1:9" x14ac:dyDescent="0.35">
      <c r="A27" s="19" t="s">
        <v>33</v>
      </c>
      <c r="B27" s="24" t="s">
        <v>64</v>
      </c>
      <c r="C27" s="24">
        <v>35</v>
      </c>
      <c r="D27" s="25" t="s">
        <v>34</v>
      </c>
      <c r="E27" s="25" t="s">
        <v>117</v>
      </c>
      <c r="F27" s="26" t="s">
        <v>117</v>
      </c>
      <c r="G27" s="27" t="s">
        <v>118</v>
      </c>
      <c r="H27" s="28">
        <v>54227</v>
      </c>
      <c r="I27" s="28">
        <v>13557</v>
      </c>
    </row>
    <row r="28" spans="1:9" x14ac:dyDescent="0.35">
      <c r="A28" s="19" t="s">
        <v>35</v>
      </c>
      <c r="B28" s="24" t="s">
        <v>65</v>
      </c>
      <c r="C28" s="24">
        <v>6</v>
      </c>
      <c r="D28" s="25" t="s">
        <v>36</v>
      </c>
      <c r="E28" s="25" t="s">
        <v>53</v>
      </c>
      <c r="F28" s="26" t="s">
        <v>53</v>
      </c>
      <c r="G28" s="27" t="s">
        <v>54</v>
      </c>
      <c r="H28" s="28">
        <v>11649</v>
      </c>
      <c r="I28" s="28">
        <v>9640</v>
      </c>
    </row>
    <row r="29" spans="1:9" x14ac:dyDescent="0.35">
      <c r="A29" s="43" t="s">
        <v>4</v>
      </c>
      <c r="B29" s="43"/>
      <c r="C29" s="43"/>
      <c r="D29" s="43"/>
      <c r="E29" s="43"/>
      <c r="F29" s="45"/>
      <c r="G29" s="43"/>
      <c r="H29" s="46">
        <f>SUBTOTAL(109,Table3[
2019–20
Final Allocation Amount])</f>
        <v>3323700</v>
      </c>
      <c r="I29" s="46">
        <f>SUBTOTAL(109,Table3[8th
Apportionment])</f>
        <v>278144</v>
      </c>
    </row>
    <row r="30" spans="1:9" x14ac:dyDescent="0.35">
      <c r="A30" s="1" t="s">
        <v>5</v>
      </c>
      <c r="F30" s="6"/>
      <c r="I30" s="3"/>
    </row>
    <row r="31" spans="1:9" x14ac:dyDescent="0.35">
      <c r="A31" s="1" t="s">
        <v>6</v>
      </c>
      <c r="F31" s="6"/>
      <c r="I31" s="3"/>
    </row>
    <row r="32" spans="1:9" x14ac:dyDescent="0.35">
      <c r="A32" s="35" t="s">
        <v>69</v>
      </c>
      <c r="B32" s="8"/>
      <c r="C32" s="8"/>
      <c r="F32" s="6"/>
      <c r="I32" s="3"/>
    </row>
  </sheetData>
  <conditionalFormatting sqref="F6:F28">
    <cfRule type="duplicateValues" dxfId="31" priority="2"/>
  </conditionalFormatting>
  <pageMargins left="0.7" right="0.7" top="0.75" bottom="0.75" header="0.3" footer="0.3"/>
  <pageSetup scale="62" fitToHeight="0" orientation="landscape" r:id="rId1"/>
  <headerFooter>
    <oddFooter>&amp;C&amp;P of &amp;N</oddFooter>
  </headerFooter>
  <ignoredErrors>
    <ignoredError sqref="D6:E28 F6:F28 B6:B28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6"/>
  <sheetViews>
    <sheetView workbookViewId="0"/>
  </sheetViews>
  <sheetFormatPr defaultColWidth="9.23046875" defaultRowHeight="15.5" x14ac:dyDescent="0.35"/>
  <cols>
    <col min="1" max="1" width="8.23046875" style="15" customWidth="1"/>
    <col min="2" max="2" width="17.4609375" style="4" customWidth="1"/>
    <col min="3" max="3" width="19.69140625" style="4" customWidth="1"/>
    <col min="4" max="4" width="15" style="2" customWidth="1"/>
    <col min="5" max="5" width="15" style="4" customWidth="1"/>
    <col min="6" max="16384" width="9.23046875" style="4"/>
  </cols>
  <sheetData>
    <row r="1" spans="1:5" ht="20" x14ac:dyDescent="0.35">
      <c r="A1" s="41" t="s">
        <v>70</v>
      </c>
    </row>
    <row r="2" spans="1:5" ht="18" x14ac:dyDescent="0.4">
      <c r="A2" s="39" t="s">
        <v>66</v>
      </c>
      <c r="B2" s="40"/>
      <c r="C2" s="40"/>
      <c r="D2" s="40"/>
      <c r="E2" s="40"/>
    </row>
    <row r="3" spans="1:5" x14ac:dyDescent="0.35">
      <c r="A3" s="32" t="s">
        <v>13</v>
      </c>
    </row>
    <row r="4" spans="1:5" x14ac:dyDescent="0.35">
      <c r="A4" s="20" t="s">
        <v>15</v>
      </c>
      <c r="B4" s="16"/>
      <c r="C4" s="16"/>
      <c r="D4" s="17"/>
    </row>
    <row r="5" spans="1:5" s="11" customFormat="1" ht="31" x14ac:dyDescent="0.35">
      <c r="A5" s="9" t="s">
        <v>1</v>
      </c>
      <c r="B5" s="9" t="s">
        <v>11</v>
      </c>
      <c r="C5" s="9" t="s">
        <v>12</v>
      </c>
      <c r="D5" s="10" t="s">
        <v>10</v>
      </c>
      <c r="E5" s="38" t="s">
        <v>120</v>
      </c>
    </row>
    <row r="6" spans="1:5" x14ac:dyDescent="0.35">
      <c r="A6" s="21" t="s">
        <v>18</v>
      </c>
      <c r="B6" s="22" t="s">
        <v>17</v>
      </c>
      <c r="C6" s="36" t="s">
        <v>119</v>
      </c>
      <c r="D6" s="23">
        <v>6247</v>
      </c>
      <c r="E6" s="37">
        <v>254289</v>
      </c>
    </row>
    <row r="7" spans="1:5" x14ac:dyDescent="0.35">
      <c r="A7" s="6" t="s">
        <v>87</v>
      </c>
      <c r="B7" s="1" t="s">
        <v>71</v>
      </c>
      <c r="C7" s="36" t="s">
        <v>119</v>
      </c>
      <c r="D7" s="7">
        <v>5271</v>
      </c>
      <c r="E7" s="37">
        <v>254290</v>
      </c>
    </row>
    <row r="8" spans="1:5" x14ac:dyDescent="0.35">
      <c r="A8" s="6" t="s">
        <v>90</v>
      </c>
      <c r="B8" s="1" t="s">
        <v>72</v>
      </c>
      <c r="C8" s="36" t="s">
        <v>119</v>
      </c>
      <c r="D8" s="7">
        <v>342</v>
      </c>
      <c r="E8" s="37">
        <v>254291</v>
      </c>
    </row>
    <row r="9" spans="1:5" x14ac:dyDescent="0.35">
      <c r="A9" s="6" t="s">
        <v>41</v>
      </c>
      <c r="B9" s="1" t="s">
        <v>55</v>
      </c>
      <c r="C9" s="36" t="s">
        <v>119</v>
      </c>
      <c r="D9" s="7">
        <v>1748</v>
      </c>
      <c r="E9" s="37">
        <v>254292</v>
      </c>
    </row>
    <row r="10" spans="1:5" x14ac:dyDescent="0.35">
      <c r="A10" s="6" t="s">
        <v>93</v>
      </c>
      <c r="B10" s="1" t="s">
        <v>73</v>
      </c>
      <c r="C10" s="36" t="s">
        <v>119</v>
      </c>
      <c r="D10" s="7">
        <v>769</v>
      </c>
      <c r="E10" s="37">
        <v>254293</v>
      </c>
    </row>
    <row r="11" spans="1:5" x14ac:dyDescent="0.35">
      <c r="A11" s="6" t="s">
        <v>96</v>
      </c>
      <c r="B11" s="1" t="s">
        <v>74</v>
      </c>
      <c r="C11" s="36" t="s">
        <v>119</v>
      </c>
      <c r="D11" s="7">
        <v>1882</v>
      </c>
      <c r="E11" s="37">
        <v>254294</v>
      </c>
    </row>
    <row r="12" spans="1:5" x14ac:dyDescent="0.35">
      <c r="A12" s="6" t="s">
        <v>20</v>
      </c>
      <c r="B12" s="1" t="s">
        <v>19</v>
      </c>
      <c r="C12" s="36" t="s">
        <v>119</v>
      </c>
      <c r="D12" s="7">
        <v>186294</v>
      </c>
      <c r="E12" s="37">
        <v>254295</v>
      </c>
    </row>
    <row r="13" spans="1:5" x14ac:dyDescent="0.35">
      <c r="A13" s="6" t="s">
        <v>101</v>
      </c>
      <c r="B13" s="1" t="s">
        <v>75</v>
      </c>
      <c r="C13" s="36" t="s">
        <v>119</v>
      </c>
      <c r="D13" s="7">
        <v>7984</v>
      </c>
      <c r="E13" s="37">
        <v>254296</v>
      </c>
    </row>
    <row r="14" spans="1:5" x14ac:dyDescent="0.35">
      <c r="A14" s="21" t="s">
        <v>26</v>
      </c>
      <c r="B14" s="22" t="s">
        <v>25</v>
      </c>
      <c r="C14" s="36" t="s">
        <v>119</v>
      </c>
      <c r="D14" s="23">
        <v>125</v>
      </c>
      <c r="E14" s="37">
        <v>254297</v>
      </c>
    </row>
    <row r="15" spans="1:5" x14ac:dyDescent="0.35">
      <c r="A15" s="21" t="s">
        <v>106</v>
      </c>
      <c r="B15" s="22" t="s">
        <v>76</v>
      </c>
      <c r="C15" s="36" t="s">
        <v>119</v>
      </c>
      <c r="D15" s="23">
        <v>341</v>
      </c>
      <c r="E15" s="37">
        <v>254298</v>
      </c>
    </row>
    <row r="16" spans="1:5" x14ac:dyDescent="0.35">
      <c r="A16" s="21" t="s">
        <v>109</v>
      </c>
      <c r="B16" s="22" t="s">
        <v>77</v>
      </c>
      <c r="C16" s="36" t="s">
        <v>119</v>
      </c>
      <c r="D16" s="23">
        <v>1107</v>
      </c>
      <c r="E16" s="37">
        <v>254299</v>
      </c>
    </row>
    <row r="17" spans="1:5" x14ac:dyDescent="0.35">
      <c r="A17" s="21" t="s">
        <v>28</v>
      </c>
      <c r="B17" s="22" t="s">
        <v>27</v>
      </c>
      <c r="C17" s="36" t="s">
        <v>119</v>
      </c>
      <c r="D17" s="23">
        <v>3967</v>
      </c>
      <c r="E17" s="37">
        <v>254300</v>
      </c>
    </row>
    <row r="18" spans="1:5" x14ac:dyDescent="0.35">
      <c r="A18" s="21" t="s">
        <v>46</v>
      </c>
      <c r="B18" s="22" t="s">
        <v>56</v>
      </c>
      <c r="C18" s="36" t="s">
        <v>119</v>
      </c>
      <c r="D18" s="23">
        <v>1928</v>
      </c>
      <c r="E18" s="37">
        <v>254301</v>
      </c>
    </row>
    <row r="19" spans="1:5" x14ac:dyDescent="0.35">
      <c r="A19" s="21" t="s">
        <v>32</v>
      </c>
      <c r="B19" s="22" t="s">
        <v>31</v>
      </c>
      <c r="C19" s="36" t="s">
        <v>119</v>
      </c>
      <c r="D19" s="23">
        <v>30713</v>
      </c>
      <c r="E19" s="37">
        <v>254302</v>
      </c>
    </row>
    <row r="20" spans="1:5" x14ac:dyDescent="0.35">
      <c r="A20" s="21" t="s">
        <v>114</v>
      </c>
      <c r="B20" s="22" t="s">
        <v>78</v>
      </c>
      <c r="C20" s="36" t="s">
        <v>119</v>
      </c>
      <c r="D20" s="23">
        <v>6229</v>
      </c>
      <c r="E20" s="37">
        <v>254303</v>
      </c>
    </row>
    <row r="21" spans="1:5" x14ac:dyDescent="0.35">
      <c r="A21" s="21" t="s">
        <v>34</v>
      </c>
      <c r="B21" s="22" t="s">
        <v>33</v>
      </c>
      <c r="C21" s="36" t="s">
        <v>119</v>
      </c>
      <c r="D21" s="23">
        <v>13557</v>
      </c>
      <c r="E21" s="37">
        <v>254304</v>
      </c>
    </row>
    <row r="22" spans="1:5" x14ac:dyDescent="0.35">
      <c r="A22" s="21" t="s">
        <v>36</v>
      </c>
      <c r="B22" s="22" t="s">
        <v>35</v>
      </c>
      <c r="C22" s="36" t="s">
        <v>119</v>
      </c>
      <c r="D22" s="23">
        <v>9640</v>
      </c>
      <c r="E22" s="37">
        <v>254305</v>
      </c>
    </row>
    <row r="23" spans="1:5" x14ac:dyDescent="0.35">
      <c r="A23" s="42" t="s">
        <v>4</v>
      </c>
      <c r="B23" s="43"/>
      <c r="C23" s="43"/>
      <c r="D23" s="44">
        <f>SUBTOTAL(109,Table7[County
Total])</f>
        <v>278144</v>
      </c>
      <c r="E23" s="43"/>
    </row>
    <row r="24" spans="1:5" x14ac:dyDescent="0.35">
      <c r="A24" s="12" t="s">
        <v>5</v>
      </c>
      <c r="B24" s="13"/>
      <c r="C24" s="13"/>
      <c r="D24" s="14"/>
    </row>
    <row r="25" spans="1:5" x14ac:dyDescent="0.35">
      <c r="A25" s="12" t="s">
        <v>6</v>
      </c>
      <c r="B25" s="13"/>
      <c r="C25" s="13"/>
      <c r="D25" s="14"/>
    </row>
    <row r="26" spans="1:5" x14ac:dyDescent="0.35">
      <c r="A26" s="35" t="s">
        <v>69</v>
      </c>
      <c r="B26" s="13"/>
      <c r="C26" s="13"/>
      <c r="D26" s="14"/>
    </row>
  </sheetData>
  <printOptions horizontalCentered="1"/>
  <pageMargins left="0.45" right="0.45" top="0.75" bottom="0.75" header="0.3" footer="0.3"/>
  <pageSetup orientation="portrait" r:id="rId1"/>
  <ignoredErrors>
    <ignoredError sqref="A6:A22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2019-20 Imm Appt 8th</vt:lpstr>
      <vt:lpstr>2019-20 Title III IMM County</vt:lpstr>
      <vt:lpstr>'2019-20 Title III IMM County'!Print_Area</vt:lpstr>
      <vt:lpstr>'2019-20 Imm Appt 8th'!Print_Titles</vt:lpstr>
      <vt:lpstr>'2019-20 Title III IMM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Recip8-19: Title III, Immigrant Education (CA Dept of Education)</dc:title>
  <dc:subject>Title III, English Language Acquisition, Language Enhancement, and Academic Achievement for Immigrant Children program eighth apportionment schedule for fiscal year 2019-20.</dc:subject>
  <dc:creator>Windows User</dc:creator>
  <cp:lastModifiedBy>Taylor Uda</cp:lastModifiedBy>
  <cp:lastPrinted>2021-07-09T20:42:59Z</cp:lastPrinted>
  <dcterms:created xsi:type="dcterms:W3CDTF">2018-08-22T16:15:05Z</dcterms:created>
  <dcterms:modified xsi:type="dcterms:W3CDTF">2021-07-13T19:57:46Z</dcterms:modified>
</cp:coreProperties>
</file>