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25DD6D35-B8CB-4BCD-B022-21567FFBA845}" xr6:coauthVersionLast="36" xr6:coauthVersionMax="36" xr10:uidLastSave="{00000000-0000-0000-0000-000000000000}"/>
  <bookViews>
    <workbookView xWindow="0" yWindow="0" windowWidth="25200" windowHeight="11990" xr2:uid="{00000000-000D-0000-FFFF-FFFF00000000}"/>
  </bookViews>
  <sheets>
    <sheet name="2018-19 LPSBG " sheetId="1" r:id="rId1"/>
    <sheet name="2018-19 LPSBG Coun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LPSBG '!$A$3:$L$143</definedName>
    <definedName name="_xlnm._FilterDatabase" localSheetId="1" hidden="1">'2018-19 LPSBG Couny'!#REF!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'2018-19 LPSBG '!$1:$3</definedName>
    <definedName name="_xlnm.Print_Titles" localSheetId="1">'2018-19 LPSBG Couny'!$2:$3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2" l="1"/>
  <c r="K144" i="1" l="1"/>
  <c r="L144" i="1"/>
</calcChain>
</file>

<file path=xl/sharedStrings.xml><?xml version="1.0" encoding="utf-8"?>
<sst xmlns="http://schemas.openxmlformats.org/spreadsheetml/2006/main" count="1353" uniqueCount="636">
  <si>
    <t>County
Name</t>
  </si>
  <si>
    <t>County
Code</t>
  </si>
  <si>
    <t>District
Code</t>
  </si>
  <si>
    <t>School
Code</t>
  </si>
  <si>
    <t>Local Educational Agency</t>
  </si>
  <si>
    <t>Alameda</t>
  </si>
  <si>
    <t>N/A</t>
  </si>
  <si>
    <t>Contra Costa</t>
  </si>
  <si>
    <t>Fresno</t>
  </si>
  <si>
    <t>Kerman Unified</t>
  </si>
  <si>
    <t>Imperial</t>
  </si>
  <si>
    <t>Calexico Unified</t>
  </si>
  <si>
    <t>Kern</t>
  </si>
  <si>
    <t>Kings</t>
  </si>
  <si>
    <t>Los Angeles</t>
  </si>
  <si>
    <t>Eastside Union Elementary</t>
  </si>
  <si>
    <t>0675</t>
  </si>
  <si>
    <t>Marin</t>
  </si>
  <si>
    <t>Monterey</t>
  </si>
  <si>
    <t>Orange</t>
  </si>
  <si>
    <t>Riverside</t>
  </si>
  <si>
    <t>Sacramento</t>
  </si>
  <si>
    <t>San Diego</t>
  </si>
  <si>
    <t>San Mateo</t>
  </si>
  <si>
    <t>Santa Barbara</t>
  </si>
  <si>
    <t>Santa Clara</t>
  </si>
  <si>
    <t>Santa Cruz</t>
  </si>
  <si>
    <t>Sonoma</t>
  </si>
  <si>
    <t>Stanislaus</t>
  </si>
  <si>
    <t>Tulare</t>
  </si>
  <si>
    <t>Ventura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</si>
  <si>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</si>
  <si>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</si>
  <si>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</si>
  <si>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</si>
  <si>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</si>
  <si>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</si>
  <si>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01</t>
  </si>
  <si>
    <t>0000000</t>
  </si>
  <si>
    <t>07</t>
  </si>
  <si>
    <t>10</t>
  </si>
  <si>
    <t>62166</t>
  </si>
  <si>
    <t>73999</t>
  </si>
  <si>
    <t>13</t>
  </si>
  <si>
    <t>63099</t>
  </si>
  <si>
    <t>15</t>
  </si>
  <si>
    <t>16</t>
  </si>
  <si>
    <t>19</t>
  </si>
  <si>
    <t>64477</t>
  </si>
  <si>
    <t>64733</t>
  </si>
  <si>
    <t>0110304</t>
  </si>
  <si>
    <t>21</t>
  </si>
  <si>
    <t>27</t>
  </si>
  <si>
    <t>30</t>
  </si>
  <si>
    <t>33</t>
  </si>
  <si>
    <t>34</t>
  </si>
  <si>
    <t>36</t>
  </si>
  <si>
    <t>37</t>
  </si>
  <si>
    <t>68106</t>
  </si>
  <si>
    <t>68338</t>
  </si>
  <si>
    <t>41</t>
  </si>
  <si>
    <t>42</t>
  </si>
  <si>
    <t>43</t>
  </si>
  <si>
    <t>69427</t>
  </si>
  <si>
    <t>44</t>
  </si>
  <si>
    <t>49</t>
  </si>
  <si>
    <t>50</t>
  </si>
  <si>
    <t>54</t>
  </si>
  <si>
    <t>56</t>
  </si>
  <si>
    <t>County
Total</t>
  </si>
  <si>
    <t>0000011784</t>
  </si>
  <si>
    <t>0000003786</t>
  </si>
  <si>
    <t>0000006842</t>
  </si>
  <si>
    <t>0000011814</t>
  </si>
  <si>
    <t>0000040496</t>
  </si>
  <si>
    <t>0000011818</t>
  </si>
  <si>
    <t>0000044132</t>
  </si>
  <si>
    <t>0000011828</t>
  </si>
  <si>
    <t>0000008322</t>
  </si>
  <si>
    <t>0000012840</t>
  </si>
  <si>
    <t>0000011837</t>
  </si>
  <si>
    <t>0000012374</t>
  </si>
  <si>
    <t>0000011839</t>
  </si>
  <si>
    <t>0000007988</t>
  </si>
  <si>
    <t>0000011843</t>
  </si>
  <si>
    <t>0000011867</t>
  </si>
  <si>
    <t>0000011846</t>
  </si>
  <si>
    <t>0000011781</t>
  </si>
  <si>
    <t>0000011855</t>
  </si>
  <si>
    <t>0000011856</t>
  </si>
  <si>
    <t>0000011859</t>
  </si>
  <si>
    <t>0000011863</t>
  </si>
  <si>
    <t>C0675</t>
  </si>
  <si>
    <t>County
Treasurer</t>
  </si>
  <si>
    <t>Prior Apportionments</t>
  </si>
  <si>
    <t>Current Recovery</t>
  </si>
  <si>
    <t>County Code</t>
  </si>
  <si>
    <t>Fiscal Year 2018–19</t>
  </si>
  <si>
    <t>61192</t>
  </si>
  <si>
    <t>0108670</t>
  </si>
  <si>
    <t>0684</t>
  </si>
  <si>
    <t>C0684</t>
  </si>
  <si>
    <t>Leadership Public Schools - Hayward</t>
  </si>
  <si>
    <t>61218</t>
  </si>
  <si>
    <t>Mountain House Elementary</t>
  </si>
  <si>
    <t>Alpine</t>
  </si>
  <si>
    <t>0000011785</t>
  </si>
  <si>
    <t>02</t>
  </si>
  <si>
    <t>61333</t>
  </si>
  <si>
    <t>Alpine County Unified</t>
  </si>
  <si>
    <t>Butte</t>
  </si>
  <si>
    <t>0000011871</t>
  </si>
  <si>
    <t>04</t>
  </si>
  <si>
    <t>61531</t>
  </si>
  <si>
    <t>6112999</t>
  </si>
  <si>
    <t>0079</t>
  </si>
  <si>
    <t>C0079</t>
  </si>
  <si>
    <t>Paradise Charter Middle</t>
  </si>
  <si>
    <t>10074</t>
  </si>
  <si>
    <t>Contra Costa County Office of Education</t>
  </si>
  <si>
    <t>61796</t>
  </si>
  <si>
    <t>0101477</t>
  </si>
  <si>
    <t>0557</t>
  </si>
  <si>
    <t>C0557</t>
  </si>
  <si>
    <t>Leadership Public Schools: Richmond</t>
  </si>
  <si>
    <t>10108</t>
  </si>
  <si>
    <t>Fresno County Office of Education</t>
  </si>
  <si>
    <t>6085112</t>
  </si>
  <si>
    <t>0195</t>
  </si>
  <si>
    <t>C0195</t>
  </si>
  <si>
    <t>Edison-Bethune Charter Academy</t>
  </si>
  <si>
    <t>61994</t>
  </si>
  <si>
    <t>Alvina Elementary</t>
  </si>
  <si>
    <t>62042</t>
  </si>
  <si>
    <t>Burrel Union Elementary</t>
  </si>
  <si>
    <t>0121533</t>
  </si>
  <si>
    <t>1172</t>
  </si>
  <si>
    <t>Morris E. Dailey Charter Elementary</t>
  </si>
  <si>
    <t>62265</t>
  </si>
  <si>
    <t>0126292</t>
  </si>
  <si>
    <t>1513</t>
  </si>
  <si>
    <t>Reedley Middle College High</t>
  </si>
  <si>
    <t>62331</t>
  </si>
  <si>
    <t>Orange Center</t>
  </si>
  <si>
    <t>62356</t>
  </si>
  <si>
    <t>Pacific Union Elementary</t>
  </si>
  <si>
    <t>75598</t>
  </si>
  <si>
    <t>Caruthers Unified</t>
  </si>
  <si>
    <t>Humboldt</t>
  </si>
  <si>
    <t>0000011813</t>
  </si>
  <si>
    <t>12</t>
  </si>
  <si>
    <t>62901</t>
  </si>
  <si>
    <t>Klamath-Trinity Joint Unified</t>
  </si>
  <si>
    <t>76802</t>
  </si>
  <si>
    <t>Fortuna Elementary</t>
  </si>
  <si>
    <t>Inyo</t>
  </si>
  <si>
    <t>0000011815</t>
  </si>
  <si>
    <t>14</t>
  </si>
  <si>
    <t>10140</t>
  </si>
  <si>
    <t>0117994</t>
  </si>
  <si>
    <t>1012</t>
  </si>
  <si>
    <t>C1012</t>
  </si>
  <si>
    <t>YouthBuild Charter School of California</t>
  </si>
  <si>
    <t>63313</t>
  </si>
  <si>
    <t>Arvin Union</t>
  </si>
  <si>
    <t>63420</t>
  </si>
  <si>
    <t>Di Giorgio Elementary</t>
  </si>
  <si>
    <t>63651</t>
  </si>
  <si>
    <t>McKittrick Elementary</t>
  </si>
  <si>
    <t>63917</t>
  </si>
  <si>
    <t>6010391</t>
  </si>
  <si>
    <t>1637</t>
  </si>
  <si>
    <t>Jefferson Charter Academy</t>
  </si>
  <si>
    <t>10199</t>
  </si>
  <si>
    <t>0128025</t>
  </si>
  <si>
    <t>1560</t>
  </si>
  <si>
    <t>C1560</t>
  </si>
  <si>
    <t>Lashon Academy</t>
  </si>
  <si>
    <t>64287</t>
  </si>
  <si>
    <t>1996479</t>
  </si>
  <si>
    <t>0402</t>
  </si>
  <si>
    <t>C0402</t>
  </si>
  <si>
    <t>Opportunities for Learning - Baldwin Park</t>
  </si>
  <si>
    <t>64469</t>
  </si>
  <si>
    <t>0128736</t>
  </si>
  <si>
    <t>1599</t>
  </si>
  <si>
    <t>C1599</t>
  </si>
  <si>
    <t>Opportunities for Learning - Duarte</t>
  </si>
  <si>
    <t>64691</t>
  </si>
  <si>
    <t>1996438</t>
  </si>
  <si>
    <t>0353</t>
  </si>
  <si>
    <t>C0353</t>
  </si>
  <si>
    <t>Environmental Charter High</t>
  </si>
  <si>
    <t>64709</t>
  </si>
  <si>
    <t>0107508</t>
  </si>
  <si>
    <t>0672</t>
  </si>
  <si>
    <t>C0672</t>
  </si>
  <si>
    <t>Century Community Charter</t>
  </si>
  <si>
    <t>0100669</t>
  </si>
  <si>
    <t>0535</t>
  </si>
  <si>
    <t>C0535</t>
  </si>
  <si>
    <t>Stella Middle Charter Academy</t>
  </si>
  <si>
    <t>0100800</t>
  </si>
  <si>
    <t>0534</t>
  </si>
  <si>
    <t>C0534</t>
  </si>
  <si>
    <t>Central City Value</t>
  </si>
  <si>
    <t>0106864</t>
  </si>
  <si>
    <t>0645</t>
  </si>
  <si>
    <t>C0645</t>
  </si>
  <si>
    <t>Alliance Gertz-Ressler Richard Merkin 6-12 Complex</t>
  </si>
  <si>
    <t>0108894</t>
  </si>
  <si>
    <t>0714</t>
  </si>
  <si>
    <t>C0714</t>
  </si>
  <si>
    <t>Alliance Judy Ivie Burton Technology Academy High</t>
  </si>
  <si>
    <t>0108936</t>
  </si>
  <si>
    <t>0718</t>
  </si>
  <si>
    <t>C0718</t>
  </si>
  <si>
    <t>Alliance Collins Family College-Ready High</t>
  </si>
  <si>
    <t>Los Angeles Academy of Arts &amp; Enterprise Charter</t>
  </si>
  <si>
    <t>0111500</t>
  </si>
  <si>
    <t>0790</t>
  </si>
  <si>
    <t>C0790</t>
  </si>
  <si>
    <t>Alliance Dr. Olga Mohan High</t>
  </si>
  <si>
    <t>0111518</t>
  </si>
  <si>
    <t>0779</t>
  </si>
  <si>
    <t>C0779</t>
  </si>
  <si>
    <t>Alliance Jack H. Skirball Middle</t>
  </si>
  <si>
    <t>0111641</t>
  </si>
  <si>
    <t>0784</t>
  </si>
  <si>
    <t>C0784</t>
  </si>
  <si>
    <t>Alliance Ouchi-O' Donovan 6-12 Complex</t>
  </si>
  <si>
    <t>0111658</t>
  </si>
  <si>
    <t>0788</t>
  </si>
  <si>
    <t>C0788</t>
  </si>
  <si>
    <t>Alliance Marc &amp; Eva Stern Math and Science</t>
  </si>
  <si>
    <t>0112508</t>
  </si>
  <si>
    <t>0826</t>
  </si>
  <si>
    <t>C0826</t>
  </si>
  <si>
    <t>Bright Star Secondary Charter Academy</t>
  </si>
  <si>
    <t>0117598</t>
  </si>
  <si>
    <t>0927</t>
  </si>
  <si>
    <t>C0927</t>
  </si>
  <si>
    <t>Alliance Piera Barbaglia Shaheen Health Services Academy</t>
  </si>
  <si>
    <t>0117606</t>
  </si>
  <si>
    <t>0929</t>
  </si>
  <si>
    <t>C0929</t>
  </si>
  <si>
    <t>Alliance Leichtman-Levine Family Foundation Environmental Science High</t>
  </si>
  <si>
    <t>0120022</t>
  </si>
  <si>
    <t>1095</t>
  </si>
  <si>
    <t>C1095</t>
  </si>
  <si>
    <t>Valor Academy Middle</t>
  </si>
  <si>
    <t>0120030</t>
  </si>
  <si>
    <t>1096</t>
  </si>
  <si>
    <t>C1096</t>
  </si>
  <si>
    <t>Alliance College-Ready Middle Academy 4</t>
  </si>
  <si>
    <t>0120048</t>
  </si>
  <si>
    <t>1097</t>
  </si>
  <si>
    <t>C1097</t>
  </si>
  <si>
    <t>Alliance College-Ready Middle Academy No. 5</t>
  </si>
  <si>
    <t>0123133</t>
  </si>
  <si>
    <t>1163</t>
  </si>
  <si>
    <t>C1163</t>
  </si>
  <si>
    <t>Alliance Susan and Eric Smidt Technology High</t>
  </si>
  <si>
    <t>0124222</t>
  </si>
  <si>
    <t>1315</t>
  </si>
  <si>
    <t>C1315</t>
  </si>
  <si>
    <t>Rise Kohyang Middle</t>
  </si>
  <si>
    <t>0124560</t>
  </si>
  <si>
    <t>1299</t>
  </si>
  <si>
    <t>C1299</t>
  </si>
  <si>
    <t>Synergy Quantum Academy</t>
  </si>
  <si>
    <t>0124891</t>
  </si>
  <si>
    <t>1343</t>
  </si>
  <si>
    <t>C1343</t>
  </si>
  <si>
    <t>Alliance Renee and Meyer Luskin Academy High</t>
  </si>
  <si>
    <t>0124941</t>
  </si>
  <si>
    <t>1356</t>
  </si>
  <si>
    <t>C1356</t>
  </si>
  <si>
    <t>Alliance Margaret M. Bloomfield Technology Academy High</t>
  </si>
  <si>
    <t>0125864</t>
  </si>
  <si>
    <t>1401</t>
  </si>
  <si>
    <t>C1401</t>
  </si>
  <si>
    <t>Ednovate - USC Hybrid High College Prep</t>
  </si>
  <si>
    <t>0126169</t>
  </si>
  <si>
    <t>1402</t>
  </si>
  <si>
    <t>C1402</t>
  </si>
  <si>
    <t>Equitas Academy #2 Charter</t>
  </si>
  <si>
    <t>0127217</t>
  </si>
  <si>
    <t>1460</t>
  </si>
  <si>
    <t>C1460</t>
  </si>
  <si>
    <t>Alliance Alice M. Baxter College-Ready High</t>
  </si>
  <si>
    <t>0127894</t>
  </si>
  <si>
    <t>1539</t>
  </si>
  <si>
    <t>C1539</t>
  </si>
  <si>
    <t>Valor Academy Charter High</t>
  </si>
  <si>
    <t>0128009</t>
  </si>
  <si>
    <t>1530</t>
  </si>
  <si>
    <t>C1530</t>
  </si>
  <si>
    <t>Alliance Leadership Middle Academy</t>
  </si>
  <si>
    <t>0128033</t>
  </si>
  <si>
    <t>1531</t>
  </si>
  <si>
    <t>C1531</t>
  </si>
  <si>
    <t>Alliance College-Ready Middle Academy 8</t>
  </si>
  <si>
    <t>0128041</t>
  </si>
  <si>
    <t>1532</t>
  </si>
  <si>
    <t>C1532</t>
  </si>
  <si>
    <t>Alliance Kory Hunter Middle</t>
  </si>
  <si>
    <t>0132084</t>
  </si>
  <si>
    <t>1738</t>
  </si>
  <si>
    <t>C1738</t>
  </si>
  <si>
    <t>Alliance Marine - Innovation and Technology 6-12 Complex</t>
  </si>
  <si>
    <t>6016265</t>
  </si>
  <si>
    <t>1585</t>
  </si>
  <si>
    <t>Calvert Charter For Enriched Studies</t>
  </si>
  <si>
    <t>6019715</t>
  </si>
  <si>
    <t>0016</t>
  </si>
  <si>
    <t>C0016</t>
  </si>
  <si>
    <t>Vaughn Next Century Learning Center</t>
  </si>
  <si>
    <t>6119903</t>
  </si>
  <si>
    <t>0448</t>
  </si>
  <si>
    <t>C0448</t>
  </si>
  <si>
    <t>Downtown Value</t>
  </si>
  <si>
    <t>64881</t>
  </si>
  <si>
    <t>0118075</t>
  </si>
  <si>
    <t>1031</t>
  </si>
  <si>
    <t>C1031</t>
  </si>
  <si>
    <t>Learning Works</t>
  </si>
  <si>
    <t>64907</t>
  </si>
  <si>
    <t>0115170</t>
  </si>
  <si>
    <t>0914</t>
  </si>
  <si>
    <t>School of Extended Educational Options</t>
  </si>
  <si>
    <t>65136</t>
  </si>
  <si>
    <t>1996263</t>
  </si>
  <si>
    <t>0214</t>
  </si>
  <si>
    <t>C0214</t>
  </si>
  <si>
    <t>Opportunities for Learning - Santa Clarita</t>
  </si>
  <si>
    <t>Madera</t>
  </si>
  <si>
    <t>0000011826</t>
  </si>
  <si>
    <t>20</t>
  </si>
  <si>
    <t>65201</t>
  </si>
  <si>
    <t>Chowchilla Union High</t>
  </si>
  <si>
    <t>65243</t>
  </si>
  <si>
    <t>0107938</t>
  </si>
  <si>
    <t>0676</t>
  </si>
  <si>
    <t>C0676</t>
  </si>
  <si>
    <t>Ezequiel Tafoya Alvarado Academy</t>
  </si>
  <si>
    <t>65342</t>
  </si>
  <si>
    <t>Laguna Joint Elementary</t>
  </si>
  <si>
    <t>65375</t>
  </si>
  <si>
    <t>Lincoln Elementary</t>
  </si>
  <si>
    <t>Mendocino</t>
  </si>
  <si>
    <t>0000011830</t>
  </si>
  <si>
    <t>23</t>
  </si>
  <si>
    <t>65623</t>
  </si>
  <si>
    <t>0112300</t>
  </si>
  <si>
    <t>0822</t>
  </si>
  <si>
    <t>C0822</t>
  </si>
  <si>
    <t>La Vida Charter</t>
  </si>
  <si>
    <t>66175</t>
  </si>
  <si>
    <t>San Ardo Union Elementary</t>
  </si>
  <si>
    <t>Nevada</t>
  </si>
  <si>
    <t>0000011835</t>
  </si>
  <si>
    <t>29</t>
  </si>
  <si>
    <t>10298</t>
  </si>
  <si>
    <t>2930147</t>
  </si>
  <si>
    <t>0255</t>
  </si>
  <si>
    <t>C0255</t>
  </si>
  <si>
    <t>John Muir Charter Schools</t>
  </si>
  <si>
    <t>66464</t>
  </si>
  <si>
    <t>6120356</t>
  </si>
  <si>
    <t>0463</t>
  </si>
  <si>
    <t>C0463</t>
  </si>
  <si>
    <t>Opportunities for Learning - Capistrano</t>
  </si>
  <si>
    <t>66530</t>
  </si>
  <si>
    <t>0134221</t>
  </si>
  <si>
    <t>1812</t>
  </si>
  <si>
    <t>C1812</t>
  </si>
  <si>
    <t>Kinetic Academy</t>
  </si>
  <si>
    <t>67157</t>
  </si>
  <si>
    <t>3331014</t>
  </si>
  <si>
    <t>0368</t>
  </si>
  <si>
    <t>Nuview Bridge Early College High</t>
  </si>
  <si>
    <t>67173</t>
  </si>
  <si>
    <t>6032411</t>
  </si>
  <si>
    <t>1173</t>
  </si>
  <si>
    <t>Cielo Vista Charter</t>
  </si>
  <si>
    <t>67199</t>
  </si>
  <si>
    <t>6105571</t>
  </si>
  <si>
    <t>1294</t>
  </si>
  <si>
    <t>Innovative Horizons Charter</t>
  </si>
  <si>
    <t>10348</t>
  </si>
  <si>
    <t>1034</t>
  </si>
  <si>
    <t>Sacramento County Office of Education</t>
  </si>
  <si>
    <t>67439</t>
  </si>
  <si>
    <t>0131136</t>
  </si>
  <si>
    <t>1690</t>
  </si>
  <si>
    <t>New Joseph Bonnheim (NJB) Community Charter</t>
  </si>
  <si>
    <t>San Bernadino</t>
  </si>
  <si>
    <t>10363</t>
  </si>
  <si>
    <t>San Bernardino County Office of Education</t>
  </si>
  <si>
    <t>6111918</t>
  </si>
  <si>
    <t>1522</t>
  </si>
  <si>
    <t>C1522</t>
  </si>
  <si>
    <t>Desert Trails Preparatory Academy</t>
  </si>
  <si>
    <t>75044</t>
  </si>
  <si>
    <t>0118059</t>
  </si>
  <si>
    <t>C1034</t>
  </si>
  <si>
    <t>LaVerne Elementary Preparatory Academy</t>
  </si>
  <si>
    <t>10371</t>
  </si>
  <si>
    <t>6119119</t>
  </si>
  <si>
    <t>0405</t>
  </si>
  <si>
    <t>C0405</t>
  </si>
  <si>
    <t>Literacy First Charter</t>
  </si>
  <si>
    <t>68049</t>
  </si>
  <si>
    <t>0129221</t>
  </si>
  <si>
    <t>1617</t>
  </si>
  <si>
    <t>C1617</t>
  </si>
  <si>
    <t>MethodSchools</t>
  </si>
  <si>
    <t>68098</t>
  </si>
  <si>
    <t>0101535</t>
  </si>
  <si>
    <t>0556</t>
  </si>
  <si>
    <t>C0556</t>
  </si>
  <si>
    <t>Heritage K-8 Charter</t>
  </si>
  <si>
    <t>0133991</t>
  </si>
  <si>
    <t>1802</t>
  </si>
  <si>
    <t>C1802</t>
  </si>
  <si>
    <t>Epiphany Prep Charter</t>
  </si>
  <si>
    <t>3731023</t>
  </si>
  <si>
    <t>0109</t>
  </si>
  <si>
    <t>C0109</t>
  </si>
  <si>
    <t>Escondido Charter High</t>
  </si>
  <si>
    <t>0109041</t>
  </si>
  <si>
    <t>0706</t>
  </si>
  <si>
    <t>C0706</t>
  </si>
  <si>
    <t>King-Chavez Athletics Academy</t>
  </si>
  <si>
    <t>0119610</t>
  </si>
  <si>
    <t>1080</t>
  </si>
  <si>
    <t>C1080</t>
  </si>
  <si>
    <t>Gompers Preparatory Academy</t>
  </si>
  <si>
    <t>0129395</t>
  </si>
  <si>
    <t>1633</t>
  </si>
  <si>
    <t>C1633</t>
  </si>
  <si>
    <t>Elevate Elementary</t>
  </si>
  <si>
    <t>0131979</t>
  </si>
  <si>
    <t>1719</t>
  </si>
  <si>
    <t>C1719</t>
  </si>
  <si>
    <t>Ingenuity Charter School</t>
  </si>
  <si>
    <t>0136663</t>
  </si>
  <si>
    <t>1301</t>
  </si>
  <si>
    <t>C1301</t>
  </si>
  <si>
    <t>America's Finest Charter</t>
  </si>
  <si>
    <t>3731189</t>
  </si>
  <si>
    <t>0169</t>
  </si>
  <si>
    <t>C0169</t>
  </si>
  <si>
    <t>Preuss School UCSD</t>
  </si>
  <si>
    <t>6119598</t>
  </si>
  <si>
    <t>0420</t>
  </si>
  <si>
    <t>C0420</t>
  </si>
  <si>
    <t>King-Chavez Academy of Excellence</t>
  </si>
  <si>
    <t>68452</t>
  </si>
  <si>
    <t>0106120</t>
  </si>
  <si>
    <t>0627</t>
  </si>
  <si>
    <t>C0627</t>
  </si>
  <si>
    <t>SIATech</t>
  </si>
  <si>
    <t>73569</t>
  </si>
  <si>
    <t>3731221</t>
  </si>
  <si>
    <t>0247</t>
  </si>
  <si>
    <t>C0247</t>
  </si>
  <si>
    <t>Pacific View Charter</t>
  </si>
  <si>
    <t>75416</t>
  </si>
  <si>
    <t>0132472</t>
  </si>
  <si>
    <t>1758</t>
  </si>
  <si>
    <t>C1758</t>
  </si>
  <si>
    <t>California Pacific Charter Schools - San Diego</t>
  </si>
  <si>
    <t>San Joaquin</t>
  </si>
  <si>
    <t>0000011841</t>
  </si>
  <si>
    <t>39</t>
  </si>
  <si>
    <t>68585</t>
  </si>
  <si>
    <t>6117675</t>
  </si>
  <si>
    <t>0288</t>
  </si>
  <si>
    <t>Joe Serna Jr. Charter</t>
  </si>
  <si>
    <t>68676</t>
  </si>
  <si>
    <t>0120725</t>
  </si>
  <si>
    <t>1142</t>
  </si>
  <si>
    <t>C1142</t>
  </si>
  <si>
    <t>Stockton Collegiate International Elementary</t>
  </si>
  <si>
    <t>0120733</t>
  </si>
  <si>
    <t>1143</t>
  </si>
  <si>
    <t>C1143</t>
  </si>
  <si>
    <t>Stockton Collegiate International Secondary</t>
  </si>
  <si>
    <t>0124958</t>
  </si>
  <si>
    <t>1360</t>
  </si>
  <si>
    <t>C1360</t>
  </si>
  <si>
    <t>TEAM Charter</t>
  </si>
  <si>
    <t>68999</t>
  </si>
  <si>
    <t>Ravenswood City Elementary</t>
  </si>
  <si>
    <t>10421</t>
  </si>
  <si>
    <t>Santa Barbara County Office of Education</t>
  </si>
  <si>
    <t>10439</t>
  </si>
  <si>
    <t>Santa Clara County Office of Education</t>
  </si>
  <si>
    <t>0113704</t>
  </si>
  <si>
    <t>0850</t>
  </si>
  <si>
    <t>C0850</t>
  </si>
  <si>
    <t>Rocketship Mateo Sheedy Elementary</t>
  </si>
  <si>
    <t>0116814</t>
  </si>
  <si>
    <t>0972</t>
  </si>
  <si>
    <t>C0972</t>
  </si>
  <si>
    <t>ACE Empower Academy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</si>
  <si>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</si>
  <si>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</si>
  <si>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</si>
  <si>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</si>
  <si>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</si>
  <si>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</si>
  <si>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</si>
  <si>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</si>
  <si>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0123281</t>
  </si>
  <si>
    <t>1193</t>
  </si>
  <si>
    <t>C1193</t>
  </si>
  <si>
    <t>Rocketship Discovery Prep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</si>
  <si>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</si>
  <si>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</si>
  <si>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</si>
  <si>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</si>
  <si>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</si>
  <si>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</si>
  <si>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</si>
  <si>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</si>
  <si>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0131110</t>
  </si>
  <si>
    <t>1687</t>
  </si>
  <si>
    <t>C1687</t>
  </si>
  <si>
    <t>Rocketship Fuerza Community Prep</t>
  </si>
  <si>
    <t>0135087</t>
  </si>
  <si>
    <t>1840</t>
  </si>
  <si>
    <t>Opportunity Youth Academy</t>
  </si>
  <si>
    <t>0125617</t>
  </si>
  <si>
    <t>1387</t>
  </si>
  <si>
    <t>C1387</t>
  </si>
  <si>
    <t>ACE Charter High</t>
  </si>
  <si>
    <t>69450</t>
  </si>
  <si>
    <t>0121483</t>
  </si>
  <si>
    <t>1167</t>
  </si>
  <si>
    <t>C1167</t>
  </si>
  <si>
    <t>Alpha: Cornerstone Academy Preparatory</t>
  </si>
  <si>
    <t>0123299</t>
  </si>
  <si>
    <t>1192</t>
  </si>
  <si>
    <t>C1192</t>
  </si>
  <si>
    <t>Rocketship Mosaic Elementary</t>
  </si>
  <si>
    <t>0128108</t>
  </si>
  <si>
    <t>1526</t>
  </si>
  <si>
    <t>C1526</t>
  </si>
  <si>
    <t>Rocketship Spark Academy</t>
  </si>
  <si>
    <t>0129247</t>
  </si>
  <si>
    <t>1545</t>
  </si>
  <si>
    <t>C1545</t>
  </si>
  <si>
    <t>ACE Esperanza Middle</t>
  </si>
  <si>
    <t>69492</t>
  </si>
  <si>
    <t>Lakeside Joint</t>
  </si>
  <si>
    <t>69666</t>
  </si>
  <si>
    <t>0131656</t>
  </si>
  <si>
    <t>1546</t>
  </si>
  <si>
    <t>C1546</t>
  </si>
  <si>
    <t>ACE Inspire Academy</t>
  </si>
  <si>
    <t>69799</t>
  </si>
  <si>
    <t>4430229</t>
  </si>
  <si>
    <t>0170</t>
  </si>
  <si>
    <t>Pacific Coast Charter</t>
  </si>
  <si>
    <t>4430245</t>
  </si>
  <si>
    <t>0265</t>
  </si>
  <si>
    <t>Diamond Technology Institute</t>
  </si>
  <si>
    <t>Shasta</t>
  </si>
  <si>
    <t>0000011849</t>
  </si>
  <si>
    <t>45</t>
  </si>
  <si>
    <t>10454</t>
  </si>
  <si>
    <t>Shasta County Office of Education</t>
  </si>
  <si>
    <t>0132647</t>
  </si>
  <si>
    <t>1757</t>
  </si>
  <si>
    <t>Shasta County Independent Study Charter</t>
  </si>
  <si>
    <t>70136</t>
  </si>
  <si>
    <t>4530267</t>
  </si>
  <si>
    <t>0256</t>
  </si>
  <si>
    <t>C0256</t>
  </si>
  <si>
    <t>Shasta Charter Academy</t>
  </si>
  <si>
    <t>70722</t>
  </si>
  <si>
    <t>Guerneville Elementary</t>
  </si>
  <si>
    <t>10504</t>
  </si>
  <si>
    <t>Stanislaus County Office of Education</t>
  </si>
  <si>
    <t>5030234</t>
  </si>
  <si>
    <t>0172</t>
  </si>
  <si>
    <t>C0172</t>
  </si>
  <si>
    <t>Valley Charter High</t>
  </si>
  <si>
    <t>71134</t>
  </si>
  <si>
    <t>6113286</t>
  </si>
  <si>
    <t>0085</t>
  </si>
  <si>
    <t>Keyes to Learning Charter</t>
  </si>
  <si>
    <t>71209</t>
  </si>
  <si>
    <t>0112383</t>
  </si>
  <si>
    <t>0803</t>
  </si>
  <si>
    <t>Paradise Charter</t>
  </si>
  <si>
    <t>71274</t>
  </si>
  <si>
    <t>0121558</t>
  </si>
  <si>
    <t>1175</t>
  </si>
  <si>
    <t>Shiloh Charter</t>
  </si>
  <si>
    <t>Trinity</t>
  </si>
  <si>
    <t>0000011858</t>
  </si>
  <si>
    <t>53</t>
  </si>
  <si>
    <t>71738</t>
  </si>
  <si>
    <t>Junction City Elementary</t>
  </si>
  <si>
    <t>71852</t>
  </si>
  <si>
    <t>Columbine Elementary</t>
  </si>
  <si>
    <t>71969</t>
  </si>
  <si>
    <t>Kings River Union Elementary</t>
  </si>
  <si>
    <t>72082</t>
  </si>
  <si>
    <t>Richgrove Elementary</t>
  </si>
  <si>
    <t>72132</t>
  </si>
  <si>
    <t>Springville Union Elementary</t>
  </si>
  <si>
    <t>72264</t>
  </si>
  <si>
    <t>Waukena Joint Union Elementary</t>
  </si>
  <si>
    <t>72298</t>
  </si>
  <si>
    <t>Woodville Union Elementary</t>
  </si>
  <si>
    <t>10561</t>
  </si>
  <si>
    <t>Ventura County Office of Education</t>
  </si>
  <si>
    <t>Yuba</t>
  </si>
  <si>
    <t>0000011783</t>
  </si>
  <si>
    <t>58</t>
  </si>
  <si>
    <t>10587</t>
  </si>
  <si>
    <t>5830112</t>
  </si>
  <si>
    <t>0092</t>
  </si>
  <si>
    <t>Yuba County Career Preparatory Charter</t>
  </si>
  <si>
    <t>April 8, 2019</t>
  </si>
  <si>
    <t>Charter School
Number</t>
  </si>
  <si>
    <t>Charter Fund Type</t>
  </si>
  <si>
    <t>D</t>
  </si>
  <si>
    <t>L</t>
  </si>
  <si>
    <t xml:space="preserve">Schedule of the First Recovery for the Low-Performing Students Block Grant  </t>
  </si>
  <si>
    <t>Schedule of the First Recovery for the  Low-Performing Students Block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</si>
</sst>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5" x14ac:knownFonts="1"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0" fontId="1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2" applyNumberFormat="0" applyAlignment="0" applyProtection="0"/>
    <xf numFmtId="0" fontId="9" fillId="0" borderId="3" applyNumberFormat="0" applyFill="0" applyAlignment="0" applyProtection="0"/>
    <xf numFmtId="0" fontId="10" fillId="4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13" fillId="0" borderId="0"/>
    <xf numFmtId="0" fontId="2" fillId="0" borderId="0"/>
    <xf numFmtId="44" fontId="6" fillId="0" borderId="0" applyFont="0" applyFill="0" applyBorder="0" applyAlignment="0" applyProtection="0"/>
    <xf numFmtId="0" fontId="4" fillId="0" borderId="0" applyNumberFormat="0" applyFill="0" applyAlignment="0" applyProtection="0"/>
  </cellStyleXfs>
  <cellXfs count="43">
    <xf numFmtId="0" fontId="0" fillId="0" borderId="0" xfId="0"/>
    <xf numFmtId="164" fontId="0" fillId="0" borderId="0" xfId="0" applyNumberFormat="1"/>
    <xf numFmtId="0" fontId="0" fillId="0" borderId="0" xfId="0"/>
    <xf numFmtId="0" fontId="4" fillId="0" borderId="5" xfId="0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/>
    <xf numFmtId="164" fontId="2" fillId="0" borderId="0" xfId="0" applyNumberFormat="1" applyFont="1" applyFill="1"/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3" fillId="0" borderId="1" xfId="0" applyFont="1" applyFill="1" applyBorder="1" applyAlignment="1">
      <alignment horizontal="center" wrapText="1"/>
    </xf>
    <xf numFmtId="0" fontId="5" fillId="0" borderId="0" xfId="0" applyFont="1" applyBorder="1" applyAlignment="1"/>
    <xf numFmtId="0" fontId="1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left" vertical="center"/>
    </xf>
    <xf numFmtId="164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0" xfId="15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15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164" fontId="3" fillId="0" borderId="1" xfId="0" applyNumberFormat="1" applyFont="1" applyFill="1" applyBorder="1" applyAlignment="1">
      <alignment horizontal="center" wrapText="1"/>
    </xf>
    <xf numFmtId="164" fontId="2" fillId="0" borderId="0" xfId="15" applyNumberFormat="1" applyFont="1" applyBorder="1"/>
    <xf numFmtId="0" fontId="3" fillId="0" borderId="7" xfId="0" applyFont="1" applyFill="1" applyBorder="1" applyAlignment="1">
      <alignment horizontal="center" wrapText="1"/>
    </xf>
    <xf numFmtId="0" fontId="3" fillId="0" borderId="0" xfId="0" applyFont="1"/>
    <xf numFmtId="0" fontId="3" fillId="0" borderId="6" xfId="11" applyFill="1" applyBorder="1"/>
    <xf numFmtId="0" fontId="3" fillId="0" borderId="6" xfId="11" applyNumberFormat="1" applyFill="1" applyBorder="1"/>
    <xf numFmtId="0" fontId="3" fillId="0" borderId="6" xfId="11" applyFill="1" applyBorder="1" applyAlignment="1">
      <alignment horizontal="center"/>
    </xf>
    <xf numFmtId="5" fontId="3" fillId="0" borderId="6" xfId="11" applyNumberFormat="1" applyFill="1" applyBorder="1"/>
    <xf numFmtId="164" fontId="3" fillId="0" borderId="6" xfId="11" applyNumberFormat="1" applyFill="1" applyBorder="1"/>
    <xf numFmtId="0" fontId="0" fillId="0" borderId="0" xfId="0" applyFont="1" applyFill="1"/>
    <xf numFmtId="0" fontId="0" fillId="0" borderId="0" xfId="0" quotePrefix="1" applyFont="1"/>
    <xf numFmtId="0" fontId="0" fillId="0" borderId="0" xfId="0" quotePrefix="1" applyFont="1" applyFill="1"/>
    <xf numFmtId="0" fontId="3" fillId="0" borderId="6" xfId="11" applyBorder="1" applyAlignment="1">
      <alignment horizontal="left"/>
    </xf>
    <xf numFmtId="0" fontId="3" fillId="0" borderId="6" xfId="11" applyBorder="1"/>
    <xf numFmtId="164" fontId="3" fillId="0" borderId="6" xfId="11" applyNumberFormat="1" applyBorder="1"/>
    <xf numFmtId="0" fontId="1" fillId="0" borderId="0" xfId="2" applyFont="1" applyBorder="1"/>
  </cellXfs>
  <cellStyles count="17">
    <cellStyle name="Check Cell" xfId="8" builtinId="23" hidden="1"/>
    <cellStyle name="Currency" xfId="15" builtinId="4"/>
    <cellStyle name="Explanatory Text" xfId="10" builtinId="53" hidden="1"/>
    <cellStyle name="Heading 1" xfId="2" builtinId="16" customBuiltin="1"/>
    <cellStyle name="Heading 1 4" xfId="1" xr:uid="{00000000-0005-0000-0000-000007000000}"/>
    <cellStyle name="Heading 2" xfId="16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Normal 2" xfId="13" xr:uid="{00000000-0005-0000-0000-00000E000000}"/>
    <cellStyle name="Normal 3" xfId="14" xr:uid="{00000000-0005-0000-0000-00000F000000}"/>
    <cellStyle name="Total" xfId="11" builtinId="25" customBuiltin="1"/>
    <cellStyle name="Total 2" xfId="12" xr:uid="{00000000-0005-0000-0000-000014000000}"/>
    <cellStyle name="Warning Text" xfId="9" builtinId="11" hidden="1"/>
  </cellStyles>
  <dxfs count="38"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9" formatCode="&quot;$&quot;#,##0_);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3:L144" totalsRowCount="1" headerRowDxfId="37" dataDxfId="36" tableBorderDxfId="35" totalsRowBorderDxfId="34" totalsRowCellStyle="Total">
  <tableColumns count="12">
    <tableColumn id="1" xr3:uid="{00000000-0010-0000-0000-000001000000}" name="County_x000a_Name" totalsRowLabel="Statewide Total" dataDxfId="33" totalsRowDxfId="32" totalsRowCellStyle="Total"/>
    <tableColumn id="2" xr3:uid="{00000000-0010-0000-0000-000002000000}" name="FI$Cal_x000a_Supplier ID" dataDxfId="31" totalsRowDxfId="30" totalsRowCellStyle="Total">
      <calculatedColumnFormula>VLOOKUP(Table3[[#This Row],[County
Code]],#REF!,2,FALSE)</calculatedColumnFormula>
    </tableColumn>
    <tableColumn id="3" xr3:uid="{00000000-0010-0000-0000-000003000000}" name="FI$Cal_x000a_Address_x000a_Sequence_x000a_ID" dataDxfId="29" totalsRowDxfId="28" totalsRowCellStyle="Total">
      <calculatedColumnFormula>VLOOKUP(Table3[[#This Row],[County
Code]],#REF!,3,FALSE)</calculatedColumnFormula>
    </tableColumn>
    <tableColumn id="4" xr3:uid="{00000000-0010-0000-0000-000004000000}" name="County_x000a_Code" dataDxfId="27" totalsRowDxfId="26" totalsRowCellStyle="Total"/>
    <tableColumn id="5" xr3:uid="{00000000-0010-0000-0000-000005000000}" name="District_x000a_Code" dataDxfId="25" totalsRowDxfId="24" totalsRowCellStyle="Total"/>
    <tableColumn id="6" xr3:uid="{00000000-0010-0000-0000-000006000000}" name="School_x000a_Code" dataDxfId="23" totalsRowDxfId="22" totalsRowCellStyle="Total"/>
    <tableColumn id="7" xr3:uid="{00000000-0010-0000-0000-000007000000}" name="Charter School_x000a_Number" dataDxfId="21" totalsRowDxfId="20" totalsRowCellStyle="Total"/>
    <tableColumn id="14" xr3:uid="{00000000-0010-0000-0000-00000E000000}" name="Charter Fund Type" dataDxfId="19" totalsRowDxfId="18" totalsRowCellStyle="Total"/>
    <tableColumn id="9" xr3:uid="{00000000-0010-0000-0000-000009000000}" name="Service_x000a_Location_x000a_Field" dataDxfId="17" totalsRowDxfId="16" totalsRowCellStyle="Total"/>
    <tableColumn id="10" xr3:uid="{00000000-0010-0000-0000-00000A000000}" name="Local Educational Agency" dataDxfId="15" totalsRowDxfId="14" totalsRowCellStyle="Total"/>
    <tableColumn id="13" xr3:uid="{00000000-0010-0000-0000-00000D000000}" name="Prior Apportionments" totalsRowFunction="custom" dataDxfId="13" totalsRowDxfId="12" dataCellStyle="Currency" totalsRowCellStyle="Total">
      <totalsRowFormula>SUM(Table3[Prior Apportionments])</totalsRowFormula>
    </tableColumn>
    <tableColumn id="12" xr3:uid="{00000000-0010-0000-0000-00000C000000}" name="Current Recovery" totalsRowFunction="custom" dataDxfId="11" totalsRowDxfId="10" dataCellStyle="Currency" totalsRowCellStyle="Total">
      <totalsRowFormula>SUM(Table3[Current Recovery])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amounts for the Low-Performing Students Block Grant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3:C37" totalsRowCount="1" headerRowDxfId="9" dataDxfId="7" headerRowBorderDxfId="8" tableBorderDxfId="6" totalsRowBorderDxfId="5" totalsRowCellStyle="Total">
  <tableColumns count="3">
    <tableColumn id="1" xr3:uid="{00000000-0010-0000-0100-000001000000}" name="County Code" totalsRowLabel="Statewide Total" dataDxfId="4" totalsRowDxfId="3" totalsRowCellStyle="Total"/>
    <tableColumn id="2" xr3:uid="{00000000-0010-0000-0100-000002000000}" name="County_x000a_Treasurer" dataDxfId="2" totalsRowCellStyle="Total"/>
    <tableColumn id="4" xr3:uid="{00000000-0010-0000-0100-000004000000}" name="County_x000a_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Low-Performing Students Block 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7"/>
  <sheetViews>
    <sheetView tabSelected="1" workbookViewId="0"/>
  </sheetViews>
  <sheetFormatPr defaultColWidth="9.23046875" defaultRowHeight="15.5" x14ac:dyDescent="0.35"/>
  <cols>
    <col min="1" max="1" width="13" style="7" customWidth="1"/>
    <col min="2" max="2" width="12" style="7" customWidth="1"/>
    <col min="3" max="3" width="10.4609375" style="7" customWidth="1"/>
    <col min="4" max="4" width="7.53515625" style="7" customWidth="1"/>
    <col min="5" max="5" width="7.765625" style="7" customWidth="1"/>
    <col min="6" max="6" width="8.23046875" style="7" customWidth="1"/>
    <col min="7" max="7" width="9.84375" style="7" bestFit="1" customWidth="1"/>
    <col min="8" max="8" width="7.69140625" style="7" customWidth="1"/>
    <col min="9" max="9" width="8.84375" style="7" customWidth="1"/>
    <col min="10" max="10" width="43.07421875" style="7" bestFit="1" customWidth="1"/>
    <col min="11" max="11" width="15.53515625" style="7" customWidth="1"/>
    <col min="12" max="12" width="14" style="8" customWidth="1"/>
    <col min="13" max="13" width="7.07421875" style="7" customWidth="1"/>
    <col min="14" max="16384" width="9.23046875" style="7"/>
  </cols>
  <sheetData>
    <row r="1" spans="1:12" s="2" customFormat="1" ht="18" x14ac:dyDescent="0.4">
      <c r="A1" s="42" t="s">
        <v>634</v>
      </c>
    </row>
    <row r="2" spans="1:12" s="30" customFormat="1" x14ac:dyDescent="0.35">
      <c r="A2" s="30" t="s">
        <v>97</v>
      </c>
    </row>
    <row r="3" spans="1:12" ht="72.75" customHeight="1" thickBot="1" x14ac:dyDescent="0.4">
      <c r="A3" s="12" t="s">
        <v>0</v>
      </c>
      <c r="B3" s="29" t="s">
        <v>34</v>
      </c>
      <c r="C3" s="12" t="s">
        <v>35</v>
      </c>
      <c r="D3" s="12" t="s">
        <v>1</v>
      </c>
      <c r="E3" s="12" t="s">
        <v>2</v>
      </c>
      <c r="F3" s="12" t="s">
        <v>3</v>
      </c>
      <c r="G3" s="12" t="s">
        <v>630</v>
      </c>
      <c r="H3" s="12" t="s">
        <v>631</v>
      </c>
      <c r="I3" s="12" t="s">
        <v>36</v>
      </c>
      <c r="J3" s="12" t="s">
        <v>4</v>
      </c>
      <c r="K3" s="12" t="s">
        <v>94</v>
      </c>
      <c r="L3" s="27" t="s">
        <v>95</v>
      </c>
    </row>
    <row r="4" spans="1:12" ht="16" thickTop="1" x14ac:dyDescent="0.35">
      <c r="A4" s="13" t="s">
        <v>5</v>
      </c>
      <c r="B4" s="14" t="s">
        <v>70</v>
      </c>
      <c r="C4" s="14">
        <v>1</v>
      </c>
      <c r="D4" s="15" t="s">
        <v>37</v>
      </c>
      <c r="E4" s="15" t="s">
        <v>98</v>
      </c>
      <c r="F4" s="15" t="s">
        <v>99</v>
      </c>
      <c r="G4" s="15" t="s">
        <v>100</v>
      </c>
      <c r="H4" s="22" t="s">
        <v>632</v>
      </c>
      <c r="I4" s="17" t="s">
        <v>101</v>
      </c>
      <c r="J4" s="18" t="s">
        <v>102</v>
      </c>
      <c r="K4" s="16">
        <v>988</v>
      </c>
      <c r="L4" s="28">
        <v>988</v>
      </c>
    </row>
    <row r="5" spans="1:12" x14ac:dyDescent="0.35">
      <c r="A5" s="13" t="s">
        <v>5</v>
      </c>
      <c r="B5" s="14" t="s">
        <v>70</v>
      </c>
      <c r="C5" s="14">
        <v>1</v>
      </c>
      <c r="D5" s="15" t="s">
        <v>37</v>
      </c>
      <c r="E5" s="15" t="s">
        <v>103</v>
      </c>
      <c r="F5" s="15" t="s">
        <v>38</v>
      </c>
      <c r="G5" s="15" t="s">
        <v>6</v>
      </c>
      <c r="H5" s="22" t="s">
        <v>6</v>
      </c>
      <c r="I5" s="17" t="s">
        <v>103</v>
      </c>
      <c r="J5" s="20" t="s">
        <v>104</v>
      </c>
      <c r="K5" s="16">
        <v>1976</v>
      </c>
      <c r="L5" s="28">
        <v>1976</v>
      </c>
    </row>
    <row r="6" spans="1:12" x14ac:dyDescent="0.35">
      <c r="A6" s="21" t="s">
        <v>105</v>
      </c>
      <c r="B6" s="14" t="s">
        <v>106</v>
      </c>
      <c r="C6" s="14">
        <v>1</v>
      </c>
      <c r="D6" s="22" t="s">
        <v>107</v>
      </c>
      <c r="E6" s="22" t="s">
        <v>108</v>
      </c>
      <c r="F6" s="23" t="s">
        <v>38</v>
      </c>
      <c r="G6" s="15" t="s">
        <v>6</v>
      </c>
      <c r="H6" s="22" t="s">
        <v>6</v>
      </c>
      <c r="I6" s="17" t="s">
        <v>108</v>
      </c>
      <c r="J6" s="20" t="s">
        <v>109</v>
      </c>
      <c r="K6" s="16">
        <v>988</v>
      </c>
      <c r="L6" s="28">
        <v>988</v>
      </c>
    </row>
    <row r="7" spans="1:12" x14ac:dyDescent="0.35">
      <c r="A7" s="21" t="s">
        <v>110</v>
      </c>
      <c r="B7" s="14" t="s">
        <v>111</v>
      </c>
      <c r="C7" s="14">
        <v>5</v>
      </c>
      <c r="D7" s="22" t="s">
        <v>112</v>
      </c>
      <c r="E7" s="22" t="s">
        <v>113</v>
      </c>
      <c r="F7" s="23" t="s">
        <v>114</v>
      </c>
      <c r="G7" s="22" t="s">
        <v>115</v>
      </c>
      <c r="H7" s="22" t="s">
        <v>632</v>
      </c>
      <c r="I7" s="17" t="s">
        <v>116</v>
      </c>
      <c r="J7" s="18" t="s">
        <v>117</v>
      </c>
      <c r="K7" s="16">
        <v>14820</v>
      </c>
      <c r="L7" s="28">
        <v>14820</v>
      </c>
    </row>
    <row r="8" spans="1:12" x14ac:dyDescent="0.35">
      <c r="A8" s="24" t="s">
        <v>7</v>
      </c>
      <c r="B8" s="14" t="s">
        <v>71</v>
      </c>
      <c r="C8" s="14">
        <v>9</v>
      </c>
      <c r="D8" s="17" t="s">
        <v>39</v>
      </c>
      <c r="E8" s="17" t="s">
        <v>118</v>
      </c>
      <c r="F8" s="25" t="s">
        <v>38</v>
      </c>
      <c r="G8" s="15" t="s">
        <v>6</v>
      </c>
      <c r="H8" s="22" t="s">
        <v>6</v>
      </c>
      <c r="I8" s="17" t="s">
        <v>118</v>
      </c>
      <c r="J8" s="20" t="s">
        <v>119</v>
      </c>
      <c r="K8" s="16">
        <v>1976</v>
      </c>
      <c r="L8" s="28">
        <v>1976</v>
      </c>
    </row>
    <row r="9" spans="1:12" x14ac:dyDescent="0.35">
      <c r="A9" s="24" t="s">
        <v>7</v>
      </c>
      <c r="B9" s="14" t="s">
        <v>71</v>
      </c>
      <c r="C9" s="14">
        <v>9</v>
      </c>
      <c r="D9" s="17" t="s">
        <v>39</v>
      </c>
      <c r="E9" s="17" t="s">
        <v>120</v>
      </c>
      <c r="F9" s="25" t="s">
        <v>121</v>
      </c>
      <c r="G9" s="17" t="s">
        <v>122</v>
      </c>
      <c r="H9" s="22" t="s">
        <v>632</v>
      </c>
      <c r="I9" s="17" t="s">
        <v>123</v>
      </c>
      <c r="J9" s="18" t="s">
        <v>124</v>
      </c>
      <c r="K9" s="16">
        <v>2964</v>
      </c>
      <c r="L9" s="28">
        <v>2964</v>
      </c>
    </row>
    <row r="10" spans="1:12" x14ac:dyDescent="0.35">
      <c r="A10" s="24" t="s">
        <v>8</v>
      </c>
      <c r="B10" s="14" t="s">
        <v>72</v>
      </c>
      <c r="C10" s="14">
        <v>10</v>
      </c>
      <c r="D10" s="17" t="s">
        <v>40</v>
      </c>
      <c r="E10" s="17" t="s">
        <v>125</v>
      </c>
      <c r="F10" s="25" t="s">
        <v>38</v>
      </c>
      <c r="G10" s="15" t="s">
        <v>6</v>
      </c>
      <c r="H10" s="22" t="s">
        <v>6</v>
      </c>
      <c r="I10" s="17" t="s">
        <v>125</v>
      </c>
      <c r="J10" s="20" t="s">
        <v>126</v>
      </c>
      <c r="K10" s="16">
        <v>988</v>
      </c>
      <c r="L10" s="28">
        <v>988</v>
      </c>
    </row>
    <row r="11" spans="1:12" x14ac:dyDescent="0.35">
      <c r="A11" s="24" t="s">
        <v>8</v>
      </c>
      <c r="B11" s="14" t="s">
        <v>72</v>
      </c>
      <c r="C11" s="14">
        <v>10</v>
      </c>
      <c r="D11" s="17" t="s">
        <v>40</v>
      </c>
      <c r="E11" s="17" t="s">
        <v>125</v>
      </c>
      <c r="F11" s="25" t="s">
        <v>127</v>
      </c>
      <c r="G11" s="17" t="s">
        <v>128</v>
      </c>
      <c r="H11" s="22" t="s">
        <v>632</v>
      </c>
      <c r="I11" s="17" t="s">
        <v>129</v>
      </c>
      <c r="J11" s="18" t="s">
        <v>130</v>
      </c>
      <c r="K11" s="16">
        <v>4940</v>
      </c>
      <c r="L11" s="28">
        <v>4940</v>
      </c>
    </row>
    <row r="12" spans="1:12" x14ac:dyDescent="0.35">
      <c r="A12" s="24" t="s">
        <v>8</v>
      </c>
      <c r="B12" s="14" t="s">
        <v>72</v>
      </c>
      <c r="C12" s="14">
        <v>10</v>
      </c>
      <c r="D12" s="17" t="s">
        <v>40</v>
      </c>
      <c r="E12" s="17" t="s">
        <v>131</v>
      </c>
      <c r="F12" s="25" t="s">
        <v>38</v>
      </c>
      <c r="G12" s="15" t="s">
        <v>6</v>
      </c>
      <c r="H12" s="22" t="s">
        <v>6</v>
      </c>
      <c r="I12" s="17" t="s">
        <v>131</v>
      </c>
      <c r="J12" s="20" t="s">
        <v>132</v>
      </c>
      <c r="K12" s="16">
        <v>1976</v>
      </c>
      <c r="L12" s="28">
        <v>1976</v>
      </c>
    </row>
    <row r="13" spans="1:12" x14ac:dyDescent="0.35">
      <c r="A13" s="24" t="s">
        <v>8</v>
      </c>
      <c r="B13" s="14" t="s">
        <v>72</v>
      </c>
      <c r="C13" s="14">
        <v>10</v>
      </c>
      <c r="D13" s="17" t="s">
        <v>40</v>
      </c>
      <c r="E13" s="17" t="s">
        <v>133</v>
      </c>
      <c r="F13" s="25" t="s">
        <v>38</v>
      </c>
      <c r="G13" s="15" t="s">
        <v>6</v>
      </c>
      <c r="H13" s="22" t="s">
        <v>6</v>
      </c>
      <c r="I13" s="17" t="s">
        <v>133</v>
      </c>
      <c r="J13" s="20" t="s">
        <v>134</v>
      </c>
      <c r="K13" s="16">
        <v>988</v>
      </c>
      <c r="L13" s="28">
        <v>988</v>
      </c>
    </row>
    <row r="14" spans="1:12" x14ac:dyDescent="0.35">
      <c r="A14" s="24" t="s">
        <v>8</v>
      </c>
      <c r="B14" s="14" t="s">
        <v>72</v>
      </c>
      <c r="C14" s="14">
        <v>10</v>
      </c>
      <c r="D14" s="17" t="s">
        <v>40</v>
      </c>
      <c r="E14" s="17" t="s">
        <v>41</v>
      </c>
      <c r="F14" s="25" t="s">
        <v>135</v>
      </c>
      <c r="G14" s="17" t="s">
        <v>136</v>
      </c>
      <c r="H14" s="22" t="s">
        <v>633</v>
      </c>
      <c r="I14" s="17" t="s">
        <v>41</v>
      </c>
      <c r="J14" s="18" t="s">
        <v>137</v>
      </c>
      <c r="K14" s="16">
        <v>2964</v>
      </c>
      <c r="L14" s="28">
        <v>2964</v>
      </c>
    </row>
    <row r="15" spans="1:12" x14ac:dyDescent="0.35">
      <c r="A15" s="24" t="s">
        <v>8</v>
      </c>
      <c r="B15" s="14" t="s">
        <v>72</v>
      </c>
      <c r="C15" s="14">
        <v>10</v>
      </c>
      <c r="D15" s="17" t="s">
        <v>40</v>
      </c>
      <c r="E15" s="17" t="s">
        <v>138</v>
      </c>
      <c r="F15" s="25" t="s">
        <v>139</v>
      </c>
      <c r="G15" s="17" t="s">
        <v>140</v>
      </c>
      <c r="H15" s="22" t="s">
        <v>633</v>
      </c>
      <c r="I15" s="17" t="s">
        <v>138</v>
      </c>
      <c r="J15" s="18" t="s">
        <v>141</v>
      </c>
      <c r="K15" s="16">
        <v>1976</v>
      </c>
      <c r="L15" s="28">
        <v>1976</v>
      </c>
    </row>
    <row r="16" spans="1:12" x14ac:dyDescent="0.35">
      <c r="A16" s="24" t="s">
        <v>8</v>
      </c>
      <c r="B16" s="14" t="s">
        <v>72</v>
      </c>
      <c r="C16" s="14">
        <v>10</v>
      </c>
      <c r="D16" s="17" t="s">
        <v>40</v>
      </c>
      <c r="E16" s="17" t="s">
        <v>142</v>
      </c>
      <c r="F16" s="25" t="s">
        <v>38</v>
      </c>
      <c r="G16" s="15" t="s">
        <v>6</v>
      </c>
      <c r="H16" s="22" t="s">
        <v>6</v>
      </c>
      <c r="I16" s="17" t="s">
        <v>142</v>
      </c>
      <c r="J16" s="20" t="s">
        <v>143</v>
      </c>
      <c r="K16" s="16">
        <v>3952</v>
      </c>
      <c r="L16" s="28">
        <v>3952</v>
      </c>
    </row>
    <row r="17" spans="1:12" x14ac:dyDescent="0.35">
      <c r="A17" s="24" t="s">
        <v>8</v>
      </c>
      <c r="B17" s="14" t="s">
        <v>72</v>
      </c>
      <c r="C17" s="14">
        <v>10</v>
      </c>
      <c r="D17" s="17" t="s">
        <v>40</v>
      </c>
      <c r="E17" s="17" t="s">
        <v>144</v>
      </c>
      <c r="F17" s="25" t="s">
        <v>38</v>
      </c>
      <c r="G17" s="15" t="s">
        <v>6</v>
      </c>
      <c r="H17" s="22" t="s">
        <v>6</v>
      </c>
      <c r="I17" s="17" t="s">
        <v>144</v>
      </c>
      <c r="J17" s="20" t="s">
        <v>145</v>
      </c>
      <c r="K17" s="16">
        <v>5928</v>
      </c>
      <c r="L17" s="28">
        <v>5928</v>
      </c>
    </row>
    <row r="18" spans="1:12" x14ac:dyDescent="0.35">
      <c r="A18" s="24" t="s">
        <v>8</v>
      </c>
      <c r="B18" s="14" t="s">
        <v>72</v>
      </c>
      <c r="C18" s="14">
        <v>10</v>
      </c>
      <c r="D18" s="17" t="s">
        <v>40</v>
      </c>
      <c r="E18" s="17" t="s">
        <v>42</v>
      </c>
      <c r="F18" s="25" t="s">
        <v>38</v>
      </c>
      <c r="G18" s="15" t="s">
        <v>6</v>
      </c>
      <c r="H18" s="22" t="s">
        <v>6</v>
      </c>
      <c r="I18" s="17" t="s">
        <v>42</v>
      </c>
      <c r="J18" s="20" t="s">
        <v>9</v>
      </c>
      <c r="K18" s="16">
        <v>49401</v>
      </c>
      <c r="L18" s="28">
        <v>49401</v>
      </c>
    </row>
    <row r="19" spans="1:12" x14ac:dyDescent="0.35">
      <c r="A19" s="24" t="s">
        <v>8</v>
      </c>
      <c r="B19" s="14" t="s">
        <v>72</v>
      </c>
      <c r="C19" s="14">
        <v>10</v>
      </c>
      <c r="D19" s="17" t="s">
        <v>40</v>
      </c>
      <c r="E19" s="17" t="s">
        <v>146</v>
      </c>
      <c r="F19" s="25" t="s">
        <v>38</v>
      </c>
      <c r="G19" s="15" t="s">
        <v>6</v>
      </c>
      <c r="H19" s="22" t="s">
        <v>6</v>
      </c>
      <c r="I19" s="17" t="s">
        <v>146</v>
      </c>
      <c r="J19" s="20" t="s">
        <v>147</v>
      </c>
      <c r="K19" s="16">
        <v>6916</v>
      </c>
      <c r="L19" s="28">
        <v>6916</v>
      </c>
    </row>
    <row r="20" spans="1:12" x14ac:dyDescent="0.35">
      <c r="A20" s="24" t="s">
        <v>148</v>
      </c>
      <c r="B20" s="14" t="s">
        <v>149</v>
      </c>
      <c r="C20" s="14">
        <v>1</v>
      </c>
      <c r="D20" s="17" t="s">
        <v>150</v>
      </c>
      <c r="E20" s="17" t="s">
        <v>151</v>
      </c>
      <c r="F20" s="25" t="s">
        <v>38</v>
      </c>
      <c r="G20" s="15" t="s">
        <v>6</v>
      </c>
      <c r="H20" s="22" t="s">
        <v>6</v>
      </c>
      <c r="I20" s="17" t="s">
        <v>151</v>
      </c>
      <c r="J20" s="20" t="s">
        <v>152</v>
      </c>
      <c r="K20" s="16">
        <v>3952</v>
      </c>
      <c r="L20" s="28">
        <v>3952</v>
      </c>
    </row>
    <row r="21" spans="1:12" x14ac:dyDescent="0.35">
      <c r="A21" s="24" t="s">
        <v>148</v>
      </c>
      <c r="B21" s="14" t="s">
        <v>149</v>
      </c>
      <c r="C21" s="14">
        <v>1</v>
      </c>
      <c r="D21" s="17" t="s">
        <v>150</v>
      </c>
      <c r="E21" s="17" t="s">
        <v>153</v>
      </c>
      <c r="F21" s="25" t="s">
        <v>38</v>
      </c>
      <c r="G21" s="15" t="s">
        <v>6</v>
      </c>
      <c r="H21" s="22" t="s">
        <v>6</v>
      </c>
      <c r="I21" s="17" t="s">
        <v>153</v>
      </c>
      <c r="J21" s="20" t="s">
        <v>154</v>
      </c>
      <c r="K21" s="16">
        <v>46437</v>
      </c>
      <c r="L21" s="28">
        <v>46437</v>
      </c>
    </row>
    <row r="22" spans="1:12" x14ac:dyDescent="0.35">
      <c r="A22" s="24" t="s">
        <v>10</v>
      </c>
      <c r="B22" s="14" t="s">
        <v>73</v>
      </c>
      <c r="C22" s="14">
        <v>1</v>
      </c>
      <c r="D22" s="17" t="s">
        <v>43</v>
      </c>
      <c r="E22" s="17" t="s">
        <v>44</v>
      </c>
      <c r="F22" s="25" t="s">
        <v>38</v>
      </c>
      <c r="G22" s="15" t="s">
        <v>6</v>
      </c>
      <c r="H22" s="22" t="s">
        <v>6</v>
      </c>
      <c r="I22" s="17" t="s">
        <v>44</v>
      </c>
      <c r="J22" s="20" t="s">
        <v>11</v>
      </c>
      <c r="K22" s="16">
        <v>49401</v>
      </c>
      <c r="L22" s="28">
        <v>49401</v>
      </c>
    </row>
    <row r="23" spans="1:12" x14ac:dyDescent="0.35">
      <c r="A23" s="24" t="s">
        <v>155</v>
      </c>
      <c r="B23" s="14" t="s">
        <v>156</v>
      </c>
      <c r="C23" s="14">
        <v>2</v>
      </c>
      <c r="D23" s="17" t="s">
        <v>157</v>
      </c>
      <c r="E23" s="17" t="s">
        <v>158</v>
      </c>
      <c r="F23" s="25" t="s">
        <v>159</v>
      </c>
      <c r="G23" s="17" t="s">
        <v>160</v>
      </c>
      <c r="H23" s="22" t="s">
        <v>632</v>
      </c>
      <c r="I23" s="17" t="s">
        <v>161</v>
      </c>
      <c r="J23" s="18" t="s">
        <v>162</v>
      </c>
      <c r="K23" s="16">
        <v>3952</v>
      </c>
      <c r="L23" s="28">
        <v>3952</v>
      </c>
    </row>
    <row r="24" spans="1:12" x14ac:dyDescent="0.35">
      <c r="A24" s="24" t="s">
        <v>12</v>
      </c>
      <c r="B24" s="14" t="s">
        <v>74</v>
      </c>
      <c r="C24" s="14">
        <v>2</v>
      </c>
      <c r="D24" s="17" t="s">
        <v>45</v>
      </c>
      <c r="E24" s="17" t="s">
        <v>163</v>
      </c>
      <c r="F24" s="25" t="s">
        <v>38</v>
      </c>
      <c r="G24" s="15" t="s">
        <v>6</v>
      </c>
      <c r="H24" s="22" t="s">
        <v>6</v>
      </c>
      <c r="I24" s="17" t="s">
        <v>163</v>
      </c>
      <c r="J24" s="20" t="s">
        <v>164</v>
      </c>
      <c r="K24" s="16">
        <v>7904</v>
      </c>
      <c r="L24" s="28">
        <v>7904</v>
      </c>
    </row>
    <row r="25" spans="1:12" x14ac:dyDescent="0.35">
      <c r="A25" s="24" t="s">
        <v>12</v>
      </c>
      <c r="B25" s="14" t="s">
        <v>74</v>
      </c>
      <c r="C25" s="14">
        <v>2</v>
      </c>
      <c r="D25" s="17" t="s">
        <v>45</v>
      </c>
      <c r="E25" s="17" t="s">
        <v>165</v>
      </c>
      <c r="F25" s="25" t="s">
        <v>38</v>
      </c>
      <c r="G25" s="15" t="s">
        <v>6</v>
      </c>
      <c r="H25" s="22" t="s">
        <v>6</v>
      </c>
      <c r="I25" s="17" t="s">
        <v>165</v>
      </c>
      <c r="J25" s="20" t="s">
        <v>166</v>
      </c>
      <c r="K25" s="16">
        <v>1976</v>
      </c>
      <c r="L25" s="28">
        <v>1976</v>
      </c>
    </row>
    <row r="26" spans="1:12" x14ac:dyDescent="0.35">
      <c r="A26" s="24" t="s">
        <v>12</v>
      </c>
      <c r="B26" s="14" t="s">
        <v>74</v>
      </c>
      <c r="C26" s="14">
        <v>2</v>
      </c>
      <c r="D26" s="17" t="s">
        <v>45</v>
      </c>
      <c r="E26" s="17" t="s">
        <v>167</v>
      </c>
      <c r="F26" s="25" t="s">
        <v>38</v>
      </c>
      <c r="G26" s="15" t="s">
        <v>6</v>
      </c>
      <c r="H26" s="22" t="s">
        <v>6</v>
      </c>
      <c r="I26" s="17" t="s">
        <v>167</v>
      </c>
      <c r="J26" s="20" t="s">
        <v>168</v>
      </c>
      <c r="K26" s="16">
        <v>7904</v>
      </c>
      <c r="L26" s="28">
        <v>7904</v>
      </c>
    </row>
    <row r="27" spans="1:12" x14ac:dyDescent="0.35">
      <c r="A27" s="24" t="s">
        <v>13</v>
      </c>
      <c r="B27" s="14" t="s">
        <v>75</v>
      </c>
      <c r="C27" s="14">
        <v>1</v>
      </c>
      <c r="D27" s="17" t="s">
        <v>46</v>
      </c>
      <c r="E27" s="17" t="s">
        <v>169</v>
      </c>
      <c r="F27" s="25" t="s">
        <v>170</v>
      </c>
      <c r="G27" s="17" t="s">
        <v>171</v>
      </c>
      <c r="H27" s="22" t="s">
        <v>633</v>
      </c>
      <c r="I27" s="17" t="s">
        <v>169</v>
      </c>
      <c r="J27" s="18" t="s">
        <v>172</v>
      </c>
      <c r="K27" s="16">
        <v>9880</v>
      </c>
      <c r="L27" s="28">
        <v>9880</v>
      </c>
    </row>
    <row r="28" spans="1:12" x14ac:dyDescent="0.35">
      <c r="A28" s="24" t="s">
        <v>14</v>
      </c>
      <c r="B28" s="14" t="s">
        <v>76</v>
      </c>
      <c r="C28" s="14">
        <v>1</v>
      </c>
      <c r="D28" s="17" t="s">
        <v>47</v>
      </c>
      <c r="E28" s="17" t="s">
        <v>173</v>
      </c>
      <c r="F28" s="25" t="s">
        <v>174</v>
      </c>
      <c r="G28" s="17" t="s">
        <v>175</v>
      </c>
      <c r="H28" s="22" t="s">
        <v>632</v>
      </c>
      <c r="I28" s="17" t="s">
        <v>176</v>
      </c>
      <c r="J28" s="18" t="s">
        <v>177</v>
      </c>
      <c r="K28" s="16">
        <v>1976</v>
      </c>
      <c r="L28" s="28">
        <v>1976</v>
      </c>
    </row>
    <row r="29" spans="1:12" x14ac:dyDescent="0.35">
      <c r="A29" s="24" t="s">
        <v>14</v>
      </c>
      <c r="B29" s="14" t="s">
        <v>76</v>
      </c>
      <c r="C29" s="14">
        <v>1</v>
      </c>
      <c r="D29" s="17" t="s">
        <v>47</v>
      </c>
      <c r="E29" s="17" t="s">
        <v>178</v>
      </c>
      <c r="F29" s="25" t="s">
        <v>179</v>
      </c>
      <c r="G29" s="17" t="s">
        <v>180</v>
      </c>
      <c r="H29" s="22" t="s">
        <v>632</v>
      </c>
      <c r="I29" s="17" t="s">
        <v>181</v>
      </c>
      <c r="J29" s="18" t="s">
        <v>182</v>
      </c>
      <c r="K29" s="16">
        <v>38533</v>
      </c>
      <c r="L29" s="28">
        <v>38533</v>
      </c>
    </row>
    <row r="30" spans="1:12" x14ac:dyDescent="0.35">
      <c r="A30" s="24" t="s">
        <v>14</v>
      </c>
      <c r="B30" s="14" t="s">
        <v>76</v>
      </c>
      <c r="C30" s="14">
        <v>1</v>
      </c>
      <c r="D30" s="17" t="s">
        <v>47</v>
      </c>
      <c r="E30" s="17" t="s">
        <v>183</v>
      </c>
      <c r="F30" s="25" t="s">
        <v>184</v>
      </c>
      <c r="G30" s="17" t="s">
        <v>185</v>
      </c>
      <c r="H30" s="22" t="s">
        <v>632</v>
      </c>
      <c r="I30" s="17" t="s">
        <v>186</v>
      </c>
      <c r="J30" s="18" t="s">
        <v>187</v>
      </c>
      <c r="K30" s="16">
        <v>3952</v>
      </c>
      <c r="L30" s="28">
        <v>3952</v>
      </c>
    </row>
    <row r="31" spans="1:12" x14ac:dyDescent="0.35">
      <c r="A31" s="24" t="s">
        <v>14</v>
      </c>
      <c r="B31" s="14" t="s">
        <v>76</v>
      </c>
      <c r="C31" s="14">
        <v>1</v>
      </c>
      <c r="D31" s="17" t="s">
        <v>47</v>
      </c>
      <c r="E31" s="17" t="s">
        <v>48</v>
      </c>
      <c r="F31" s="25" t="s">
        <v>38</v>
      </c>
      <c r="G31" s="15" t="s">
        <v>6</v>
      </c>
      <c r="H31" s="22" t="s">
        <v>6</v>
      </c>
      <c r="I31" s="17" t="s">
        <v>48</v>
      </c>
      <c r="J31" s="20" t="s">
        <v>15</v>
      </c>
      <c r="K31" s="16">
        <v>98801</v>
      </c>
      <c r="L31" s="28">
        <v>98801</v>
      </c>
    </row>
    <row r="32" spans="1:12" x14ac:dyDescent="0.35">
      <c r="A32" s="24" t="s">
        <v>14</v>
      </c>
      <c r="B32" s="14" t="s">
        <v>76</v>
      </c>
      <c r="C32" s="14">
        <v>1</v>
      </c>
      <c r="D32" s="17" t="s">
        <v>47</v>
      </c>
      <c r="E32" s="17" t="s">
        <v>188</v>
      </c>
      <c r="F32" s="25" t="s">
        <v>189</v>
      </c>
      <c r="G32" s="17" t="s">
        <v>190</v>
      </c>
      <c r="H32" s="22" t="s">
        <v>632</v>
      </c>
      <c r="I32" s="17" t="s">
        <v>191</v>
      </c>
      <c r="J32" s="18" t="s">
        <v>192</v>
      </c>
      <c r="K32" s="16">
        <v>1976</v>
      </c>
      <c r="L32" s="28">
        <v>1976</v>
      </c>
    </row>
    <row r="33" spans="1:12" x14ac:dyDescent="0.35">
      <c r="A33" s="24" t="s">
        <v>14</v>
      </c>
      <c r="B33" s="14" t="s">
        <v>76</v>
      </c>
      <c r="C33" s="14">
        <v>1</v>
      </c>
      <c r="D33" s="17" t="s">
        <v>47</v>
      </c>
      <c r="E33" s="17" t="s">
        <v>193</v>
      </c>
      <c r="F33" s="25" t="s">
        <v>194</v>
      </c>
      <c r="G33" s="17" t="s">
        <v>195</v>
      </c>
      <c r="H33" s="22" t="s">
        <v>632</v>
      </c>
      <c r="I33" s="17" t="s">
        <v>196</v>
      </c>
      <c r="J33" s="18" t="s">
        <v>197</v>
      </c>
      <c r="K33" s="16">
        <v>14820</v>
      </c>
      <c r="L33" s="28">
        <v>14820</v>
      </c>
    </row>
    <row r="34" spans="1:12" x14ac:dyDescent="0.35">
      <c r="A34" s="24" t="s">
        <v>14</v>
      </c>
      <c r="B34" s="14" t="s">
        <v>76</v>
      </c>
      <c r="C34" s="14">
        <v>1</v>
      </c>
      <c r="D34" s="17" t="s">
        <v>47</v>
      </c>
      <c r="E34" s="17" t="s">
        <v>49</v>
      </c>
      <c r="F34" s="25" t="s">
        <v>198</v>
      </c>
      <c r="G34" s="17" t="s">
        <v>199</v>
      </c>
      <c r="H34" s="22" t="s">
        <v>632</v>
      </c>
      <c r="I34" s="17" t="s">
        <v>200</v>
      </c>
      <c r="J34" s="18" t="s">
        <v>201</v>
      </c>
      <c r="K34" s="16">
        <v>988</v>
      </c>
      <c r="L34" s="28">
        <v>988</v>
      </c>
    </row>
    <row r="35" spans="1:12" x14ac:dyDescent="0.35">
      <c r="A35" s="24" t="s">
        <v>14</v>
      </c>
      <c r="B35" s="14" t="s">
        <v>76</v>
      </c>
      <c r="C35" s="14">
        <v>1</v>
      </c>
      <c r="D35" s="17" t="s">
        <v>47</v>
      </c>
      <c r="E35" s="17" t="s">
        <v>49</v>
      </c>
      <c r="F35" s="25" t="s">
        <v>202</v>
      </c>
      <c r="G35" s="17" t="s">
        <v>203</v>
      </c>
      <c r="H35" s="22" t="s">
        <v>632</v>
      </c>
      <c r="I35" s="17" t="s">
        <v>204</v>
      </c>
      <c r="J35" s="18" t="s">
        <v>205</v>
      </c>
      <c r="K35" s="16">
        <v>988</v>
      </c>
      <c r="L35" s="28">
        <v>988</v>
      </c>
    </row>
    <row r="36" spans="1:12" x14ac:dyDescent="0.35">
      <c r="A36" s="24" t="s">
        <v>14</v>
      </c>
      <c r="B36" s="14" t="s">
        <v>76</v>
      </c>
      <c r="C36" s="14">
        <v>1</v>
      </c>
      <c r="D36" s="17" t="s">
        <v>47</v>
      </c>
      <c r="E36" s="17" t="s">
        <v>49</v>
      </c>
      <c r="F36" s="25" t="s">
        <v>206</v>
      </c>
      <c r="G36" s="17" t="s">
        <v>207</v>
      </c>
      <c r="H36" s="22" t="s">
        <v>632</v>
      </c>
      <c r="I36" s="17" t="s">
        <v>208</v>
      </c>
      <c r="J36" s="18" t="s">
        <v>209</v>
      </c>
      <c r="K36" s="16">
        <v>7904</v>
      </c>
      <c r="L36" s="28">
        <v>7904</v>
      </c>
    </row>
    <row r="37" spans="1:12" x14ac:dyDescent="0.35">
      <c r="A37" s="24" t="s">
        <v>14</v>
      </c>
      <c r="B37" s="14" t="s">
        <v>76</v>
      </c>
      <c r="C37" s="14">
        <v>1</v>
      </c>
      <c r="D37" s="17" t="s">
        <v>47</v>
      </c>
      <c r="E37" s="17" t="s">
        <v>49</v>
      </c>
      <c r="F37" s="25" t="s">
        <v>210</v>
      </c>
      <c r="G37" s="17" t="s">
        <v>211</v>
      </c>
      <c r="H37" s="22" t="s">
        <v>632</v>
      </c>
      <c r="I37" s="17" t="s">
        <v>212</v>
      </c>
      <c r="J37" s="18" t="s">
        <v>213</v>
      </c>
      <c r="K37" s="16">
        <v>988</v>
      </c>
      <c r="L37" s="28">
        <v>988</v>
      </c>
    </row>
    <row r="38" spans="1:12" x14ac:dyDescent="0.35">
      <c r="A38" s="24" t="s">
        <v>14</v>
      </c>
      <c r="B38" s="14" t="s">
        <v>76</v>
      </c>
      <c r="C38" s="14">
        <v>1</v>
      </c>
      <c r="D38" s="17" t="s">
        <v>47</v>
      </c>
      <c r="E38" s="17" t="s">
        <v>49</v>
      </c>
      <c r="F38" s="25" t="s">
        <v>214</v>
      </c>
      <c r="G38" s="17" t="s">
        <v>215</v>
      </c>
      <c r="H38" s="22" t="s">
        <v>632</v>
      </c>
      <c r="I38" s="17" t="s">
        <v>216</v>
      </c>
      <c r="J38" s="18" t="s">
        <v>217</v>
      </c>
      <c r="K38" s="16">
        <v>988</v>
      </c>
      <c r="L38" s="28">
        <v>988</v>
      </c>
    </row>
    <row r="39" spans="1:12" x14ac:dyDescent="0.35">
      <c r="A39" s="24" t="s">
        <v>14</v>
      </c>
      <c r="B39" s="14" t="s">
        <v>76</v>
      </c>
      <c r="C39" s="14">
        <v>1</v>
      </c>
      <c r="D39" s="17" t="s">
        <v>47</v>
      </c>
      <c r="E39" s="17" t="s">
        <v>49</v>
      </c>
      <c r="F39" s="25" t="s">
        <v>50</v>
      </c>
      <c r="G39" s="17" t="s">
        <v>16</v>
      </c>
      <c r="H39" s="22" t="s">
        <v>632</v>
      </c>
      <c r="I39" s="17" t="s">
        <v>92</v>
      </c>
      <c r="J39" s="18" t="s">
        <v>218</v>
      </c>
      <c r="K39" s="16">
        <v>988</v>
      </c>
      <c r="L39" s="28">
        <v>988</v>
      </c>
    </row>
    <row r="40" spans="1:12" x14ac:dyDescent="0.35">
      <c r="A40" s="24" t="s">
        <v>14</v>
      </c>
      <c r="B40" s="14" t="s">
        <v>76</v>
      </c>
      <c r="C40" s="14">
        <v>1</v>
      </c>
      <c r="D40" s="17" t="s">
        <v>47</v>
      </c>
      <c r="E40" s="17" t="s">
        <v>49</v>
      </c>
      <c r="F40" s="25" t="s">
        <v>219</v>
      </c>
      <c r="G40" s="17" t="s">
        <v>220</v>
      </c>
      <c r="H40" s="22" t="s">
        <v>632</v>
      </c>
      <c r="I40" s="17" t="s">
        <v>221</v>
      </c>
      <c r="J40" s="18" t="s">
        <v>222</v>
      </c>
      <c r="K40" s="16">
        <v>988</v>
      </c>
      <c r="L40" s="28">
        <v>988</v>
      </c>
    </row>
    <row r="41" spans="1:12" x14ac:dyDescent="0.35">
      <c r="A41" s="24" t="s">
        <v>14</v>
      </c>
      <c r="B41" s="14" t="s">
        <v>76</v>
      </c>
      <c r="C41" s="14">
        <v>1</v>
      </c>
      <c r="D41" s="17" t="s">
        <v>47</v>
      </c>
      <c r="E41" s="17" t="s">
        <v>49</v>
      </c>
      <c r="F41" s="25" t="s">
        <v>223</v>
      </c>
      <c r="G41" s="17" t="s">
        <v>224</v>
      </c>
      <c r="H41" s="22" t="s">
        <v>632</v>
      </c>
      <c r="I41" s="17" t="s">
        <v>225</v>
      </c>
      <c r="J41" s="18" t="s">
        <v>226</v>
      </c>
      <c r="K41" s="16">
        <v>3952</v>
      </c>
      <c r="L41" s="28">
        <v>3952</v>
      </c>
    </row>
    <row r="42" spans="1:12" x14ac:dyDescent="0.35">
      <c r="A42" s="24" t="s">
        <v>14</v>
      </c>
      <c r="B42" s="14" t="s">
        <v>76</v>
      </c>
      <c r="C42" s="14">
        <v>1</v>
      </c>
      <c r="D42" s="17" t="s">
        <v>47</v>
      </c>
      <c r="E42" s="17" t="s">
        <v>49</v>
      </c>
      <c r="F42" s="25" t="s">
        <v>227</v>
      </c>
      <c r="G42" s="17" t="s">
        <v>228</v>
      </c>
      <c r="H42" s="22" t="s">
        <v>632</v>
      </c>
      <c r="I42" s="17" t="s">
        <v>229</v>
      </c>
      <c r="J42" s="18" t="s">
        <v>230</v>
      </c>
      <c r="K42" s="16">
        <v>1976</v>
      </c>
      <c r="L42" s="28">
        <v>1976</v>
      </c>
    </row>
    <row r="43" spans="1:12" x14ac:dyDescent="0.35">
      <c r="A43" s="24" t="s">
        <v>14</v>
      </c>
      <c r="B43" s="14" t="s">
        <v>76</v>
      </c>
      <c r="C43" s="14">
        <v>1</v>
      </c>
      <c r="D43" s="17" t="s">
        <v>47</v>
      </c>
      <c r="E43" s="17" t="s">
        <v>49</v>
      </c>
      <c r="F43" s="25" t="s">
        <v>231</v>
      </c>
      <c r="G43" s="17" t="s">
        <v>232</v>
      </c>
      <c r="H43" s="22" t="s">
        <v>632</v>
      </c>
      <c r="I43" s="17" t="s">
        <v>233</v>
      </c>
      <c r="J43" s="18" t="s">
        <v>234</v>
      </c>
      <c r="K43" s="16">
        <v>1976</v>
      </c>
      <c r="L43" s="28">
        <v>1976</v>
      </c>
    </row>
    <row r="44" spans="1:12" x14ac:dyDescent="0.35">
      <c r="A44" s="24" t="s">
        <v>14</v>
      </c>
      <c r="B44" s="14" t="s">
        <v>76</v>
      </c>
      <c r="C44" s="14">
        <v>1</v>
      </c>
      <c r="D44" s="17" t="s">
        <v>47</v>
      </c>
      <c r="E44" s="17" t="s">
        <v>49</v>
      </c>
      <c r="F44" s="25" t="s">
        <v>235</v>
      </c>
      <c r="G44" s="17" t="s">
        <v>236</v>
      </c>
      <c r="H44" s="22" t="s">
        <v>632</v>
      </c>
      <c r="I44" s="17" t="s">
        <v>237</v>
      </c>
      <c r="J44" s="18" t="s">
        <v>238</v>
      </c>
      <c r="K44" s="16">
        <v>1976</v>
      </c>
      <c r="L44" s="28">
        <v>1976</v>
      </c>
    </row>
    <row r="45" spans="1:12" x14ac:dyDescent="0.35">
      <c r="A45" s="24" t="s">
        <v>14</v>
      </c>
      <c r="B45" s="14" t="s">
        <v>76</v>
      </c>
      <c r="C45" s="14">
        <v>1</v>
      </c>
      <c r="D45" s="17" t="s">
        <v>47</v>
      </c>
      <c r="E45" s="17" t="s">
        <v>49</v>
      </c>
      <c r="F45" s="25" t="s">
        <v>239</v>
      </c>
      <c r="G45" s="17" t="s">
        <v>240</v>
      </c>
      <c r="H45" s="22" t="s">
        <v>632</v>
      </c>
      <c r="I45" s="17" t="s">
        <v>241</v>
      </c>
      <c r="J45" s="18" t="s">
        <v>242</v>
      </c>
      <c r="K45" s="16">
        <v>1976</v>
      </c>
      <c r="L45" s="28">
        <v>1976</v>
      </c>
    </row>
    <row r="46" spans="1:12" x14ac:dyDescent="0.35">
      <c r="A46" s="24" t="s">
        <v>14</v>
      </c>
      <c r="B46" s="14" t="s">
        <v>76</v>
      </c>
      <c r="C46" s="14">
        <v>1</v>
      </c>
      <c r="D46" s="17" t="s">
        <v>47</v>
      </c>
      <c r="E46" s="17" t="s">
        <v>49</v>
      </c>
      <c r="F46" s="25" t="s">
        <v>243</v>
      </c>
      <c r="G46" s="17" t="s">
        <v>244</v>
      </c>
      <c r="H46" s="22" t="s">
        <v>632</v>
      </c>
      <c r="I46" s="17" t="s">
        <v>245</v>
      </c>
      <c r="J46" s="18" t="s">
        <v>246</v>
      </c>
      <c r="K46" s="16">
        <v>2964</v>
      </c>
      <c r="L46" s="28">
        <v>2964</v>
      </c>
    </row>
    <row r="47" spans="1:12" x14ac:dyDescent="0.35">
      <c r="A47" s="24" t="s">
        <v>14</v>
      </c>
      <c r="B47" s="14" t="s">
        <v>76</v>
      </c>
      <c r="C47" s="14">
        <v>1</v>
      </c>
      <c r="D47" s="17" t="s">
        <v>47</v>
      </c>
      <c r="E47" s="17" t="s">
        <v>49</v>
      </c>
      <c r="F47" s="25" t="s">
        <v>247</v>
      </c>
      <c r="G47" s="17" t="s">
        <v>248</v>
      </c>
      <c r="H47" s="22" t="s">
        <v>632</v>
      </c>
      <c r="I47" s="17" t="s">
        <v>249</v>
      </c>
      <c r="J47" s="18" t="s">
        <v>250</v>
      </c>
      <c r="K47" s="16">
        <v>5928</v>
      </c>
      <c r="L47" s="28">
        <v>5928</v>
      </c>
    </row>
    <row r="48" spans="1:12" x14ac:dyDescent="0.35">
      <c r="A48" s="24" t="s">
        <v>14</v>
      </c>
      <c r="B48" s="14" t="s">
        <v>76</v>
      </c>
      <c r="C48" s="14">
        <v>1</v>
      </c>
      <c r="D48" s="17" t="s">
        <v>47</v>
      </c>
      <c r="E48" s="17" t="s">
        <v>49</v>
      </c>
      <c r="F48" s="25" t="s">
        <v>251</v>
      </c>
      <c r="G48" s="17" t="s">
        <v>252</v>
      </c>
      <c r="H48" s="22" t="s">
        <v>632</v>
      </c>
      <c r="I48" s="17" t="s">
        <v>253</v>
      </c>
      <c r="J48" s="18" t="s">
        <v>254</v>
      </c>
      <c r="K48" s="16">
        <v>988</v>
      </c>
      <c r="L48" s="28">
        <v>988</v>
      </c>
    </row>
    <row r="49" spans="1:12" x14ac:dyDescent="0.35">
      <c r="A49" s="24" t="s">
        <v>14</v>
      </c>
      <c r="B49" s="14" t="s">
        <v>76</v>
      </c>
      <c r="C49" s="14">
        <v>1</v>
      </c>
      <c r="D49" s="17" t="s">
        <v>47</v>
      </c>
      <c r="E49" s="17" t="s">
        <v>49</v>
      </c>
      <c r="F49" s="25" t="s">
        <v>255</v>
      </c>
      <c r="G49" s="17" t="s">
        <v>256</v>
      </c>
      <c r="H49" s="22" t="s">
        <v>632</v>
      </c>
      <c r="I49" s="17" t="s">
        <v>257</v>
      </c>
      <c r="J49" s="18" t="s">
        <v>258</v>
      </c>
      <c r="K49" s="16">
        <v>4940</v>
      </c>
      <c r="L49" s="28">
        <v>4940</v>
      </c>
    </row>
    <row r="50" spans="1:12" x14ac:dyDescent="0.35">
      <c r="A50" s="24" t="s">
        <v>14</v>
      </c>
      <c r="B50" s="14" t="s">
        <v>76</v>
      </c>
      <c r="C50" s="14">
        <v>1</v>
      </c>
      <c r="D50" s="17" t="s">
        <v>47</v>
      </c>
      <c r="E50" s="17" t="s">
        <v>49</v>
      </c>
      <c r="F50" s="25" t="s">
        <v>259</v>
      </c>
      <c r="G50" s="17" t="s">
        <v>260</v>
      </c>
      <c r="H50" s="22" t="s">
        <v>632</v>
      </c>
      <c r="I50" s="17" t="s">
        <v>261</v>
      </c>
      <c r="J50" s="18" t="s">
        <v>262</v>
      </c>
      <c r="K50" s="16">
        <v>988</v>
      </c>
      <c r="L50" s="28">
        <v>988</v>
      </c>
    </row>
    <row r="51" spans="1:12" x14ac:dyDescent="0.35">
      <c r="A51" s="24" t="s">
        <v>14</v>
      </c>
      <c r="B51" s="14" t="s">
        <v>76</v>
      </c>
      <c r="C51" s="14">
        <v>1</v>
      </c>
      <c r="D51" s="17" t="s">
        <v>47</v>
      </c>
      <c r="E51" s="17" t="s">
        <v>49</v>
      </c>
      <c r="F51" s="25" t="s">
        <v>263</v>
      </c>
      <c r="G51" s="17" t="s">
        <v>264</v>
      </c>
      <c r="H51" s="22" t="s">
        <v>632</v>
      </c>
      <c r="I51" s="17" t="s">
        <v>265</v>
      </c>
      <c r="J51" s="18" t="s">
        <v>266</v>
      </c>
      <c r="K51" s="16">
        <v>3952</v>
      </c>
      <c r="L51" s="28">
        <v>3952</v>
      </c>
    </row>
    <row r="52" spans="1:12" x14ac:dyDescent="0.35">
      <c r="A52" s="24" t="s">
        <v>14</v>
      </c>
      <c r="B52" s="14" t="s">
        <v>76</v>
      </c>
      <c r="C52" s="14">
        <v>1</v>
      </c>
      <c r="D52" s="17" t="s">
        <v>47</v>
      </c>
      <c r="E52" s="17" t="s">
        <v>49</v>
      </c>
      <c r="F52" s="25" t="s">
        <v>267</v>
      </c>
      <c r="G52" s="17" t="s">
        <v>268</v>
      </c>
      <c r="H52" s="22" t="s">
        <v>632</v>
      </c>
      <c r="I52" s="17" t="s">
        <v>269</v>
      </c>
      <c r="J52" s="18" t="s">
        <v>270</v>
      </c>
      <c r="K52" s="16">
        <v>988</v>
      </c>
      <c r="L52" s="28">
        <v>988</v>
      </c>
    </row>
    <row r="53" spans="1:12" x14ac:dyDescent="0.35">
      <c r="A53" s="24" t="s">
        <v>14</v>
      </c>
      <c r="B53" s="14" t="s">
        <v>76</v>
      </c>
      <c r="C53" s="14">
        <v>1</v>
      </c>
      <c r="D53" s="17" t="s">
        <v>47</v>
      </c>
      <c r="E53" s="17" t="s">
        <v>49</v>
      </c>
      <c r="F53" s="25" t="s">
        <v>271</v>
      </c>
      <c r="G53" s="17" t="s">
        <v>272</v>
      </c>
      <c r="H53" s="22" t="s">
        <v>632</v>
      </c>
      <c r="I53" s="17" t="s">
        <v>273</v>
      </c>
      <c r="J53" s="18" t="s">
        <v>274</v>
      </c>
      <c r="K53" s="16">
        <v>1976</v>
      </c>
      <c r="L53" s="28">
        <v>1976</v>
      </c>
    </row>
    <row r="54" spans="1:12" x14ac:dyDescent="0.35">
      <c r="A54" s="24" t="s">
        <v>14</v>
      </c>
      <c r="B54" s="14" t="s">
        <v>76</v>
      </c>
      <c r="C54" s="14">
        <v>1</v>
      </c>
      <c r="D54" s="17" t="s">
        <v>47</v>
      </c>
      <c r="E54" s="17" t="s">
        <v>49</v>
      </c>
      <c r="F54" s="25" t="s">
        <v>275</v>
      </c>
      <c r="G54" s="17" t="s">
        <v>276</v>
      </c>
      <c r="H54" s="22" t="s">
        <v>632</v>
      </c>
      <c r="I54" s="17" t="s">
        <v>277</v>
      </c>
      <c r="J54" s="18" t="s">
        <v>278</v>
      </c>
      <c r="K54" s="16">
        <v>1976</v>
      </c>
      <c r="L54" s="28">
        <v>1976</v>
      </c>
    </row>
    <row r="55" spans="1:12" x14ac:dyDescent="0.35">
      <c r="A55" s="24" t="s">
        <v>14</v>
      </c>
      <c r="B55" s="14" t="s">
        <v>76</v>
      </c>
      <c r="C55" s="14">
        <v>1</v>
      </c>
      <c r="D55" s="17" t="s">
        <v>47</v>
      </c>
      <c r="E55" s="17" t="s">
        <v>49</v>
      </c>
      <c r="F55" s="25" t="s">
        <v>279</v>
      </c>
      <c r="G55" s="17" t="s">
        <v>280</v>
      </c>
      <c r="H55" s="22" t="s">
        <v>632</v>
      </c>
      <c r="I55" s="17" t="s">
        <v>281</v>
      </c>
      <c r="J55" s="18" t="s">
        <v>282</v>
      </c>
      <c r="K55" s="16">
        <v>3952</v>
      </c>
      <c r="L55" s="28">
        <v>3952</v>
      </c>
    </row>
    <row r="56" spans="1:12" x14ac:dyDescent="0.35">
      <c r="A56" s="24" t="s">
        <v>14</v>
      </c>
      <c r="B56" s="14" t="s">
        <v>76</v>
      </c>
      <c r="C56" s="14">
        <v>1</v>
      </c>
      <c r="D56" s="17" t="s">
        <v>47</v>
      </c>
      <c r="E56" s="17" t="s">
        <v>49</v>
      </c>
      <c r="F56" s="25" t="s">
        <v>283</v>
      </c>
      <c r="G56" s="17" t="s">
        <v>284</v>
      </c>
      <c r="H56" s="22" t="s">
        <v>632</v>
      </c>
      <c r="I56" s="17" t="s">
        <v>285</v>
      </c>
      <c r="J56" s="18" t="s">
        <v>286</v>
      </c>
      <c r="K56" s="16">
        <v>1976</v>
      </c>
      <c r="L56" s="28">
        <v>1976</v>
      </c>
    </row>
    <row r="57" spans="1:12" x14ac:dyDescent="0.35">
      <c r="A57" s="24" t="s">
        <v>14</v>
      </c>
      <c r="B57" s="14" t="s">
        <v>76</v>
      </c>
      <c r="C57" s="14">
        <v>1</v>
      </c>
      <c r="D57" s="17" t="s">
        <v>47</v>
      </c>
      <c r="E57" s="17" t="s">
        <v>49</v>
      </c>
      <c r="F57" s="25" t="s">
        <v>287</v>
      </c>
      <c r="G57" s="17" t="s">
        <v>288</v>
      </c>
      <c r="H57" s="22" t="s">
        <v>632</v>
      </c>
      <c r="I57" s="17" t="s">
        <v>289</v>
      </c>
      <c r="J57" s="18" t="s">
        <v>290</v>
      </c>
      <c r="K57" s="16">
        <v>6916</v>
      </c>
      <c r="L57" s="28">
        <v>6916</v>
      </c>
    </row>
    <row r="58" spans="1:12" x14ac:dyDescent="0.35">
      <c r="A58" s="24" t="s">
        <v>14</v>
      </c>
      <c r="B58" s="14" t="s">
        <v>76</v>
      </c>
      <c r="C58" s="14">
        <v>1</v>
      </c>
      <c r="D58" s="17" t="s">
        <v>47</v>
      </c>
      <c r="E58" s="17" t="s">
        <v>49</v>
      </c>
      <c r="F58" s="25" t="s">
        <v>291</v>
      </c>
      <c r="G58" s="17" t="s">
        <v>292</v>
      </c>
      <c r="H58" s="22" t="s">
        <v>632</v>
      </c>
      <c r="I58" s="17" t="s">
        <v>293</v>
      </c>
      <c r="J58" s="18" t="s">
        <v>294</v>
      </c>
      <c r="K58" s="16">
        <v>1976</v>
      </c>
      <c r="L58" s="28">
        <v>1976</v>
      </c>
    </row>
    <row r="59" spans="1:12" x14ac:dyDescent="0.35">
      <c r="A59" s="24" t="s">
        <v>14</v>
      </c>
      <c r="B59" s="14" t="s">
        <v>76</v>
      </c>
      <c r="C59" s="14">
        <v>1</v>
      </c>
      <c r="D59" s="17" t="s">
        <v>47</v>
      </c>
      <c r="E59" s="17" t="s">
        <v>49</v>
      </c>
      <c r="F59" s="25" t="s">
        <v>295</v>
      </c>
      <c r="G59" s="17" t="s">
        <v>296</v>
      </c>
      <c r="H59" s="22" t="s">
        <v>632</v>
      </c>
      <c r="I59" s="17" t="s">
        <v>297</v>
      </c>
      <c r="J59" s="18" t="s">
        <v>298</v>
      </c>
      <c r="K59" s="16">
        <v>5928</v>
      </c>
      <c r="L59" s="28">
        <v>5928</v>
      </c>
    </row>
    <row r="60" spans="1:12" x14ac:dyDescent="0.35">
      <c r="A60" s="24" t="s">
        <v>14</v>
      </c>
      <c r="B60" s="14" t="s">
        <v>76</v>
      </c>
      <c r="C60" s="14">
        <v>1</v>
      </c>
      <c r="D60" s="17" t="s">
        <v>47</v>
      </c>
      <c r="E60" s="17" t="s">
        <v>49</v>
      </c>
      <c r="F60" s="25" t="s">
        <v>299</v>
      </c>
      <c r="G60" s="17" t="s">
        <v>300</v>
      </c>
      <c r="H60" s="22" t="s">
        <v>632</v>
      </c>
      <c r="I60" s="17" t="s">
        <v>301</v>
      </c>
      <c r="J60" s="18" t="s">
        <v>302</v>
      </c>
      <c r="K60" s="16">
        <v>15808</v>
      </c>
      <c r="L60" s="28">
        <v>15808</v>
      </c>
    </row>
    <row r="61" spans="1:12" x14ac:dyDescent="0.35">
      <c r="A61" s="24" t="s">
        <v>14</v>
      </c>
      <c r="B61" s="14" t="s">
        <v>76</v>
      </c>
      <c r="C61" s="14">
        <v>1</v>
      </c>
      <c r="D61" s="17" t="s">
        <v>47</v>
      </c>
      <c r="E61" s="17" t="s">
        <v>49</v>
      </c>
      <c r="F61" s="25" t="s">
        <v>303</v>
      </c>
      <c r="G61" s="17" t="s">
        <v>304</v>
      </c>
      <c r="H61" s="22" t="s">
        <v>632</v>
      </c>
      <c r="I61" s="17" t="s">
        <v>305</v>
      </c>
      <c r="J61" s="18" t="s">
        <v>306</v>
      </c>
      <c r="K61" s="16">
        <v>1976</v>
      </c>
      <c r="L61" s="28">
        <v>1976</v>
      </c>
    </row>
    <row r="62" spans="1:12" x14ac:dyDescent="0.35">
      <c r="A62" s="24" t="s">
        <v>14</v>
      </c>
      <c r="B62" s="14" t="s">
        <v>76</v>
      </c>
      <c r="C62" s="14">
        <v>1</v>
      </c>
      <c r="D62" s="17" t="s">
        <v>47</v>
      </c>
      <c r="E62" s="17" t="s">
        <v>49</v>
      </c>
      <c r="F62" s="25" t="s">
        <v>307</v>
      </c>
      <c r="G62" s="17" t="s">
        <v>308</v>
      </c>
      <c r="H62" s="22" t="s">
        <v>632</v>
      </c>
      <c r="I62" s="17" t="s">
        <v>309</v>
      </c>
      <c r="J62" s="18" t="s">
        <v>310</v>
      </c>
      <c r="K62" s="16">
        <v>2964</v>
      </c>
      <c r="L62" s="28">
        <v>2964</v>
      </c>
    </row>
    <row r="63" spans="1:12" x14ac:dyDescent="0.35">
      <c r="A63" s="24" t="s">
        <v>14</v>
      </c>
      <c r="B63" s="14" t="s">
        <v>76</v>
      </c>
      <c r="C63" s="14">
        <v>1</v>
      </c>
      <c r="D63" s="17" t="s">
        <v>47</v>
      </c>
      <c r="E63" s="17" t="s">
        <v>49</v>
      </c>
      <c r="F63" s="25" t="s">
        <v>311</v>
      </c>
      <c r="G63" s="17" t="s">
        <v>312</v>
      </c>
      <c r="H63" s="22" t="s">
        <v>633</v>
      </c>
      <c r="I63" s="17" t="s">
        <v>49</v>
      </c>
      <c r="J63" s="18" t="s">
        <v>313</v>
      </c>
      <c r="K63" s="16">
        <v>3952</v>
      </c>
      <c r="L63" s="28">
        <v>3952</v>
      </c>
    </row>
    <row r="64" spans="1:12" x14ac:dyDescent="0.35">
      <c r="A64" s="24" t="s">
        <v>14</v>
      </c>
      <c r="B64" s="14" t="s">
        <v>76</v>
      </c>
      <c r="C64" s="14">
        <v>1</v>
      </c>
      <c r="D64" s="17" t="s">
        <v>47</v>
      </c>
      <c r="E64" s="17" t="s">
        <v>49</v>
      </c>
      <c r="F64" s="25" t="s">
        <v>314</v>
      </c>
      <c r="G64" s="17" t="s">
        <v>315</v>
      </c>
      <c r="H64" s="22" t="s">
        <v>632</v>
      </c>
      <c r="I64" s="17" t="s">
        <v>316</v>
      </c>
      <c r="J64" s="18" t="s">
        <v>317</v>
      </c>
      <c r="K64" s="16">
        <v>8892</v>
      </c>
      <c r="L64" s="28">
        <v>8892</v>
      </c>
    </row>
    <row r="65" spans="1:12" x14ac:dyDescent="0.35">
      <c r="A65" s="24" t="s">
        <v>14</v>
      </c>
      <c r="B65" s="14" t="s">
        <v>76</v>
      </c>
      <c r="C65" s="14">
        <v>1</v>
      </c>
      <c r="D65" s="17" t="s">
        <v>47</v>
      </c>
      <c r="E65" s="17" t="s">
        <v>49</v>
      </c>
      <c r="F65" s="25" t="s">
        <v>318</v>
      </c>
      <c r="G65" s="17" t="s">
        <v>319</v>
      </c>
      <c r="H65" s="22" t="s">
        <v>632</v>
      </c>
      <c r="I65" s="17" t="s">
        <v>320</v>
      </c>
      <c r="J65" s="18" t="s">
        <v>321</v>
      </c>
      <c r="K65" s="16">
        <v>3952</v>
      </c>
      <c r="L65" s="28">
        <v>3952</v>
      </c>
    </row>
    <row r="66" spans="1:12" x14ac:dyDescent="0.35">
      <c r="A66" s="24" t="s">
        <v>14</v>
      </c>
      <c r="B66" s="14" t="s">
        <v>76</v>
      </c>
      <c r="C66" s="14">
        <v>1</v>
      </c>
      <c r="D66" s="17" t="s">
        <v>47</v>
      </c>
      <c r="E66" s="17" t="s">
        <v>322</v>
      </c>
      <c r="F66" s="25" t="s">
        <v>323</v>
      </c>
      <c r="G66" s="17" t="s">
        <v>324</v>
      </c>
      <c r="H66" s="22" t="s">
        <v>632</v>
      </c>
      <c r="I66" s="17" t="s">
        <v>325</v>
      </c>
      <c r="J66" s="18" t="s">
        <v>326</v>
      </c>
      <c r="K66" s="16">
        <v>988</v>
      </c>
      <c r="L66" s="28">
        <v>988</v>
      </c>
    </row>
    <row r="67" spans="1:12" x14ac:dyDescent="0.35">
      <c r="A67" s="24" t="s">
        <v>14</v>
      </c>
      <c r="B67" s="14" t="s">
        <v>76</v>
      </c>
      <c r="C67" s="14">
        <v>1</v>
      </c>
      <c r="D67" s="17" t="s">
        <v>47</v>
      </c>
      <c r="E67" s="17" t="s">
        <v>327</v>
      </c>
      <c r="F67" s="25" t="s">
        <v>328</v>
      </c>
      <c r="G67" s="17" t="s">
        <v>329</v>
      </c>
      <c r="H67" s="22" t="s">
        <v>633</v>
      </c>
      <c r="I67" s="17" t="s">
        <v>327</v>
      </c>
      <c r="J67" s="18" t="s">
        <v>330</v>
      </c>
      <c r="K67" s="16">
        <v>4940</v>
      </c>
      <c r="L67" s="28">
        <v>4940</v>
      </c>
    </row>
    <row r="68" spans="1:12" x14ac:dyDescent="0.35">
      <c r="A68" s="24" t="s">
        <v>14</v>
      </c>
      <c r="B68" s="14" t="s">
        <v>76</v>
      </c>
      <c r="C68" s="14">
        <v>1</v>
      </c>
      <c r="D68" s="17" t="s">
        <v>47</v>
      </c>
      <c r="E68" s="17" t="s">
        <v>331</v>
      </c>
      <c r="F68" s="25" t="s">
        <v>332</v>
      </c>
      <c r="G68" s="17" t="s">
        <v>333</v>
      </c>
      <c r="H68" s="22" t="s">
        <v>632</v>
      </c>
      <c r="I68" s="17" t="s">
        <v>334</v>
      </c>
      <c r="J68" s="18" t="s">
        <v>335</v>
      </c>
      <c r="K68" s="16">
        <v>19760</v>
      </c>
      <c r="L68" s="28">
        <v>19760</v>
      </c>
    </row>
    <row r="69" spans="1:12" x14ac:dyDescent="0.35">
      <c r="A69" s="24" t="s">
        <v>336</v>
      </c>
      <c r="B69" s="14" t="s">
        <v>337</v>
      </c>
      <c r="C69" s="14">
        <v>1</v>
      </c>
      <c r="D69" s="17" t="s">
        <v>338</v>
      </c>
      <c r="E69" s="17" t="s">
        <v>339</v>
      </c>
      <c r="F69" s="25" t="s">
        <v>38</v>
      </c>
      <c r="G69" s="15" t="s">
        <v>6</v>
      </c>
      <c r="H69" s="22" t="s">
        <v>6</v>
      </c>
      <c r="I69" s="17" t="s">
        <v>339</v>
      </c>
      <c r="J69" s="20" t="s">
        <v>340</v>
      </c>
      <c r="K69" s="16">
        <v>27665</v>
      </c>
      <c r="L69" s="28">
        <v>27665</v>
      </c>
    </row>
    <row r="70" spans="1:12" x14ac:dyDescent="0.35">
      <c r="A70" s="24" t="s">
        <v>336</v>
      </c>
      <c r="B70" s="14" t="s">
        <v>337</v>
      </c>
      <c r="C70" s="14">
        <v>1</v>
      </c>
      <c r="D70" s="17" t="s">
        <v>338</v>
      </c>
      <c r="E70" s="17" t="s">
        <v>341</v>
      </c>
      <c r="F70" s="25" t="s">
        <v>342</v>
      </c>
      <c r="G70" s="17" t="s">
        <v>343</v>
      </c>
      <c r="H70" s="22" t="s">
        <v>632</v>
      </c>
      <c r="I70" s="17" t="s">
        <v>344</v>
      </c>
      <c r="J70" s="18" t="s">
        <v>345</v>
      </c>
      <c r="K70" s="16">
        <v>1976</v>
      </c>
      <c r="L70" s="28">
        <v>1976</v>
      </c>
    </row>
    <row r="71" spans="1:12" x14ac:dyDescent="0.35">
      <c r="A71" s="24" t="s">
        <v>17</v>
      </c>
      <c r="B71" s="14" t="s">
        <v>77</v>
      </c>
      <c r="C71" s="14">
        <v>1</v>
      </c>
      <c r="D71" s="17" t="s">
        <v>51</v>
      </c>
      <c r="E71" s="17" t="s">
        <v>346</v>
      </c>
      <c r="F71" s="25" t="s">
        <v>38</v>
      </c>
      <c r="G71" s="15" t="s">
        <v>6</v>
      </c>
      <c r="H71" s="22" t="s">
        <v>6</v>
      </c>
      <c r="I71" s="17" t="s">
        <v>346</v>
      </c>
      <c r="J71" s="20" t="s">
        <v>347</v>
      </c>
      <c r="K71" s="16">
        <v>988</v>
      </c>
      <c r="L71" s="28">
        <v>988</v>
      </c>
    </row>
    <row r="72" spans="1:12" x14ac:dyDescent="0.35">
      <c r="A72" s="24" t="s">
        <v>17</v>
      </c>
      <c r="B72" s="14" t="s">
        <v>77</v>
      </c>
      <c r="C72" s="14">
        <v>1</v>
      </c>
      <c r="D72" s="17" t="s">
        <v>51</v>
      </c>
      <c r="E72" s="17" t="s">
        <v>348</v>
      </c>
      <c r="F72" s="25" t="s">
        <v>38</v>
      </c>
      <c r="G72" s="15" t="s">
        <v>6</v>
      </c>
      <c r="H72" s="22" t="s">
        <v>6</v>
      </c>
      <c r="I72" s="17" t="s">
        <v>348</v>
      </c>
      <c r="J72" s="20" t="s">
        <v>349</v>
      </c>
      <c r="K72" s="16">
        <v>1976</v>
      </c>
      <c r="L72" s="28">
        <v>1976</v>
      </c>
    </row>
    <row r="73" spans="1:12" x14ac:dyDescent="0.35">
      <c r="A73" s="24" t="s">
        <v>350</v>
      </c>
      <c r="B73" s="14" t="s">
        <v>351</v>
      </c>
      <c r="C73" s="14">
        <v>1</v>
      </c>
      <c r="D73" s="17" t="s">
        <v>352</v>
      </c>
      <c r="E73" s="17" t="s">
        <v>353</v>
      </c>
      <c r="F73" s="25" t="s">
        <v>354</v>
      </c>
      <c r="G73" s="17" t="s">
        <v>355</v>
      </c>
      <c r="H73" s="22" t="s">
        <v>632</v>
      </c>
      <c r="I73" s="17" t="s">
        <v>356</v>
      </c>
      <c r="J73" s="18" t="s">
        <v>357</v>
      </c>
      <c r="K73" s="16">
        <v>988</v>
      </c>
      <c r="L73" s="28">
        <v>988</v>
      </c>
    </row>
    <row r="74" spans="1:12" x14ac:dyDescent="0.35">
      <c r="A74" s="24" t="s">
        <v>18</v>
      </c>
      <c r="B74" s="14" t="s">
        <v>78</v>
      </c>
      <c r="C74" s="14">
        <v>2</v>
      </c>
      <c r="D74" s="17" t="s">
        <v>52</v>
      </c>
      <c r="E74" s="17" t="s">
        <v>358</v>
      </c>
      <c r="F74" s="25" t="s">
        <v>38</v>
      </c>
      <c r="G74" s="15" t="s">
        <v>6</v>
      </c>
      <c r="H74" s="22" t="s">
        <v>6</v>
      </c>
      <c r="I74" s="17" t="s">
        <v>358</v>
      </c>
      <c r="J74" s="20" t="s">
        <v>359</v>
      </c>
      <c r="K74" s="16">
        <v>988</v>
      </c>
      <c r="L74" s="28">
        <v>988</v>
      </c>
    </row>
    <row r="75" spans="1:12" x14ac:dyDescent="0.35">
      <c r="A75" s="24" t="s">
        <v>360</v>
      </c>
      <c r="B75" s="14" t="s">
        <v>361</v>
      </c>
      <c r="C75" s="14">
        <v>1</v>
      </c>
      <c r="D75" s="17" t="s">
        <v>362</v>
      </c>
      <c r="E75" s="17" t="s">
        <v>363</v>
      </c>
      <c r="F75" s="25" t="s">
        <v>364</v>
      </c>
      <c r="G75" s="17" t="s">
        <v>365</v>
      </c>
      <c r="H75" s="22" t="s">
        <v>632</v>
      </c>
      <c r="I75" s="17" t="s">
        <v>366</v>
      </c>
      <c r="J75" s="18" t="s">
        <v>367</v>
      </c>
      <c r="K75" s="16">
        <v>4940</v>
      </c>
      <c r="L75" s="28">
        <v>4940</v>
      </c>
    </row>
    <row r="76" spans="1:12" x14ac:dyDescent="0.35">
      <c r="A76" s="24" t="s">
        <v>19</v>
      </c>
      <c r="B76" s="14" t="s">
        <v>79</v>
      </c>
      <c r="C76" s="14">
        <v>4</v>
      </c>
      <c r="D76" s="17" t="s">
        <v>53</v>
      </c>
      <c r="E76" s="17" t="s">
        <v>368</v>
      </c>
      <c r="F76" s="25" t="s">
        <v>369</v>
      </c>
      <c r="G76" s="17" t="s">
        <v>370</v>
      </c>
      <c r="H76" s="22" t="s">
        <v>632</v>
      </c>
      <c r="I76" s="17" t="s">
        <v>371</v>
      </c>
      <c r="J76" s="18" t="s">
        <v>372</v>
      </c>
      <c r="K76" s="16">
        <v>5928</v>
      </c>
      <c r="L76" s="28">
        <v>5928</v>
      </c>
    </row>
    <row r="77" spans="1:12" x14ac:dyDescent="0.35">
      <c r="A77" s="24" t="s">
        <v>19</v>
      </c>
      <c r="B77" s="14" t="s">
        <v>79</v>
      </c>
      <c r="C77" s="14">
        <v>4</v>
      </c>
      <c r="D77" s="17" t="s">
        <v>53</v>
      </c>
      <c r="E77" s="17" t="s">
        <v>373</v>
      </c>
      <c r="F77" s="25" t="s">
        <v>374</v>
      </c>
      <c r="G77" s="17" t="s">
        <v>375</v>
      </c>
      <c r="H77" s="22" t="s">
        <v>632</v>
      </c>
      <c r="I77" s="17" t="s">
        <v>376</v>
      </c>
      <c r="J77" s="18" t="s">
        <v>377</v>
      </c>
      <c r="K77" s="16">
        <v>19760</v>
      </c>
      <c r="L77" s="28">
        <v>19760</v>
      </c>
    </row>
    <row r="78" spans="1:12" x14ac:dyDescent="0.35">
      <c r="A78" s="24" t="s">
        <v>20</v>
      </c>
      <c r="B78" s="14" t="s">
        <v>80</v>
      </c>
      <c r="C78" s="14">
        <v>11</v>
      </c>
      <c r="D78" s="17" t="s">
        <v>54</v>
      </c>
      <c r="E78" s="17" t="s">
        <v>378</v>
      </c>
      <c r="F78" s="25" t="s">
        <v>379</v>
      </c>
      <c r="G78" s="17" t="s">
        <v>380</v>
      </c>
      <c r="H78" s="22" t="s">
        <v>633</v>
      </c>
      <c r="I78" s="17" t="s">
        <v>378</v>
      </c>
      <c r="J78" s="18" t="s">
        <v>381</v>
      </c>
      <c r="K78" s="16">
        <v>3952</v>
      </c>
      <c r="L78" s="28">
        <v>3952</v>
      </c>
    </row>
    <row r="79" spans="1:12" x14ac:dyDescent="0.35">
      <c r="A79" s="24" t="s">
        <v>20</v>
      </c>
      <c r="B79" s="14" t="s">
        <v>80</v>
      </c>
      <c r="C79" s="14">
        <v>11</v>
      </c>
      <c r="D79" s="17" t="s">
        <v>54</v>
      </c>
      <c r="E79" s="17" t="s">
        <v>382</v>
      </c>
      <c r="F79" s="25" t="s">
        <v>383</v>
      </c>
      <c r="G79" s="17" t="s">
        <v>384</v>
      </c>
      <c r="H79" s="22" t="s">
        <v>633</v>
      </c>
      <c r="I79" s="17" t="s">
        <v>382</v>
      </c>
      <c r="J79" s="18" t="s">
        <v>385</v>
      </c>
      <c r="K79" s="16">
        <v>9880</v>
      </c>
      <c r="L79" s="28">
        <v>9880</v>
      </c>
    </row>
    <row r="80" spans="1:12" x14ac:dyDescent="0.35">
      <c r="A80" s="24" t="s">
        <v>20</v>
      </c>
      <c r="B80" s="14" t="s">
        <v>80</v>
      </c>
      <c r="C80" s="14">
        <v>11</v>
      </c>
      <c r="D80" s="17" t="s">
        <v>54</v>
      </c>
      <c r="E80" s="17" t="s">
        <v>386</v>
      </c>
      <c r="F80" s="25" t="s">
        <v>387</v>
      </c>
      <c r="G80" s="17" t="s">
        <v>388</v>
      </c>
      <c r="H80" s="22" t="s">
        <v>633</v>
      </c>
      <c r="I80" s="17" t="s">
        <v>386</v>
      </c>
      <c r="J80" s="18" t="s">
        <v>389</v>
      </c>
      <c r="K80" s="16">
        <v>17784</v>
      </c>
      <c r="L80" s="28">
        <v>17784</v>
      </c>
    </row>
    <row r="81" spans="1:12" x14ac:dyDescent="0.35">
      <c r="A81" s="24" t="s">
        <v>21</v>
      </c>
      <c r="B81" s="14" t="s">
        <v>81</v>
      </c>
      <c r="C81" s="14">
        <v>1</v>
      </c>
      <c r="D81" s="17" t="s">
        <v>55</v>
      </c>
      <c r="E81" s="17" t="s">
        <v>390</v>
      </c>
      <c r="F81" s="25" t="s">
        <v>38</v>
      </c>
      <c r="G81" s="15" t="s">
        <v>6</v>
      </c>
      <c r="H81" s="22" t="s">
        <v>6</v>
      </c>
      <c r="I81" s="17" t="s">
        <v>390</v>
      </c>
      <c r="J81" s="20" t="s">
        <v>392</v>
      </c>
      <c r="K81" s="16">
        <v>23713</v>
      </c>
      <c r="L81" s="28">
        <v>23713</v>
      </c>
    </row>
    <row r="82" spans="1:12" x14ac:dyDescent="0.35">
      <c r="A82" s="24" t="s">
        <v>21</v>
      </c>
      <c r="B82" s="14" t="s">
        <v>81</v>
      </c>
      <c r="C82" s="14">
        <v>1</v>
      </c>
      <c r="D82" s="17" t="s">
        <v>55</v>
      </c>
      <c r="E82" s="17" t="s">
        <v>393</v>
      </c>
      <c r="F82" s="25" t="s">
        <v>394</v>
      </c>
      <c r="G82" s="17" t="s">
        <v>395</v>
      </c>
      <c r="H82" s="22" t="s">
        <v>633</v>
      </c>
      <c r="I82" s="17" t="s">
        <v>393</v>
      </c>
      <c r="J82" s="18" t="s">
        <v>396</v>
      </c>
      <c r="K82" s="16">
        <v>988</v>
      </c>
      <c r="L82" s="28">
        <v>988</v>
      </c>
    </row>
    <row r="83" spans="1:12" x14ac:dyDescent="0.35">
      <c r="A83" s="24" t="s">
        <v>397</v>
      </c>
      <c r="B83" s="14" t="s">
        <v>82</v>
      </c>
      <c r="C83" s="14">
        <v>4</v>
      </c>
      <c r="D83" s="17" t="s">
        <v>56</v>
      </c>
      <c r="E83" s="17" t="s">
        <v>398</v>
      </c>
      <c r="F83" s="25" t="s">
        <v>38</v>
      </c>
      <c r="G83" s="15" t="s">
        <v>6</v>
      </c>
      <c r="H83" s="22" t="s">
        <v>6</v>
      </c>
      <c r="I83" s="17" t="s">
        <v>398</v>
      </c>
      <c r="J83" s="20" t="s">
        <v>399</v>
      </c>
      <c r="K83" s="16">
        <v>2964</v>
      </c>
      <c r="L83" s="28">
        <v>2964</v>
      </c>
    </row>
    <row r="84" spans="1:12" x14ac:dyDescent="0.35">
      <c r="A84" s="24" t="s">
        <v>397</v>
      </c>
      <c r="B84" s="14" t="s">
        <v>82</v>
      </c>
      <c r="C84" s="14">
        <v>4</v>
      </c>
      <c r="D84" s="17" t="s">
        <v>56</v>
      </c>
      <c r="E84" s="17" t="s">
        <v>398</v>
      </c>
      <c r="F84" s="25" t="s">
        <v>400</v>
      </c>
      <c r="G84" s="17" t="s">
        <v>401</v>
      </c>
      <c r="H84" s="22" t="s">
        <v>632</v>
      </c>
      <c r="I84" s="17" t="s">
        <v>402</v>
      </c>
      <c r="J84" s="18" t="s">
        <v>403</v>
      </c>
      <c r="K84" s="16">
        <v>3952</v>
      </c>
      <c r="L84" s="28">
        <v>3952</v>
      </c>
    </row>
    <row r="85" spans="1:12" x14ac:dyDescent="0.35">
      <c r="A85" s="24" t="s">
        <v>397</v>
      </c>
      <c r="B85" s="14" t="s">
        <v>82</v>
      </c>
      <c r="C85" s="14">
        <v>4</v>
      </c>
      <c r="D85" s="17" t="s">
        <v>56</v>
      </c>
      <c r="E85" s="17" t="s">
        <v>404</v>
      </c>
      <c r="F85" s="25" t="s">
        <v>405</v>
      </c>
      <c r="G85" s="17" t="s">
        <v>391</v>
      </c>
      <c r="H85" s="22" t="s">
        <v>632</v>
      </c>
      <c r="I85" s="17" t="s">
        <v>406</v>
      </c>
      <c r="J85" s="18" t="s">
        <v>407</v>
      </c>
      <c r="K85" s="16">
        <v>12844</v>
      </c>
      <c r="L85" s="28">
        <v>12844</v>
      </c>
    </row>
    <row r="86" spans="1:12" x14ac:dyDescent="0.35">
      <c r="A86" s="24" t="s">
        <v>22</v>
      </c>
      <c r="B86" s="14" t="s">
        <v>83</v>
      </c>
      <c r="C86" s="14">
        <v>2</v>
      </c>
      <c r="D86" s="17" t="s">
        <v>57</v>
      </c>
      <c r="E86" s="17" t="s">
        <v>408</v>
      </c>
      <c r="F86" s="25" t="s">
        <v>409</v>
      </c>
      <c r="G86" s="17" t="s">
        <v>410</v>
      </c>
      <c r="H86" s="22" t="s">
        <v>632</v>
      </c>
      <c r="I86" s="17" t="s">
        <v>411</v>
      </c>
      <c r="J86" s="18" t="s">
        <v>412</v>
      </c>
      <c r="K86" s="16">
        <v>13832</v>
      </c>
      <c r="L86" s="28">
        <v>13832</v>
      </c>
    </row>
    <row r="87" spans="1:12" x14ac:dyDescent="0.35">
      <c r="A87" s="24" t="s">
        <v>22</v>
      </c>
      <c r="B87" s="14" t="s">
        <v>83</v>
      </c>
      <c r="C87" s="14">
        <v>2</v>
      </c>
      <c r="D87" s="17" t="s">
        <v>57</v>
      </c>
      <c r="E87" s="17" t="s">
        <v>413</v>
      </c>
      <c r="F87" s="25" t="s">
        <v>414</v>
      </c>
      <c r="G87" s="17" t="s">
        <v>415</v>
      </c>
      <c r="H87" s="22" t="s">
        <v>632</v>
      </c>
      <c r="I87" s="17" t="s">
        <v>416</v>
      </c>
      <c r="J87" s="18" t="s">
        <v>417</v>
      </c>
      <c r="K87" s="16">
        <v>11856</v>
      </c>
      <c r="L87" s="28">
        <v>11856</v>
      </c>
    </row>
    <row r="88" spans="1:12" x14ac:dyDescent="0.35">
      <c r="A88" s="24" t="s">
        <v>22</v>
      </c>
      <c r="B88" s="14" t="s">
        <v>83</v>
      </c>
      <c r="C88" s="14">
        <v>2</v>
      </c>
      <c r="D88" s="17" t="s">
        <v>57</v>
      </c>
      <c r="E88" s="17" t="s">
        <v>418</v>
      </c>
      <c r="F88" s="25" t="s">
        <v>419</v>
      </c>
      <c r="G88" s="17" t="s">
        <v>420</v>
      </c>
      <c r="H88" s="22" t="s">
        <v>632</v>
      </c>
      <c r="I88" s="17" t="s">
        <v>421</v>
      </c>
      <c r="J88" s="18" t="s">
        <v>422</v>
      </c>
      <c r="K88" s="16">
        <v>50389</v>
      </c>
      <c r="L88" s="28">
        <v>50389</v>
      </c>
    </row>
    <row r="89" spans="1:12" x14ac:dyDescent="0.35">
      <c r="A89" s="24" t="s">
        <v>22</v>
      </c>
      <c r="B89" s="14" t="s">
        <v>83</v>
      </c>
      <c r="C89" s="14">
        <v>2</v>
      </c>
      <c r="D89" s="17" t="s">
        <v>57</v>
      </c>
      <c r="E89" s="17" t="s">
        <v>418</v>
      </c>
      <c r="F89" s="25" t="s">
        <v>423</v>
      </c>
      <c r="G89" s="17" t="s">
        <v>424</v>
      </c>
      <c r="H89" s="22" t="s">
        <v>632</v>
      </c>
      <c r="I89" s="17" t="s">
        <v>425</v>
      </c>
      <c r="J89" s="18" t="s">
        <v>426</v>
      </c>
      <c r="K89" s="16">
        <v>3952</v>
      </c>
      <c r="L89" s="28">
        <v>3952</v>
      </c>
    </row>
    <row r="90" spans="1:12" x14ac:dyDescent="0.35">
      <c r="A90" s="24" t="s">
        <v>22</v>
      </c>
      <c r="B90" s="14" t="s">
        <v>83</v>
      </c>
      <c r="C90" s="14">
        <v>2</v>
      </c>
      <c r="D90" s="17" t="s">
        <v>57</v>
      </c>
      <c r="E90" s="17" t="s">
        <v>58</v>
      </c>
      <c r="F90" s="25" t="s">
        <v>427</v>
      </c>
      <c r="G90" s="17" t="s">
        <v>428</v>
      </c>
      <c r="H90" s="22" t="s">
        <v>632</v>
      </c>
      <c r="I90" s="17" t="s">
        <v>429</v>
      </c>
      <c r="J90" s="18" t="s">
        <v>430</v>
      </c>
      <c r="K90" s="16">
        <v>10868</v>
      </c>
      <c r="L90" s="28">
        <v>10868</v>
      </c>
    </row>
    <row r="91" spans="1:12" x14ac:dyDescent="0.35">
      <c r="A91" s="24" t="s">
        <v>22</v>
      </c>
      <c r="B91" s="14" t="s">
        <v>83</v>
      </c>
      <c r="C91" s="14">
        <v>2</v>
      </c>
      <c r="D91" s="17" t="s">
        <v>57</v>
      </c>
      <c r="E91" s="17" t="s">
        <v>59</v>
      </c>
      <c r="F91" s="25" t="s">
        <v>431</v>
      </c>
      <c r="G91" s="17" t="s">
        <v>432</v>
      </c>
      <c r="H91" s="22" t="s">
        <v>632</v>
      </c>
      <c r="I91" s="17" t="s">
        <v>433</v>
      </c>
      <c r="J91" s="18" t="s">
        <v>434</v>
      </c>
      <c r="K91" s="16">
        <v>988</v>
      </c>
      <c r="L91" s="28">
        <v>988</v>
      </c>
    </row>
    <row r="92" spans="1:12" x14ac:dyDescent="0.35">
      <c r="A92" s="24" t="s">
        <v>22</v>
      </c>
      <c r="B92" s="14" t="s">
        <v>83</v>
      </c>
      <c r="C92" s="14">
        <v>2</v>
      </c>
      <c r="D92" s="17" t="s">
        <v>57</v>
      </c>
      <c r="E92" s="17" t="s">
        <v>59</v>
      </c>
      <c r="F92" s="25" t="s">
        <v>435</v>
      </c>
      <c r="G92" s="17" t="s">
        <v>436</v>
      </c>
      <c r="H92" s="22" t="s">
        <v>632</v>
      </c>
      <c r="I92" s="17" t="s">
        <v>437</v>
      </c>
      <c r="J92" s="18" t="s">
        <v>438</v>
      </c>
      <c r="K92" s="16">
        <v>16796</v>
      </c>
      <c r="L92" s="28">
        <v>16796</v>
      </c>
    </row>
    <row r="93" spans="1:12" x14ac:dyDescent="0.35">
      <c r="A93" s="24" t="s">
        <v>22</v>
      </c>
      <c r="B93" s="14" t="s">
        <v>83</v>
      </c>
      <c r="C93" s="14">
        <v>2</v>
      </c>
      <c r="D93" s="17" t="s">
        <v>57</v>
      </c>
      <c r="E93" s="17" t="s">
        <v>59</v>
      </c>
      <c r="F93" s="25" t="s">
        <v>439</v>
      </c>
      <c r="G93" s="17" t="s">
        <v>440</v>
      </c>
      <c r="H93" s="22" t="s">
        <v>632</v>
      </c>
      <c r="I93" s="17" t="s">
        <v>441</v>
      </c>
      <c r="J93" s="18" t="s">
        <v>442</v>
      </c>
      <c r="K93" s="16">
        <v>988</v>
      </c>
      <c r="L93" s="28">
        <v>988</v>
      </c>
    </row>
    <row r="94" spans="1:12" x14ac:dyDescent="0.35">
      <c r="A94" s="24" t="s">
        <v>22</v>
      </c>
      <c r="B94" s="14" t="s">
        <v>83</v>
      </c>
      <c r="C94" s="14">
        <v>2</v>
      </c>
      <c r="D94" s="17" t="s">
        <v>57</v>
      </c>
      <c r="E94" s="17" t="s">
        <v>59</v>
      </c>
      <c r="F94" s="25" t="s">
        <v>443</v>
      </c>
      <c r="G94" s="17" t="s">
        <v>444</v>
      </c>
      <c r="H94" s="22" t="s">
        <v>632</v>
      </c>
      <c r="I94" s="17" t="s">
        <v>445</v>
      </c>
      <c r="J94" s="18" t="s">
        <v>446</v>
      </c>
      <c r="K94" s="16">
        <v>1976</v>
      </c>
      <c r="L94" s="28">
        <v>1976</v>
      </c>
    </row>
    <row r="95" spans="1:12" x14ac:dyDescent="0.35">
      <c r="A95" s="24" t="s">
        <v>22</v>
      </c>
      <c r="B95" s="14" t="s">
        <v>83</v>
      </c>
      <c r="C95" s="14">
        <v>2</v>
      </c>
      <c r="D95" s="17" t="s">
        <v>57</v>
      </c>
      <c r="E95" s="17" t="s">
        <v>59</v>
      </c>
      <c r="F95" s="25" t="s">
        <v>447</v>
      </c>
      <c r="G95" s="17" t="s">
        <v>448</v>
      </c>
      <c r="H95" s="22" t="s">
        <v>632</v>
      </c>
      <c r="I95" s="17" t="s">
        <v>449</v>
      </c>
      <c r="J95" s="18" t="s">
        <v>450</v>
      </c>
      <c r="K95" s="16">
        <v>988</v>
      </c>
      <c r="L95" s="28">
        <v>988</v>
      </c>
    </row>
    <row r="96" spans="1:12" x14ac:dyDescent="0.35">
      <c r="A96" s="24" t="s">
        <v>22</v>
      </c>
      <c r="B96" s="14" t="s">
        <v>83</v>
      </c>
      <c r="C96" s="14">
        <v>2</v>
      </c>
      <c r="D96" s="17" t="s">
        <v>57</v>
      </c>
      <c r="E96" s="17" t="s">
        <v>59</v>
      </c>
      <c r="F96" s="25" t="s">
        <v>451</v>
      </c>
      <c r="G96" s="17" t="s">
        <v>452</v>
      </c>
      <c r="H96" s="22" t="s">
        <v>632</v>
      </c>
      <c r="I96" s="17" t="s">
        <v>453</v>
      </c>
      <c r="J96" s="18" t="s">
        <v>454</v>
      </c>
      <c r="K96" s="16">
        <v>988</v>
      </c>
      <c r="L96" s="28">
        <v>988</v>
      </c>
    </row>
    <row r="97" spans="1:12" x14ac:dyDescent="0.35">
      <c r="A97" s="24" t="s">
        <v>22</v>
      </c>
      <c r="B97" s="14" t="s">
        <v>83</v>
      </c>
      <c r="C97" s="14">
        <v>2</v>
      </c>
      <c r="D97" s="17" t="s">
        <v>57</v>
      </c>
      <c r="E97" s="17" t="s">
        <v>59</v>
      </c>
      <c r="F97" s="25" t="s">
        <v>455</v>
      </c>
      <c r="G97" s="17" t="s">
        <v>456</v>
      </c>
      <c r="H97" s="22" t="s">
        <v>632</v>
      </c>
      <c r="I97" s="17" t="s">
        <v>457</v>
      </c>
      <c r="J97" s="18" t="s">
        <v>458</v>
      </c>
      <c r="K97" s="16">
        <v>988</v>
      </c>
      <c r="L97" s="28">
        <v>988</v>
      </c>
    </row>
    <row r="98" spans="1:12" x14ac:dyDescent="0.35">
      <c r="A98" s="24" t="s">
        <v>22</v>
      </c>
      <c r="B98" s="14" t="s">
        <v>83</v>
      </c>
      <c r="C98" s="14">
        <v>2</v>
      </c>
      <c r="D98" s="17" t="s">
        <v>57</v>
      </c>
      <c r="E98" s="17" t="s">
        <v>459</v>
      </c>
      <c r="F98" s="25" t="s">
        <v>460</v>
      </c>
      <c r="G98" s="17" t="s">
        <v>461</v>
      </c>
      <c r="H98" s="22" t="s">
        <v>632</v>
      </c>
      <c r="I98" s="17" t="s">
        <v>462</v>
      </c>
      <c r="J98" s="18" t="s">
        <v>463</v>
      </c>
      <c r="K98" s="16">
        <v>1976</v>
      </c>
      <c r="L98" s="28">
        <v>1976</v>
      </c>
    </row>
    <row r="99" spans="1:12" x14ac:dyDescent="0.35">
      <c r="A99" s="24" t="s">
        <v>22</v>
      </c>
      <c r="B99" s="14" t="s">
        <v>83</v>
      </c>
      <c r="C99" s="14">
        <v>2</v>
      </c>
      <c r="D99" s="17" t="s">
        <v>57</v>
      </c>
      <c r="E99" s="17" t="s">
        <v>464</v>
      </c>
      <c r="F99" s="25" t="s">
        <v>465</v>
      </c>
      <c r="G99" s="17" t="s">
        <v>466</v>
      </c>
      <c r="H99" s="22" t="s">
        <v>632</v>
      </c>
      <c r="I99" s="17" t="s">
        <v>467</v>
      </c>
      <c r="J99" s="18" t="s">
        <v>468</v>
      </c>
      <c r="K99" s="16">
        <v>24701</v>
      </c>
      <c r="L99" s="28">
        <v>24701</v>
      </c>
    </row>
    <row r="100" spans="1:12" x14ac:dyDescent="0.35">
      <c r="A100" s="24" t="s">
        <v>22</v>
      </c>
      <c r="B100" s="14" t="s">
        <v>83</v>
      </c>
      <c r="C100" s="14">
        <v>2</v>
      </c>
      <c r="D100" s="17" t="s">
        <v>57</v>
      </c>
      <c r="E100" s="17" t="s">
        <v>469</v>
      </c>
      <c r="F100" s="25" t="s">
        <v>470</v>
      </c>
      <c r="G100" s="17" t="s">
        <v>471</v>
      </c>
      <c r="H100" s="22" t="s">
        <v>632</v>
      </c>
      <c r="I100" s="17" t="s">
        <v>472</v>
      </c>
      <c r="J100" s="18" t="s">
        <v>473</v>
      </c>
      <c r="K100" s="16">
        <v>183771</v>
      </c>
      <c r="L100" s="28">
        <v>183771</v>
      </c>
    </row>
    <row r="101" spans="1:12" x14ac:dyDescent="0.35">
      <c r="A101" s="24" t="s">
        <v>474</v>
      </c>
      <c r="B101" s="14" t="s">
        <v>475</v>
      </c>
      <c r="C101" s="14">
        <v>1</v>
      </c>
      <c r="D101" s="17" t="s">
        <v>476</v>
      </c>
      <c r="E101" s="17" t="s">
        <v>477</v>
      </c>
      <c r="F101" s="25" t="s">
        <v>478</v>
      </c>
      <c r="G101" s="17" t="s">
        <v>479</v>
      </c>
      <c r="H101" s="22" t="s">
        <v>633</v>
      </c>
      <c r="I101" s="17" t="s">
        <v>477</v>
      </c>
      <c r="J101" s="18" t="s">
        <v>480</v>
      </c>
      <c r="K101" s="16">
        <v>10868</v>
      </c>
      <c r="L101" s="28">
        <v>10868</v>
      </c>
    </row>
    <row r="102" spans="1:12" x14ac:dyDescent="0.35">
      <c r="A102" s="24" t="s">
        <v>474</v>
      </c>
      <c r="B102" s="14" t="s">
        <v>475</v>
      </c>
      <c r="C102" s="14">
        <v>1</v>
      </c>
      <c r="D102" s="17" t="s">
        <v>476</v>
      </c>
      <c r="E102" s="17" t="s">
        <v>481</v>
      </c>
      <c r="F102" s="25" t="s">
        <v>482</v>
      </c>
      <c r="G102" s="17" t="s">
        <v>483</v>
      </c>
      <c r="H102" s="22" t="s">
        <v>632</v>
      </c>
      <c r="I102" s="17" t="s">
        <v>484</v>
      </c>
      <c r="J102" s="18" t="s">
        <v>485</v>
      </c>
      <c r="K102" s="16">
        <v>12844</v>
      </c>
      <c r="L102" s="28">
        <v>12844</v>
      </c>
    </row>
    <row r="103" spans="1:12" x14ac:dyDescent="0.35">
      <c r="A103" s="24" t="s">
        <v>474</v>
      </c>
      <c r="B103" s="14" t="s">
        <v>475</v>
      </c>
      <c r="C103" s="14">
        <v>1</v>
      </c>
      <c r="D103" s="17" t="s">
        <v>476</v>
      </c>
      <c r="E103" s="17" t="s">
        <v>481</v>
      </c>
      <c r="F103" s="25" t="s">
        <v>486</v>
      </c>
      <c r="G103" s="17" t="s">
        <v>487</v>
      </c>
      <c r="H103" s="22" t="s">
        <v>632</v>
      </c>
      <c r="I103" s="17" t="s">
        <v>488</v>
      </c>
      <c r="J103" s="18" t="s">
        <v>489</v>
      </c>
      <c r="K103" s="16">
        <v>40509</v>
      </c>
      <c r="L103" s="28">
        <v>40509</v>
      </c>
    </row>
    <row r="104" spans="1:12" x14ac:dyDescent="0.35">
      <c r="A104" s="24" t="s">
        <v>474</v>
      </c>
      <c r="B104" s="14" t="s">
        <v>475</v>
      </c>
      <c r="C104" s="14">
        <v>1</v>
      </c>
      <c r="D104" s="17" t="s">
        <v>476</v>
      </c>
      <c r="E104" s="17" t="s">
        <v>481</v>
      </c>
      <c r="F104" s="25" t="s">
        <v>490</v>
      </c>
      <c r="G104" s="17" t="s">
        <v>491</v>
      </c>
      <c r="H104" s="22" t="s">
        <v>632</v>
      </c>
      <c r="I104" s="17" t="s">
        <v>492</v>
      </c>
      <c r="J104" s="18" t="s">
        <v>493</v>
      </c>
      <c r="K104" s="16">
        <v>6916</v>
      </c>
      <c r="L104" s="28">
        <v>6916</v>
      </c>
    </row>
    <row r="105" spans="1:12" x14ac:dyDescent="0.35">
      <c r="A105" s="24" t="s">
        <v>23</v>
      </c>
      <c r="B105" s="14" t="s">
        <v>84</v>
      </c>
      <c r="C105" s="14">
        <v>1</v>
      </c>
      <c r="D105" s="17" t="s">
        <v>60</v>
      </c>
      <c r="E105" s="17" t="s">
        <v>494</v>
      </c>
      <c r="F105" s="25" t="s">
        <v>38</v>
      </c>
      <c r="G105" s="15" t="s">
        <v>6</v>
      </c>
      <c r="H105" s="22" t="s">
        <v>6</v>
      </c>
      <c r="I105" s="17" t="s">
        <v>494</v>
      </c>
      <c r="J105" s="20" t="s">
        <v>495</v>
      </c>
      <c r="K105" s="16">
        <v>36557</v>
      </c>
      <c r="L105" s="28">
        <v>36557</v>
      </c>
    </row>
    <row r="106" spans="1:12" x14ac:dyDescent="0.35">
      <c r="A106" s="24" t="s">
        <v>24</v>
      </c>
      <c r="B106" s="14" t="s">
        <v>85</v>
      </c>
      <c r="C106" s="14">
        <v>1</v>
      </c>
      <c r="D106" s="17" t="s">
        <v>61</v>
      </c>
      <c r="E106" s="17" t="s">
        <v>496</v>
      </c>
      <c r="F106" s="25" t="s">
        <v>38</v>
      </c>
      <c r="G106" s="15" t="s">
        <v>6</v>
      </c>
      <c r="H106" s="22" t="s">
        <v>6</v>
      </c>
      <c r="I106" s="17" t="s">
        <v>496</v>
      </c>
      <c r="J106" s="20" t="s">
        <v>497</v>
      </c>
      <c r="K106" s="16">
        <v>988</v>
      </c>
      <c r="L106" s="28">
        <v>988</v>
      </c>
    </row>
    <row r="107" spans="1:12" x14ac:dyDescent="0.35">
      <c r="A107" s="24" t="s">
        <v>25</v>
      </c>
      <c r="B107" s="14" t="s">
        <v>86</v>
      </c>
      <c r="C107" s="14">
        <v>3</v>
      </c>
      <c r="D107" s="17" t="s">
        <v>62</v>
      </c>
      <c r="E107" s="17" t="s">
        <v>498</v>
      </c>
      <c r="F107" s="25" t="s">
        <v>38</v>
      </c>
      <c r="G107" s="15" t="s">
        <v>6</v>
      </c>
      <c r="H107" s="22" t="s">
        <v>6</v>
      </c>
      <c r="I107" s="17" t="s">
        <v>498</v>
      </c>
      <c r="J107" s="20" t="s">
        <v>499</v>
      </c>
      <c r="K107" s="16">
        <v>3952</v>
      </c>
      <c r="L107" s="28">
        <v>3952</v>
      </c>
    </row>
    <row r="108" spans="1:12" x14ac:dyDescent="0.35">
      <c r="A108" s="24" t="s">
        <v>25</v>
      </c>
      <c r="B108" s="14" t="s">
        <v>86</v>
      </c>
      <c r="C108" s="14">
        <v>3</v>
      </c>
      <c r="D108" s="17" t="s">
        <v>62</v>
      </c>
      <c r="E108" s="17" t="s">
        <v>498</v>
      </c>
      <c r="F108" s="25" t="s">
        <v>500</v>
      </c>
      <c r="G108" s="17" t="s">
        <v>501</v>
      </c>
      <c r="H108" s="22" t="s">
        <v>632</v>
      </c>
      <c r="I108" s="17" t="s">
        <v>502</v>
      </c>
      <c r="J108" s="18" t="s">
        <v>503</v>
      </c>
      <c r="K108" s="16">
        <v>988</v>
      </c>
      <c r="L108" s="28">
        <v>988</v>
      </c>
    </row>
    <row r="109" spans="1:12" x14ac:dyDescent="0.35">
      <c r="A109" s="24" t="s">
        <v>25</v>
      </c>
      <c r="B109" s="14" t="s">
        <v>86</v>
      </c>
      <c r="C109" s="14">
        <v>3</v>
      </c>
      <c r="D109" s="17" t="s">
        <v>62</v>
      </c>
      <c r="E109" s="17" t="s">
        <v>498</v>
      </c>
      <c r="F109" s="25" t="s">
        <v>504</v>
      </c>
      <c r="G109" s="17" t="s">
        <v>505</v>
      </c>
      <c r="H109" s="22" t="s">
        <v>632</v>
      </c>
      <c r="I109" s="17" t="s">
        <v>506</v>
      </c>
      <c r="J109" s="18" t="s">
        <v>507</v>
      </c>
      <c r="K109" s="16">
        <v>5928</v>
      </c>
      <c r="L109" s="28">
        <v>5928</v>
      </c>
    </row>
    <row r="110" spans="1:12" x14ac:dyDescent="0.35">
      <c r="A110" s="24" t="s">
        <v>25</v>
      </c>
      <c r="B110" s="14" t="s">
        <v>86</v>
      </c>
      <c r="C110" s="14">
        <v>3</v>
      </c>
      <c r="D110" s="17" t="s">
        <v>62</v>
      </c>
      <c r="E110" s="17" t="s">
        <v>498</v>
      </c>
      <c r="F110" s="25" t="s">
        <v>508</v>
      </c>
      <c r="G110" s="17" t="s">
        <v>509</v>
      </c>
      <c r="H110" s="22" t="s">
        <v>632</v>
      </c>
      <c r="I110" s="17" t="s">
        <v>510</v>
      </c>
      <c r="J110" s="18" t="s">
        <v>511</v>
      </c>
      <c r="K110" s="16">
        <v>988</v>
      </c>
      <c r="L110" s="28">
        <v>988</v>
      </c>
    </row>
    <row r="111" spans="1:12" x14ac:dyDescent="0.35">
      <c r="A111" s="24" t="s">
        <v>25</v>
      </c>
      <c r="B111" s="14" t="s">
        <v>86</v>
      </c>
      <c r="C111" s="14">
        <v>3</v>
      </c>
      <c r="D111" s="17" t="s">
        <v>62</v>
      </c>
      <c r="E111" s="17" t="s">
        <v>498</v>
      </c>
      <c r="F111" s="25" t="s">
        <v>512</v>
      </c>
      <c r="G111" s="17" t="s">
        <v>513</v>
      </c>
      <c r="H111" s="22" t="s">
        <v>632</v>
      </c>
      <c r="I111" s="17" t="s">
        <v>514</v>
      </c>
      <c r="J111" s="18" t="s">
        <v>515</v>
      </c>
      <c r="K111" s="16">
        <v>3952</v>
      </c>
      <c r="L111" s="28">
        <v>3952</v>
      </c>
    </row>
    <row r="112" spans="1:12" x14ac:dyDescent="0.35">
      <c r="A112" s="24" t="s">
        <v>25</v>
      </c>
      <c r="B112" s="14" t="s">
        <v>86</v>
      </c>
      <c r="C112" s="14">
        <v>3</v>
      </c>
      <c r="D112" s="17" t="s">
        <v>62</v>
      </c>
      <c r="E112" s="17" t="s">
        <v>498</v>
      </c>
      <c r="F112" s="25" t="s">
        <v>516</v>
      </c>
      <c r="G112" s="17" t="s">
        <v>517</v>
      </c>
      <c r="H112" s="22" t="s">
        <v>632</v>
      </c>
      <c r="I112" s="17" t="s">
        <v>518</v>
      </c>
      <c r="J112" s="18" t="s">
        <v>519</v>
      </c>
      <c r="K112" s="16">
        <v>4940</v>
      </c>
      <c r="L112" s="28">
        <v>4940</v>
      </c>
    </row>
    <row r="113" spans="1:12" x14ac:dyDescent="0.35">
      <c r="A113" s="24" t="s">
        <v>25</v>
      </c>
      <c r="B113" s="14" t="s">
        <v>86</v>
      </c>
      <c r="C113" s="14">
        <v>3</v>
      </c>
      <c r="D113" s="17" t="s">
        <v>62</v>
      </c>
      <c r="E113" s="17" t="s">
        <v>498</v>
      </c>
      <c r="F113" s="25" t="s">
        <v>520</v>
      </c>
      <c r="G113" s="17" t="s">
        <v>521</v>
      </c>
      <c r="H113" s="22" t="s">
        <v>632</v>
      </c>
      <c r="I113" s="17" t="s">
        <v>522</v>
      </c>
      <c r="J113" s="18" t="s">
        <v>523</v>
      </c>
      <c r="K113" s="16">
        <v>2964</v>
      </c>
      <c r="L113" s="28">
        <v>2964</v>
      </c>
    </row>
    <row r="114" spans="1:12" x14ac:dyDescent="0.35">
      <c r="A114" s="24" t="s">
        <v>25</v>
      </c>
      <c r="B114" s="14" t="s">
        <v>86</v>
      </c>
      <c r="C114" s="14">
        <v>3</v>
      </c>
      <c r="D114" s="17" t="s">
        <v>62</v>
      </c>
      <c r="E114" s="17" t="s">
        <v>498</v>
      </c>
      <c r="F114" s="25" t="s">
        <v>524</v>
      </c>
      <c r="G114" s="17" t="s">
        <v>525</v>
      </c>
      <c r="H114" s="22" t="s">
        <v>632</v>
      </c>
      <c r="I114" s="17" t="s">
        <v>526</v>
      </c>
      <c r="J114" s="18" t="s">
        <v>527</v>
      </c>
      <c r="K114" s="16">
        <v>3952</v>
      </c>
      <c r="L114" s="28">
        <v>3952</v>
      </c>
    </row>
    <row r="115" spans="1:12" x14ac:dyDescent="0.35">
      <c r="A115" s="24" t="s">
        <v>25</v>
      </c>
      <c r="B115" s="14" t="s">
        <v>86</v>
      </c>
      <c r="C115" s="14">
        <v>3</v>
      </c>
      <c r="D115" s="17" t="s">
        <v>62</v>
      </c>
      <c r="E115" s="17" t="s">
        <v>498</v>
      </c>
      <c r="F115" s="25" t="s">
        <v>528</v>
      </c>
      <c r="G115" s="17" t="s">
        <v>529</v>
      </c>
      <c r="H115" s="22" t="s">
        <v>632</v>
      </c>
      <c r="I115" s="17" t="s">
        <v>530</v>
      </c>
      <c r="J115" s="18" t="s">
        <v>531</v>
      </c>
      <c r="K115" s="16">
        <v>5928</v>
      </c>
      <c r="L115" s="28">
        <v>5928</v>
      </c>
    </row>
    <row r="116" spans="1:12" x14ac:dyDescent="0.35">
      <c r="A116" s="24" t="s">
        <v>25</v>
      </c>
      <c r="B116" s="14" t="s">
        <v>86</v>
      </c>
      <c r="C116" s="14">
        <v>3</v>
      </c>
      <c r="D116" s="17" t="s">
        <v>62</v>
      </c>
      <c r="E116" s="17" t="s">
        <v>498</v>
      </c>
      <c r="F116" s="25" t="s">
        <v>532</v>
      </c>
      <c r="G116" s="17" t="s">
        <v>533</v>
      </c>
      <c r="H116" s="22" t="s">
        <v>633</v>
      </c>
      <c r="I116" s="17" t="s">
        <v>498</v>
      </c>
      <c r="J116" s="18" t="s">
        <v>534</v>
      </c>
      <c r="K116" s="16">
        <v>4940</v>
      </c>
      <c r="L116" s="28">
        <v>4940</v>
      </c>
    </row>
    <row r="117" spans="1:12" x14ac:dyDescent="0.35">
      <c r="A117" s="24" t="s">
        <v>25</v>
      </c>
      <c r="B117" s="14" t="s">
        <v>86</v>
      </c>
      <c r="C117" s="14">
        <v>3</v>
      </c>
      <c r="D117" s="17" t="s">
        <v>62</v>
      </c>
      <c r="E117" s="17" t="s">
        <v>63</v>
      </c>
      <c r="F117" s="25" t="s">
        <v>535</v>
      </c>
      <c r="G117" s="17" t="s">
        <v>536</v>
      </c>
      <c r="H117" s="22" t="s">
        <v>632</v>
      </c>
      <c r="I117" s="17" t="s">
        <v>537</v>
      </c>
      <c r="J117" s="18" t="s">
        <v>538</v>
      </c>
      <c r="K117" s="16">
        <v>1976</v>
      </c>
      <c r="L117" s="28">
        <v>1976</v>
      </c>
    </row>
    <row r="118" spans="1:12" x14ac:dyDescent="0.35">
      <c r="A118" s="24" t="s">
        <v>25</v>
      </c>
      <c r="B118" s="14" t="s">
        <v>86</v>
      </c>
      <c r="C118" s="14">
        <v>3</v>
      </c>
      <c r="D118" s="17" t="s">
        <v>62</v>
      </c>
      <c r="E118" s="17" t="s">
        <v>539</v>
      </c>
      <c r="F118" s="25" t="s">
        <v>540</v>
      </c>
      <c r="G118" s="17" t="s">
        <v>541</v>
      </c>
      <c r="H118" s="22" t="s">
        <v>632</v>
      </c>
      <c r="I118" s="17" t="s">
        <v>542</v>
      </c>
      <c r="J118" s="18" t="s">
        <v>543</v>
      </c>
      <c r="K118" s="16">
        <v>3952</v>
      </c>
      <c r="L118" s="28">
        <v>3952</v>
      </c>
    </row>
    <row r="119" spans="1:12" x14ac:dyDescent="0.35">
      <c r="A119" s="24" t="s">
        <v>25</v>
      </c>
      <c r="B119" s="14" t="s">
        <v>86</v>
      </c>
      <c r="C119" s="14">
        <v>3</v>
      </c>
      <c r="D119" s="17" t="s">
        <v>62</v>
      </c>
      <c r="E119" s="17" t="s">
        <v>539</v>
      </c>
      <c r="F119" s="25" t="s">
        <v>544</v>
      </c>
      <c r="G119" s="17" t="s">
        <v>545</v>
      </c>
      <c r="H119" s="22" t="s">
        <v>632</v>
      </c>
      <c r="I119" s="17" t="s">
        <v>546</v>
      </c>
      <c r="J119" s="18" t="s">
        <v>547</v>
      </c>
      <c r="K119" s="16">
        <v>1976</v>
      </c>
      <c r="L119" s="28">
        <v>1976</v>
      </c>
    </row>
    <row r="120" spans="1:12" x14ac:dyDescent="0.35">
      <c r="A120" s="24" t="s">
        <v>25</v>
      </c>
      <c r="B120" s="14" t="s">
        <v>86</v>
      </c>
      <c r="C120" s="14">
        <v>3</v>
      </c>
      <c r="D120" s="17" t="s">
        <v>62</v>
      </c>
      <c r="E120" s="17" t="s">
        <v>539</v>
      </c>
      <c r="F120" s="25" t="s">
        <v>548</v>
      </c>
      <c r="G120" s="17" t="s">
        <v>549</v>
      </c>
      <c r="H120" s="22" t="s">
        <v>632</v>
      </c>
      <c r="I120" s="17" t="s">
        <v>550</v>
      </c>
      <c r="J120" s="18" t="s">
        <v>551</v>
      </c>
      <c r="K120" s="16">
        <v>1976</v>
      </c>
      <c r="L120" s="28">
        <v>1976</v>
      </c>
    </row>
    <row r="121" spans="1:12" x14ac:dyDescent="0.35">
      <c r="A121" s="24" t="s">
        <v>25</v>
      </c>
      <c r="B121" s="14" t="s">
        <v>86</v>
      </c>
      <c r="C121" s="14">
        <v>3</v>
      </c>
      <c r="D121" s="17" t="s">
        <v>62</v>
      </c>
      <c r="E121" s="17" t="s">
        <v>539</v>
      </c>
      <c r="F121" s="25" t="s">
        <v>552</v>
      </c>
      <c r="G121" s="17" t="s">
        <v>553</v>
      </c>
      <c r="H121" s="22" t="s">
        <v>632</v>
      </c>
      <c r="I121" s="17" t="s">
        <v>554</v>
      </c>
      <c r="J121" s="18" t="s">
        <v>555</v>
      </c>
      <c r="K121" s="16">
        <v>2964</v>
      </c>
      <c r="L121" s="28">
        <v>2964</v>
      </c>
    </row>
    <row r="122" spans="1:12" x14ac:dyDescent="0.35">
      <c r="A122" s="24" t="s">
        <v>25</v>
      </c>
      <c r="B122" s="14" t="s">
        <v>86</v>
      </c>
      <c r="C122" s="14">
        <v>3</v>
      </c>
      <c r="D122" s="17" t="s">
        <v>62</v>
      </c>
      <c r="E122" s="17" t="s">
        <v>556</v>
      </c>
      <c r="F122" s="25" t="s">
        <v>38</v>
      </c>
      <c r="G122" s="15" t="s">
        <v>6</v>
      </c>
      <c r="H122" s="22" t="s">
        <v>6</v>
      </c>
      <c r="I122" s="17" t="s">
        <v>556</v>
      </c>
      <c r="J122" s="20" t="s">
        <v>557</v>
      </c>
      <c r="K122" s="16">
        <v>988</v>
      </c>
      <c r="L122" s="28">
        <v>988</v>
      </c>
    </row>
    <row r="123" spans="1:12" x14ac:dyDescent="0.35">
      <c r="A123" s="24" t="s">
        <v>25</v>
      </c>
      <c r="B123" s="14" t="s">
        <v>86</v>
      </c>
      <c r="C123" s="14">
        <v>3</v>
      </c>
      <c r="D123" s="17" t="s">
        <v>62</v>
      </c>
      <c r="E123" s="17" t="s">
        <v>558</v>
      </c>
      <c r="F123" s="25" t="s">
        <v>559</v>
      </c>
      <c r="G123" s="17" t="s">
        <v>560</v>
      </c>
      <c r="H123" s="22" t="s">
        <v>632</v>
      </c>
      <c r="I123" s="17" t="s">
        <v>561</v>
      </c>
      <c r="J123" s="18" t="s">
        <v>562</v>
      </c>
      <c r="K123" s="16">
        <v>988</v>
      </c>
      <c r="L123" s="28">
        <v>988</v>
      </c>
    </row>
    <row r="124" spans="1:12" x14ac:dyDescent="0.35">
      <c r="A124" s="24" t="s">
        <v>26</v>
      </c>
      <c r="B124" s="14" t="s">
        <v>87</v>
      </c>
      <c r="C124" s="14">
        <v>1</v>
      </c>
      <c r="D124" s="17" t="s">
        <v>64</v>
      </c>
      <c r="E124" s="17" t="s">
        <v>563</v>
      </c>
      <c r="F124" s="25" t="s">
        <v>564</v>
      </c>
      <c r="G124" s="17" t="s">
        <v>565</v>
      </c>
      <c r="H124" s="22" t="s">
        <v>633</v>
      </c>
      <c r="I124" s="17" t="s">
        <v>563</v>
      </c>
      <c r="J124" s="18" t="s">
        <v>566</v>
      </c>
      <c r="K124" s="16">
        <v>8892</v>
      </c>
      <c r="L124" s="28">
        <v>8892</v>
      </c>
    </row>
    <row r="125" spans="1:12" x14ac:dyDescent="0.35">
      <c r="A125" s="24" t="s">
        <v>26</v>
      </c>
      <c r="B125" s="14" t="s">
        <v>87</v>
      </c>
      <c r="C125" s="14">
        <v>1</v>
      </c>
      <c r="D125" s="17" t="s">
        <v>64</v>
      </c>
      <c r="E125" s="17" t="s">
        <v>563</v>
      </c>
      <c r="F125" s="25" t="s">
        <v>567</v>
      </c>
      <c r="G125" s="17" t="s">
        <v>568</v>
      </c>
      <c r="H125" s="22" t="s">
        <v>633</v>
      </c>
      <c r="I125" s="17" t="s">
        <v>563</v>
      </c>
      <c r="J125" s="18" t="s">
        <v>569</v>
      </c>
      <c r="K125" s="16">
        <v>1976</v>
      </c>
      <c r="L125" s="28">
        <v>1976</v>
      </c>
    </row>
    <row r="126" spans="1:12" x14ac:dyDescent="0.35">
      <c r="A126" s="24" t="s">
        <v>570</v>
      </c>
      <c r="B126" s="14" t="s">
        <v>571</v>
      </c>
      <c r="C126" s="14">
        <v>1</v>
      </c>
      <c r="D126" s="17" t="s">
        <v>572</v>
      </c>
      <c r="E126" s="17" t="s">
        <v>573</v>
      </c>
      <c r="F126" s="25" t="s">
        <v>38</v>
      </c>
      <c r="G126" s="15" t="s">
        <v>6</v>
      </c>
      <c r="H126" s="22" t="s">
        <v>6</v>
      </c>
      <c r="I126" s="17" t="s">
        <v>573</v>
      </c>
      <c r="J126" s="20" t="s">
        <v>574</v>
      </c>
      <c r="K126" s="16">
        <v>988</v>
      </c>
      <c r="L126" s="28">
        <v>988</v>
      </c>
    </row>
    <row r="127" spans="1:12" x14ac:dyDescent="0.35">
      <c r="A127" s="24" t="s">
        <v>570</v>
      </c>
      <c r="B127" s="14" t="s">
        <v>571</v>
      </c>
      <c r="C127" s="14">
        <v>1</v>
      </c>
      <c r="D127" s="17" t="s">
        <v>572</v>
      </c>
      <c r="E127" s="17" t="s">
        <v>573</v>
      </c>
      <c r="F127" s="25" t="s">
        <v>575</v>
      </c>
      <c r="G127" s="17" t="s">
        <v>576</v>
      </c>
      <c r="H127" s="22" t="s">
        <v>633</v>
      </c>
      <c r="I127" s="17" t="s">
        <v>573</v>
      </c>
      <c r="J127" s="18" t="s">
        <v>577</v>
      </c>
      <c r="K127" s="16">
        <v>1976</v>
      </c>
      <c r="L127" s="28">
        <v>1976</v>
      </c>
    </row>
    <row r="128" spans="1:12" x14ac:dyDescent="0.35">
      <c r="A128" s="24" t="s">
        <v>570</v>
      </c>
      <c r="B128" s="14" t="s">
        <v>571</v>
      </c>
      <c r="C128" s="14">
        <v>1</v>
      </c>
      <c r="D128" s="17" t="s">
        <v>572</v>
      </c>
      <c r="E128" s="17" t="s">
        <v>578</v>
      </c>
      <c r="F128" s="25" t="s">
        <v>579</v>
      </c>
      <c r="G128" s="17" t="s">
        <v>580</v>
      </c>
      <c r="H128" s="22" t="s">
        <v>632</v>
      </c>
      <c r="I128" s="17" t="s">
        <v>581</v>
      </c>
      <c r="J128" s="18" t="s">
        <v>582</v>
      </c>
      <c r="K128" s="16">
        <v>8892</v>
      </c>
      <c r="L128" s="28">
        <v>8892</v>
      </c>
    </row>
    <row r="129" spans="1:12" x14ac:dyDescent="0.35">
      <c r="A129" s="24" t="s">
        <v>27</v>
      </c>
      <c r="B129" s="14" t="s">
        <v>88</v>
      </c>
      <c r="C129" s="14">
        <v>6</v>
      </c>
      <c r="D129" s="17" t="s">
        <v>65</v>
      </c>
      <c r="E129" s="17" t="s">
        <v>583</v>
      </c>
      <c r="F129" s="25" t="s">
        <v>38</v>
      </c>
      <c r="G129" s="15" t="s">
        <v>6</v>
      </c>
      <c r="H129" s="22" t="s">
        <v>6</v>
      </c>
      <c r="I129" s="17" t="s">
        <v>583</v>
      </c>
      <c r="J129" s="20" t="s">
        <v>584</v>
      </c>
      <c r="K129" s="16">
        <v>5928</v>
      </c>
      <c r="L129" s="28">
        <v>5928</v>
      </c>
    </row>
    <row r="130" spans="1:12" x14ac:dyDescent="0.35">
      <c r="A130" s="24" t="s">
        <v>28</v>
      </c>
      <c r="B130" s="14" t="s">
        <v>89</v>
      </c>
      <c r="C130" s="14">
        <v>3</v>
      </c>
      <c r="D130" s="17" t="s">
        <v>66</v>
      </c>
      <c r="E130" s="17" t="s">
        <v>585</v>
      </c>
      <c r="F130" s="25" t="s">
        <v>38</v>
      </c>
      <c r="G130" s="15" t="s">
        <v>6</v>
      </c>
      <c r="H130" s="22" t="s">
        <v>6</v>
      </c>
      <c r="I130" s="17" t="s">
        <v>585</v>
      </c>
      <c r="J130" s="20" t="s">
        <v>586</v>
      </c>
      <c r="K130" s="16">
        <v>13832</v>
      </c>
      <c r="L130" s="28">
        <v>13832</v>
      </c>
    </row>
    <row r="131" spans="1:12" x14ac:dyDescent="0.35">
      <c r="A131" s="24" t="s">
        <v>28</v>
      </c>
      <c r="B131" s="14" t="s">
        <v>89</v>
      </c>
      <c r="C131" s="14">
        <v>3</v>
      </c>
      <c r="D131" s="17" t="s">
        <v>66</v>
      </c>
      <c r="E131" s="17" t="s">
        <v>585</v>
      </c>
      <c r="F131" s="25" t="s">
        <v>587</v>
      </c>
      <c r="G131" s="17" t="s">
        <v>588</v>
      </c>
      <c r="H131" s="22" t="s">
        <v>632</v>
      </c>
      <c r="I131" s="17" t="s">
        <v>589</v>
      </c>
      <c r="J131" s="18" t="s">
        <v>590</v>
      </c>
      <c r="K131" s="16">
        <v>2964</v>
      </c>
      <c r="L131" s="28">
        <v>2964</v>
      </c>
    </row>
    <row r="132" spans="1:12" x14ac:dyDescent="0.35">
      <c r="A132" s="24" t="s">
        <v>28</v>
      </c>
      <c r="B132" s="14" t="s">
        <v>89</v>
      </c>
      <c r="C132" s="14">
        <v>3</v>
      </c>
      <c r="D132" s="17" t="s">
        <v>66</v>
      </c>
      <c r="E132" s="17" t="s">
        <v>591</v>
      </c>
      <c r="F132" s="25" t="s">
        <v>592</v>
      </c>
      <c r="G132" s="17" t="s">
        <v>593</v>
      </c>
      <c r="H132" s="22" t="s">
        <v>633</v>
      </c>
      <c r="I132" s="17" t="s">
        <v>591</v>
      </c>
      <c r="J132" s="18" t="s">
        <v>594</v>
      </c>
      <c r="K132" s="16">
        <v>35569</v>
      </c>
      <c r="L132" s="28">
        <v>35569</v>
      </c>
    </row>
    <row r="133" spans="1:12" x14ac:dyDescent="0.35">
      <c r="A133" s="24" t="s">
        <v>28</v>
      </c>
      <c r="B133" s="14" t="s">
        <v>89</v>
      </c>
      <c r="C133" s="14">
        <v>3</v>
      </c>
      <c r="D133" s="17" t="s">
        <v>66</v>
      </c>
      <c r="E133" s="17" t="s">
        <v>595</v>
      </c>
      <c r="F133" s="25" t="s">
        <v>596</v>
      </c>
      <c r="G133" s="17" t="s">
        <v>597</v>
      </c>
      <c r="H133" s="22" t="s">
        <v>633</v>
      </c>
      <c r="I133" s="17" t="s">
        <v>595</v>
      </c>
      <c r="J133" s="18" t="s">
        <v>598</v>
      </c>
      <c r="K133" s="16">
        <v>4940</v>
      </c>
      <c r="L133" s="28">
        <v>4940</v>
      </c>
    </row>
    <row r="134" spans="1:12" x14ac:dyDescent="0.35">
      <c r="A134" s="24" t="s">
        <v>28</v>
      </c>
      <c r="B134" s="14" t="s">
        <v>89</v>
      </c>
      <c r="C134" s="14">
        <v>3</v>
      </c>
      <c r="D134" s="17" t="s">
        <v>66</v>
      </c>
      <c r="E134" s="17" t="s">
        <v>599</v>
      </c>
      <c r="F134" s="25" t="s">
        <v>600</v>
      </c>
      <c r="G134" s="17" t="s">
        <v>601</v>
      </c>
      <c r="H134" s="22" t="s">
        <v>633</v>
      </c>
      <c r="I134" s="17" t="s">
        <v>599</v>
      </c>
      <c r="J134" s="18" t="s">
        <v>602</v>
      </c>
      <c r="K134" s="16">
        <v>988</v>
      </c>
      <c r="L134" s="28">
        <v>988</v>
      </c>
    </row>
    <row r="135" spans="1:12" x14ac:dyDescent="0.35">
      <c r="A135" s="24" t="s">
        <v>603</v>
      </c>
      <c r="B135" s="14" t="s">
        <v>604</v>
      </c>
      <c r="C135" s="14">
        <v>1</v>
      </c>
      <c r="D135" s="17" t="s">
        <v>605</v>
      </c>
      <c r="E135" s="17" t="s">
        <v>606</v>
      </c>
      <c r="F135" s="25" t="s">
        <v>38</v>
      </c>
      <c r="G135" s="15" t="s">
        <v>6</v>
      </c>
      <c r="H135" s="22" t="s">
        <v>6</v>
      </c>
      <c r="I135" s="17" t="s">
        <v>606</v>
      </c>
      <c r="J135" s="20" t="s">
        <v>607</v>
      </c>
      <c r="K135" s="16">
        <v>988</v>
      </c>
      <c r="L135" s="28">
        <v>988</v>
      </c>
    </row>
    <row r="136" spans="1:12" x14ac:dyDescent="0.35">
      <c r="A136" s="24" t="s">
        <v>29</v>
      </c>
      <c r="B136" s="14" t="s">
        <v>90</v>
      </c>
      <c r="C136" s="14">
        <v>6</v>
      </c>
      <c r="D136" s="17" t="s">
        <v>67</v>
      </c>
      <c r="E136" s="17" t="s">
        <v>608</v>
      </c>
      <c r="F136" s="25" t="s">
        <v>38</v>
      </c>
      <c r="G136" s="15" t="s">
        <v>6</v>
      </c>
      <c r="H136" s="22" t="s">
        <v>6</v>
      </c>
      <c r="I136" s="17" t="s">
        <v>608</v>
      </c>
      <c r="J136" s="20" t="s">
        <v>609</v>
      </c>
      <c r="K136" s="16">
        <v>4940</v>
      </c>
      <c r="L136" s="28">
        <v>4940</v>
      </c>
    </row>
    <row r="137" spans="1:12" x14ac:dyDescent="0.35">
      <c r="A137" s="24" t="s">
        <v>29</v>
      </c>
      <c r="B137" s="14" t="s">
        <v>90</v>
      </c>
      <c r="C137" s="14">
        <v>6</v>
      </c>
      <c r="D137" s="17" t="s">
        <v>67</v>
      </c>
      <c r="E137" s="17" t="s">
        <v>610</v>
      </c>
      <c r="F137" s="25" t="s">
        <v>38</v>
      </c>
      <c r="G137" s="15" t="s">
        <v>6</v>
      </c>
      <c r="H137" s="22" t="s">
        <v>6</v>
      </c>
      <c r="I137" s="17" t="s">
        <v>610</v>
      </c>
      <c r="J137" s="20" t="s">
        <v>611</v>
      </c>
      <c r="K137" s="16">
        <v>1976</v>
      </c>
      <c r="L137" s="28">
        <v>1976</v>
      </c>
    </row>
    <row r="138" spans="1:12" x14ac:dyDescent="0.35">
      <c r="A138" s="24" t="s">
        <v>29</v>
      </c>
      <c r="B138" s="14" t="s">
        <v>90</v>
      </c>
      <c r="C138" s="14">
        <v>6</v>
      </c>
      <c r="D138" s="17" t="s">
        <v>67</v>
      </c>
      <c r="E138" s="17" t="s">
        <v>612</v>
      </c>
      <c r="F138" s="25" t="s">
        <v>38</v>
      </c>
      <c r="G138" s="15" t="s">
        <v>6</v>
      </c>
      <c r="H138" s="22" t="s">
        <v>6</v>
      </c>
      <c r="I138" s="17" t="s">
        <v>612</v>
      </c>
      <c r="J138" s="20" t="s">
        <v>613</v>
      </c>
      <c r="K138" s="16">
        <v>13832</v>
      </c>
      <c r="L138" s="28">
        <v>13832</v>
      </c>
    </row>
    <row r="139" spans="1:12" x14ac:dyDescent="0.35">
      <c r="A139" s="24" t="s">
        <v>29</v>
      </c>
      <c r="B139" s="14" t="s">
        <v>90</v>
      </c>
      <c r="C139" s="14">
        <v>6</v>
      </c>
      <c r="D139" s="17" t="s">
        <v>67</v>
      </c>
      <c r="E139" s="17" t="s">
        <v>614</v>
      </c>
      <c r="F139" s="25" t="s">
        <v>38</v>
      </c>
      <c r="G139" s="15" t="s">
        <v>6</v>
      </c>
      <c r="H139" s="22" t="s">
        <v>6</v>
      </c>
      <c r="I139" s="17" t="s">
        <v>614</v>
      </c>
      <c r="J139" s="20" t="s">
        <v>615</v>
      </c>
      <c r="K139" s="16">
        <v>21737</v>
      </c>
      <c r="L139" s="28">
        <v>21737</v>
      </c>
    </row>
    <row r="140" spans="1:12" x14ac:dyDescent="0.35">
      <c r="A140" s="24" t="s">
        <v>29</v>
      </c>
      <c r="B140" s="14" t="s">
        <v>90</v>
      </c>
      <c r="C140" s="14">
        <v>6</v>
      </c>
      <c r="D140" s="17" t="s">
        <v>67</v>
      </c>
      <c r="E140" s="17" t="s">
        <v>616</v>
      </c>
      <c r="F140" s="25" t="s">
        <v>38</v>
      </c>
      <c r="G140" s="15" t="s">
        <v>6</v>
      </c>
      <c r="H140" s="22" t="s">
        <v>6</v>
      </c>
      <c r="I140" s="17" t="s">
        <v>616</v>
      </c>
      <c r="J140" s="20" t="s">
        <v>617</v>
      </c>
      <c r="K140" s="16">
        <v>1976</v>
      </c>
      <c r="L140" s="28">
        <v>1976</v>
      </c>
    </row>
    <row r="141" spans="1:12" x14ac:dyDescent="0.35">
      <c r="A141" s="24" t="s">
        <v>29</v>
      </c>
      <c r="B141" s="14" t="s">
        <v>90</v>
      </c>
      <c r="C141" s="14">
        <v>6</v>
      </c>
      <c r="D141" s="17" t="s">
        <v>67</v>
      </c>
      <c r="E141" s="17" t="s">
        <v>618</v>
      </c>
      <c r="F141" s="25" t="s">
        <v>38</v>
      </c>
      <c r="G141" s="15" t="s">
        <v>6</v>
      </c>
      <c r="H141" s="22" t="s">
        <v>6</v>
      </c>
      <c r="I141" s="17" t="s">
        <v>618</v>
      </c>
      <c r="J141" s="20" t="s">
        <v>619</v>
      </c>
      <c r="K141" s="16">
        <v>988</v>
      </c>
      <c r="L141" s="28">
        <v>988</v>
      </c>
    </row>
    <row r="142" spans="1:12" x14ac:dyDescent="0.35">
      <c r="A142" s="24" t="s">
        <v>30</v>
      </c>
      <c r="B142" s="14" t="s">
        <v>91</v>
      </c>
      <c r="C142" s="14">
        <v>1</v>
      </c>
      <c r="D142" s="17" t="s">
        <v>68</v>
      </c>
      <c r="E142" s="17" t="s">
        <v>620</v>
      </c>
      <c r="F142" s="25" t="s">
        <v>38</v>
      </c>
      <c r="G142" s="15" t="s">
        <v>6</v>
      </c>
      <c r="H142" s="22" t="s">
        <v>6</v>
      </c>
      <c r="I142" s="17" t="s">
        <v>620</v>
      </c>
      <c r="J142" s="20" t="s">
        <v>621</v>
      </c>
      <c r="K142" s="16">
        <v>5928</v>
      </c>
      <c r="L142" s="28">
        <v>5928</v>
      </c>
    </row>
    <row r="143" spans="1:12" x14ac:dyDescent="0.35">
      <c r="A143" s="24" t="s">
        <v>622</v>
      </c>
      <c r="B143" s="14" t="s">
        <v>623</v>
      </c>
      <c r="C143" s="14">
        <v>2</v>
      </c>
      <c r="D143" s="17" t="s">
        <v>624</v>
      </c>
      <c r="E143" s="17" t="s">
        <v>625</v>
      </c>
      <c r="F143" s="25" t="s">
        <v>626</v>
      </c>
      <c r="G143" s="17" t="s">
        <v>627</v>
      </c>
      <c r="H143" s="22" t="s">
        <v>633</v>
      </c>
      <c r="I143" s="17" t="s">
        <v>625</v>
      </c>
      <c r="J143" s="18" t="s">
        <v>628</v>
      </c>
      <c r="K143" s="16">
        <v>3952</v>
      </c>
      <c r="L143" s="28">
        <v>3952</v>
      </c>
    </row>
    <row r="144" spans="1:12" x14ac:dyDescent="0.35">
      <c r="A144" s="31" t="s">
        <v>31</v>
      </c>
      <c r="B144" s="32"/>
      <c r="C144" s="32"/>
      <c r="D144" s="31"/>
      <c r="E144" s="31"/>
      <c r="F144" s="31"/>
      <c r="G144" s="31"/>
      <c r="H144" s="31"/>
      <c r="I144" s="33"/>
      <c r="J144" s="32"/>
      <c r="K144" s="34">
        <f>SUM(Table3[Prior Apportionments])</f>
        <v>1301212</v>
      </c>
      <c r="L144" s="35">
        <f>SUM(Table3[Current Recovery])</f>
        <v>1301212</v>
      </c>
    </row>
    <row r="145" spans="1:1" x14ac:dyDescent="0.35">
      <c r="A145" s="36" t="s">
        <v>32</v>
      </c>
    </row>
    <row r="146" spans="1:1" x14ac:dyDescent="0.35">
      <c r="A146" s="36" t="s">
        <v>33</v>
      </c>
    </row>
    <row r="147" spans="1:1" x14ac:dyDescent="0.35">
      <c r="A147" s="38" t="s">
        <v>629</v>
      </c>
    </row>
  </sheetData>
  <pageMargins left="0.7" right="0.7" top="0.75" bottom="0.75" header="0.3" footer="0.3"/>
  <pageSetup scale="61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"/>
  <sheetViews>
    <sheetView workbookViewId="0"/>
  </sheetViews>
  <sheetFormatPr defaultColWidth="9.23046875" defaultRowHeight="15.5" x14ac:dyDescent="0.35"/>
  <cols>
    <col min="1" max="1" width="10.53515625" style="9" customWidth="1"/>
    <col min="2" max="2" width="27.23046875" style="2" customWidth="1"/>
    <col min="3" max="3" width="11" style="1" bestFit="1" customWidth="1"/>
    <col min="4" max="16384" width="9.23046875" style="2"/>
  </cols>
  <sheetData>
    <row r="1" spans="1:3" ht="18" x14ac:dyDescent="0.4">
      <c r="A1" s="42" t="s">
        <v>635</v>
      </c>
    </row>
    <row r="2" spans="1:3" x14ac:dyDescent="0.35">
      <c r="A2" s="30" t="s">
        <v>97</v>
      </c>
      <c r="B2" s="10"/>
      <c r="C2" s="11"/>
    </row>
    <row r="3" spans="1:3" s="5" customFormat="1" ht="31" x14ac:dyDescent="0.35">
      <c r="A3" s="3" t="s">
        <v>96</v>
      </c>
      <c r="B3" s="3" t="s">
        <v>93</v>
      </c>
      <c r="C3" s="4" t="s">
        <v>69</v>
      </c>
    </row>
    <row r="4" spans="1:3" x14ac:dyDescent="0.35">
      <c r="A4" s="26" t="s">
        <v>37</v>
      </c>
      <c r="B4" s="26" t="s">
        <v>5</v>
      </c>
      <c r="C4" s="19">
        <v>2964</v>
      </c>
    </row>
    <row r="5" spans="1:3" x14ac:dyDescent="0.35">
      <c r="A5" s="26" t="s">
        <v>107</v>
      </c>
      <c r="B5" s="26" t="s">
        <v>105</v>
      </c>
      <c r="C5" s="19">
        <v>988</v>
      </c>
    </row>
    <row r="6" spans="1:3" x14ac:dyDescent="0.35">
      <c r="A6" s="26" t="s">
        <v>112</v>
      </c>
      <c r="B6" s="26" t="s">
        <v>110</v>
      </c>
      <c r="C6" s="19">
        <v>14820</v>
      </c>
    </row>
    <row r="7" spans="1:3" x14ac:dyDescent="0.35">
      <c r="A7" s="26" t="s">
        <v>39</v>
      </c>
      <c r="B7" s="26" t="s">
        <v>7</v>
      </c>
      <c r="C7" s="19">
        <v>4940</v>
      </c>
    </row>
    <row r="8" spans="1:3" x14ac:dyDescent="0.35">
      <c r="A8" s="26" t="s">
        <v>40</v>
      </c>
      <c r="B8" s="26" t="s">
        <v>8</v>
      </c>
      <c r="C8" s="19">
        <v>80029</v>
      </c>
    </row>
    <row r="9" spans="1:3" x14ac:dyDescent="0.35">
      <c r="A9" s="26" t="s">
        <v>150</v>
      </c>
      <c r="B9" s="26" t="s">
        <v>148</v>
      </c>
      <c r="C9" s="19">
        <v>50389</v>
      </c>
    </row>
    <row r="10" spans="1:3" x14ac:dyDescent="0.35">
      <c r="A10" s="26" t="s">
        <v>43</v>
      </c>
      <c r="B10" s="26" t="s">
        <v>10</v>
      </c>
      <c r="C10" s="19">
        <v>49401</v>
      </c>
    </row>
    <row r="11" spans="1:3" x14ac:dyDescent="0.35">
      <c r="A11" s="26" t="s">
        <v>157</v>
      </c>
      <c r="B11" s="26" t="s">
        <v>155</v>
      </c>
      <c r="C11" s="19">
        <v>3952</v>
      </c>
    </row>
    <row r="12" spans="1:3" x14ac:dyDescent="0.35">
      <c r="A12" s="26" t="s">
        <v>45</v>
      </c>
      <c r="B12" s="26" t="s">
        <v>12</v>
      </c>
      <c r="C12" s="19">
        <v>17784</v>
      </c>
    </row>
    <row r="13" spans="1:3" x14ac:dyDescent="0.35">
      <c r="A13" s="26" t="s">
        <v>46</v>
      </c>
      <c r="B13" s="26" t="s">
        <v>13</v>
      </c>
      <c r="C13" s="19">
        <v>9880</v>
      </c>
    </row>
    <row r="14" spans="1:3" x14ac:dyDescent="0.35">
      <c r="A14" s="26" t="s">
        <v>47</v>
      </c>
      <c r="B14" s="26" t="s">
        <v>14</v>
      </c>
      <c r="C14" s="19">
        <v>294426</v>
      </c>
    </row>
    <row r="15" spans="1:3" x14ac:dyDescent="0.35">
      <c r="A15" s="26" t="s">
        <v>338</v>
      </c>
      <c r="B15" s="26" t="s">
        <v>336</v>
      </c>
      <c r="C15" s="19">
        <v>29641</v>
      </c>
    </row>
    <row r="16" spans="1:3" x14ac:dyDescent="0.35">
      <c r="A16" s="26" t="s">
        <v>51</v>
      </c>
      <c r="B16" s="26" t="s">
        <v>17</v>
      </c>
      <c r="C16" s="19">
        <v>2964</v>
      </c>
    </row>
    <row r="17" spans="1:3" x14ac:dyDescent="0.35">
      <c r="A17" s="26" t="s">
        <v>352</v>
      </c>
      <c r="B17" s="26" t="s">
        <v>350</v>
      </c>
      <c r="C17" s="19">
        <v>988</v>
      </c>
    </row>
    <row r="18" spans="1:3" x14ac:dyDescent="0.35">
      <c r="A18" s="26" t="s">
        <v>52</v>
      </c>
      <c r="B18" s="26" t="s">
        <v>18</v>
      </c>
      <c r="C18" s="19">
        <v>988</v>
      </c>
    </row>
    <row r="19" spans="1:3" x14ac:dyDescent="0.35">
      <c r="A19" s="26" t="s">
        <v>362</v>
      </c>
      <c r="B19" s="26" t="s">
        <v>360</v>
      </c>
      <c r="C19" s="19">
        <v>4940</v>
      </c>
    </row>
    <row r="20" spans="1:3" x14ac:dyDescent="0.35">
      <c r="A20" s="26" t="s">
        <v>53</v>
      </c>
      <c r="B20" s="26" t="s">
        <v>19</v>
      </c>
      <c r="C20" s="19">
        <v>25688</v>
      </c>
    </row>
    <row r="21" spans="1:3" x14ac:dyDescent="0.35">
      <c r="A21" s="26" t="s">
        <v>54</v>
      </c>
      <c r="B21" s="26" t="s">
        <v>20</v>
      </c>
      <c r="C21" s="19">
        <v>31616</v>
      </c>
    </row>
    <row r="22" spans="1:3" x14ac:dyDescent="0.35">
      <c r="A22" s="26" t="s">
        <v>55</v>
      </c>
      <c r="B22" s="26" t="s">
        <v>21</v>
      </c>
      <c r="C22" s="19">
        <v>24701</v>
      </c>
    </row>
    <row r="23" spans="1:3" x14ac:dyDescent="0.35">
      <c r="A23" s="26" t="s">
        <v>56</v>
      </c>
      <c r="B23" s="26" t="s">
        <v>397</v>
      </c>
      <c r="C23" s="19">
        <v>19760</v>
      </c>
    </row>
    <row r="24" spans="1:3" x14ac:dyDescent="0.35">
      <c r="A24" s="26" t="s">
        <v>57</v>
      </c>
      <c r="B24" s="26" t="s">
        <v>22</v>
      </c>
      <c r="C24" s="19">
        <v>325057</v>
      </c>
    </row>
    <row r="25" spans="1:3" x14ac:dyDescent="0.35">
      <c r="A25" s="26" t="s">
        <v>476</v>
      </c>
      <c r="B25" s="26" t="s">
        <v>474</v>
      </c>
      <c r="C25" s="19">
        <v>71137</v>
      </c>
    </row>
    <row r="26" spans="1:3" x14ac:dyDescent="0.35">
      <c r="A26" s="26" t="s">
        <v>60</v>
      </c>
      <c r="B26" s="26" t="s">
        <v>23</v>
      </c>
      <c r="C26" s="19">
        <v>36557</v>
      </c>
    </row>
    <row r="27" spans="1:3" x14ac:dyDescent="0.35">
      <c r="A27" s="26" t="s">
        <v>61</v>
      </c>
      <c r="B27" s="26" t="s">
        <v>24</v>
      </c>
      <c r="C27" s="19">
        <v>988</v>
      </c>
    </row>
    <row r="28" spans="1:3" x14ac:dyDescent="0.35">
      <c r="A28" s="26" t="s">
        <v>62</v>
      </c>
      <c r="B28" s="26" t="s">
        <v>25</v>
      </c>
      <c r="C28" s="19">
        <v>53352</v>
      </c>
    </row>
    <row r="29" spans="1:3" x14ac:dyDescent="0.35">
      <c r="A29" s="26" t="s">
        <v>64</v>
      </c>
      <c r="B29" s="26" t="s">
        <v>26</v>
      </c>
      <c r="C29" s="19">
        <v>10868</v>
      </c>
    </row>
    <row r="30" spans="1:3" x14ac:dyDescent="0.35">
      <c r="A30" s="26" t="s">
        <v>572</v>
      </c>
      <c r="B30" s="26" t="s">
        <v>570</v>
      </c>
      <c r="C30" s="19">
        <v>11856</v>
      </c>
    </row>
    <row r="31" spans="1:3" x14ac:dyDescent="0.35">
      <c r="A31" s="26" t="s">
        <v>65</v>
      </c>
      <c r="B31" s="26" t="s">
        <v>27</v>
      </c>
      <c r="C31" s="19">
        <v>5928</v>
      </c>
    </row>
    <row r="32" spans="1:3" x14ac:dyDescent="0.35">
      <c r="A32" s="26" t="s">
        <v>66</v>
      </c>
      <c r="B32" s="26" t="s">
        <v>28</v>
      </c>
      <c r="C32" s="19">
        <v>58293</v>
      </c>
    </row>
    <row r="33" spans="1:3" x14ac:dyDescent="0.35">
      <c r="A33" s="26" t="s">
        <v>605</v>
      </c>
      <c r="B33" s="26" t="s">
        <v>603</v>
      </c>
      <c r="C33" s="19">
        <v>988</v>
      </c>
    </row>
    <row r="34" spans="1:3" x14ac:dyDescent="0.35">
      <c r="A34" s="26" t="s">
        <v>67</v>
      </c>
      <c r="B34" s="26" t="s">
        <v>29</v>
      </c>
      <c r="C34" s="19">
        <v>45449</v>
      </c>
    </row>
    <row r="35" spans="1:3" x14ac:dyDescent="0.35">
      <c r="A35" s="26" t="s">
        <v>68</v>
      </c>
      <c r="B35" s="26" t="s">
        <v>30</v>
      </c>
      <c r="C35" s="19">
        <v>5928</v>
      </c>
    </row>
    <row r="36" spans="1:3" x14ac:dyDescent="0.35">
      <c r="A36" s="26" t="s">
        <v>624</v>
      </c>
      <c r="B36" s="26" t="s">
        <v>622</v>
      </c>
      <c r="C36" s="19">
        <v>3952</v>
      </c>
    </row>
    <row r="37" spans="1:3" x14ac:dyDescent="0.35">
      <c r="A37" s="39" t="s">
        <v>31</v>
      </c>
      <c r="B37" s="40"/>
      <c r="C37" s="41">
        <f>SUBTOTAL(109,Table7[County
Total])</f>
        <v>1301212</v>
      </c>
    </row>
    <row r="38" spans="1:3" x14ac:dyDescent="0.35">
      <c r="A38" s="6" t="s">
        <v>32</v>
      </c>
      <c r="B38" s="7"/>
      <c r="C38" s="8"/>
    </row>
    <row r="39" spans="1:3" x14ac:dyDescent="0.35">
      <c r="A39" s="6" t="s">
        <v>33</v>
      </c>
      <c r="B39" s="7"/>
      <c r="C39" s="8"/>
    </row>
    <row r="40" spans="1:3" x14ac:dyDescent="0.35">
      <c r="A40" s="37" t="s">
        <v>629</v>
      </c>
      <c r="B40" s="7"/>
      <c r="C40" s="8"/>
    </row>
  </sheetData>
  <printOptions horizontalCentered="1"/>
  <pageMargins left="0.7" right="0.7" top="0.75" bottom="0.75" header="0.3" footer="0.3"/>
  <pageSetup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LPSBG </vt:lpstr>
      <vt:lpstr>2018-19 LPSBG Couny</vt:lpstr>
      <vt:lpstr>'2018-19 LPSBG '!Print_Titles</vt:lpstr>
      <vt:lpstr>'2018-19 LPSBG Couny'!Print_Titles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LPSBG (CA Dept of Education)</dc:title>
  <dc:subject>Low-Performing Students Block Grant first recovery schedule for fiscal year 2018-19.</dc:subject>
  <dc:creator>Windows User</dc:creator>
  <cp:lastModifiedBy>Taylor Uda</cp:lastModifiedBy>
  <cp:lastPrinted>2019-04-05T19:31:31Z</cp:lastPrinted>
  <dcterms:created xsi:type="dcterms:W3CDTF">2018-08-22T16:15:05Z</dcterms:created>
  <dcterms:modified xsi:type="dcterms:W3CDTF">2022-09-20T19:06:19Z</dcterms:modified>
</cp:coreProperties>
</file>