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2\fg\fo\r14\documents\"/>
    </mc:Choice>
  </mc:AlternateContent>
  <xr:revisionPtr revIDLastSave="0" documentId="13_ncr:1_{C7EBD196-92A7-4FDA-A8B3-CDB62E58E5C1}" xr6:coauthVersionLast="36" xr6:coauthVersionMax="45" xr10:uidLastSave="{00000000-0000-0000-0000-000000000000}"/>
  <bookViews>
    <workbookView xWindow="0" yWindow="0" windowWidth="19200" windowHeight="8250" xr2:uid="{49207BE0-2448-42FA-8217-27673ACC0D8F}"/>
  </bookViews>
  <sheets>
    <sheet name="2019-20 Title I, Pt D 7th - LEA" sheetId="1" r:id="rId1"/>
    <sheet name="2019-20 Title I, Pt D 7th - Cty" sheetId="2" r:id="rId2"/>
  </sheets>
  <definedNames>
    <definedName name="_xlnm._FilterDatabase" localSheetId="0" hidden="1">'2019-20 Title I, Pt D 7th - LEA'!#REF!</definedName>
    <definedName name="_xlnm.Print_Area" localSheetId="1">'2019-20 Title I, Pt D 7th - Cty'!$A$1:$E$16</definedName>
    <definedName name="_xlnm.Print_Titles" localSheetId="1">'2019-20 Title I, Pt D 7th - Cty'!$1:$5</definedName>
    <definedName name="_xlnm.Print_Titles" localSheetId="0">'2019-20 Title I, Pt D 7th - LEA'!$1:$5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D13" i="2"/>
  <c r="J14" i="1" l="1"/>
</calcChain>
</file>

<file path=xl/sharedStrings.xml><?xml version="1.0" encoding="utf-8"?>
<sst xmlns="http://schemas.openxmlformats.org/spreadsheetml/2006/main" count="108" uniqueCount="72">
  <si>
    <t>Prevention and Intervention Programs for Children and Youth Who Are Neglected, Delinquent, or At-Risk</t>
  </si>
  <si>
    <t>Every Student Succeeds Act</t>
  </si>
  <si>
    <t>Fiscal Year 2019-20</t>
  </si>
  <si>
    <t>County
Name</t>
  </si>
  <si>
    <t>FI$Cal
Supplier
ID</t>
  </si>
  <si>
    <t>FI$Cal
Address
Sequence
ID</t>
  </si>
  <si>
    <t>County
Code</t>
  </si>
  <si>
    <t>District
Code</t>
  </si>
  <si>
    <t>Service
Location
Field</t>
  </si>
  <si>
    <t>Local Educational Agency</t>
  </si>
  <si>
    <t xml:space="preserve">
2019-20
Final
Allocation
Amount</t>
  </si>
  <si>
    <t>Los Angeles</t>
  </si>
  <si>
    <t>0000044132</t>
  </si>
  <si>
    <t>19</t>
  </si>
  <si>
    <t>64733</t>
  </si>
  <si>
    <t>Los Angeles Unified</t>
  </si>
  <si>
    <t>Mendocino</t>
  </si>
  <si>
    <t>23</t>
  </si>
  <si>
    <t>10231</t>
  </si>
  <si>
    <t>Mendocino County Office of Education</t>
  </si>
  <si>
    <t>0000011835</t>
  </si>
  <si>
    <t>Santa Barbara</t>
  </si>
  <si>
    <t>42</t>
  </si>
  <si>
    <t>10421</t>
  </si>
  <si>
    <t>Santa Barbara County Office of Education</t>
  </si>
  <si>
    <t>Stanislaus</t>
  </si>
  <si>
    <t>50</t>
  </si>
  <si>
    <t>10504</t>
  </si>
  <si>
    <t>Stanislaus County Office of Education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</si>
  <si>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</si>
  <si>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</si>
  <si>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</si>
  <si>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</si>
  <si>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</si>
  <si>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</si>
  <si>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Alameda</t>
  </si>
  <si>
    <t>01</t>
  </si>
  <si>
    <t>10017</t>
  </si>
  <si>
    <t>Alameda County Office of Education</t>
  </si>
  <si>
    <t>0000011784</t>
  </si>
  <si>
    <t>0000004364</t>
  </si>
  <si>
    <t>0000002583</t>
  </si>
  <si>
    <t>0000013338</t>
  </si>
  <si>
    <t>Calaveras</t>
  </si>
  <si>
    <t>05</t>
  </si>
  <si>
    <t>10058</t>
  </si>
  <si>
    <t>Calaveras County Office of Education</t>
  </si>
  <si>
    <t>0000011788</t>
  </si>
  <si>
    <t>10199</t>
  </si>
  <si>
    <t>Los Angeles County Office of Education</t>
  </si>
  <si>
    <t>30</t>
  </si>
  <si>
    <t>10306</t>
  </si>
  <si>
    <t>Orange</t>
  </si>
  <si>
    <t>Orange County Department of Education</t>
  </si>
  <si>
    <t xml:space="preserve">Orange </t>
  </si>
  <si>
    <t xml:space="preserve">Santa Barbara </t>
  </si>
  <si>
    <t>County Summary of the Seventh Apportionment for Title I, Part D, Subpart 2</t>
  </si>
  <si>
    <t>March 2021</t>
  </si>
  <si>
    <t>Schedule of the Seventh Apportionment for Title I, Part D, Subpart 2</t>
  </si>
  <si>
    <t>Full CDS Code</t>
  </si>
  <si>
    <t>01100170000000</t>
  </si>
  <si>
    <t>05100580000000</t>
  </si>
  <si>
    <t>19101990000000</t>
  </si>
  <si>
    <t>19647330000000</t>
  </si>
  <si>
    <t>23102310000000</t>
  </si>
  <si>
    <t>30103060000000</t>
  </si>
  <si>
    <t>42104210000000</t>
  </si>
  <si>
    <t>50105040000000</t>
  </si>
  <si>
    <t>7th
Apportionment</t>
  </si>
  <si>
    <t>19-14357 03-01-2021</t>
  </si>
  <si>
    <t>Voucher Number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</si>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</sst>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15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0" fillId="0" borderId="3" applyNumberFormat="0" applyFill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7" fillId="0" borderId="7" applyNumberFormat="0" applyFill="0" applyAlignment="0" applyProtection="0"/>
  </cellStyleXfs>
  <cellXfs count="62">
    <xf numFmtId="0" fontId="0" fillId="0" borderId="0" xfId="0"/>
    <xf numFmtId="0" fontId="15" fillId="0" borderId="0" xfId="47" applyFill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Continuous" vertical="center" wrapText="1"/>
    </xf>
    <xf numFmtId="0" fontId="16" fillId="0" borderId="0" xfId="0" applyFont="1"/>
    <xf numFmtId="49" fontId="18" fillId="0" borderId="6" xfId="0" applyNumberFormat="1" applyFont="1" applyFill="1" applyBorder="1" applyAlignment="1">
      <alignment horizontal="center" wrapText="1"/>
    </xf>
    <xf numFmtId="164" fontId="15" fillId="0" borderId="6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left"/>
    </xf>
    <xf numFmtId="49" fontId="16" fillId="0" borderId="0" xfId="0" quotePrefix="1" applyNumberFormat="1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/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6" fontId="16" fillId="0" borderId="0" xfId="0" applyNumberFormat="1" applyFont="1"/>
    <xf numFmtId="0" fontId="17" fillId="0" borderId="6" xfId="0" applyFont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15" fillId="0" borderId="8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0" xfId="0" applyFont="1" applyFill="1" applyBorder="1"/>
    <xf numFmtId="6" fontId="16" fillId="0" borderId="0" xfId="0" applyNumberFormat="1" applyFont="1" applyFill="1"/>
    <xf numFmtId="49" fontId="1" fillId="0" borderId="0" xfId="0" quotePrefix="1" applyNumberFormat="1" applyFont="1"/>
    <xf numFmtId="0" fontId="1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164" fontId="16" fillId="0" borderId="0" xfId="0" applyNumberFormat="1" applyFont="1" applyBorder="1" applyAlignment="1">
      <alignment wrapText="1"/>
    </xf>
    <xf numFmtId="6" fontId="16" fillId="0" borderId="0" xfId="0" applyNumberFormat="1" applyFont="1" applyFill="1" applyAlignment="1"/>
    <xf numFmtId="49" fontId="20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6" fontId="21" fillId="0" borderId="0" xfId="0" applyNumberFormat="1" applyFont="1" applyFill="1" applyBorder="1" applyAlignment="1"/>
    <xf numFmtId="49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/>
    <xf numFmtId="0" fontId="2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6" fontId="16" fillId="0" borderId="0" xfId="0" applyNumberFormat="1" applyFont="1" applyBorder="1" applyAlignment="1"/>
    <xf numFmtId="0" fontId="21" fillId="0" borderId="0" xfId="0" applyNumberFormat="1" applyFont="1" applyFill="1" applyBorder="1" applyAlignment="1">
      <alignment horizontal="left" wrapText="1"/>
    </xf>
    <xf numFmtId="0" fontId="16" fillId="0" borderId="0" xfId="0" applyFont="1" applyBorder="1" applyAlignment="1"/>
    <xf numFmtId="0" fontId="1" fillId="0" borderId="0" xfId="0" applyFont="1"/>
    <xf numFmtId="0" fontId="15" fillId="0" borderId="9" xfId="0" applyFont="1" applyBorder="1" applyAlignment="1">
      <alignment horizontal="center" wrapText="1"/>
    </xf>
    <xf numFmtId="0" fontId="15" fillId="0" borderId="0" xfId="9" applyFill="1" applyAlignment="1">
      <alignment horizontal="left" vertical="center"/>
    </xf>
    <xf numFmtId="0" fontId="17" fillId="0" borderId="0" xfId="0" applyFont="1"/>
    <xf numFmtId="0" fontId="17" fillId="0" borderId="7" xfId="22" applyBorder="1" applyAlignment="1">
      <alignment horizontal="left"/>
    </xf>
    <xf numFmtId="0" fontId="17" fillId="0" borderId="7" xfId="22" applyBorder="1"/>
    <xf numFmtId="164" fontId="17" fillId="0" borderId="7" xfId="22" applyNumberFormat="1" applyBorder="1"/>
    <xf numFmtId="0" fontId="17" fillId="0" borderId="7" xfId="22" applyFill="1" applyBorder="1" applyAlignment="1">
      <alignment horizontal="left"/>
    </xf>
    <xf numFmtId="0" fontId="17" fillId="0" borderId="7" xfId="22" applyFill="1" applyBorder="1" applyAlignment="1">
      <alignment horizontal="center"/>
    </xf>
    <xf numFmtId="0" fontId="17" fillId="0" borderId="7" xfId="22" applyBorder="1" applyAlignment="1">
      <alignment horizontal="center"/>
    </xf>
    <xf numFmtId="6" fontId="17" fillId="0" borderId="7" xfId="22" applyNumberFormat="1" applyBorder="1" applyAlignment="1"/>
    <xf numFmtId="0" fontId="22" fillId="0" borderId="0" xfId="7" applyFont="1" applyAlignment="1"/>
    <xf numFmtId="0" fontId="23" fillId="0" borderId="0" xfId="8" applyFont="1" applyAlignment="1"/>
    <xf numFmtId="0" fontId="15" fillId="0" borderId="0" xfId="9" applyFont="1" applyAlignment="1"/>
    <xf numFmtId="0" fontId="22" fillId="0" borderId="0" xfId="7" applyFont="1" applyFill="1" applyAlignment="1">
      <alignment horizontal="left" vertical="center"/>
    </xf>
    <xf numFmtId="0" fontId="23" fillId="0" borderId="0" xfId="8" applyFont="1" applyFill="1" applyAlignment="1">
      <alignment horizontal="left" vertical="center"/>
    </xf>
  </cellXfs>
  <cellStyles count="49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customBuiltin="1"/>
    <cellStyle name="Heading 1 3" xfId="47" xr:uid="{00000000-0005-0000-0000-000022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5:J14" totalsRowCount="1" headerRowDxfId="31" dataDxfId="29" headerRowBorderDxfId="30" tableBorderDxfId="28" totalsRowBorderDxfId="27" totalsRowCellStyle="Total">
  <autoFilter ref="A5:J1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26" totalsRowDxfId="25" totalsRowCellStyle="Total"/>
    <tableColumn id="13" xr3:uid="{00000000-0010-0000-0000-00000D000000}" name="FI$Cal_x000a_Supplier_x000a_ID" dataDxfId="24" totalsRowDxfId="23" totalsRowCellStyle="Total"/>
    <tableColumn id="12" xr3:uid="{00000000-0010-0000-0000-00000C000000}" name="FI$Cal_x000a_Address_x000a_Sequence_x000a_ID" dataDxfId="22" totalsRowDxfId="21" totalsRowCellStyle="Total"/>
    <tableColumn id="2" xr3:uid="{41ACF4E3-6E7B-4526-8032-8412E9567E8A}" name="Full CDS Code" dataDxfId="20" totalsRowDxfId="19" totalsRowCellStyle="Total">
      <calculatedColumnFormula>Table26[[#This Row],[County
Code]]&amp;Table26[[#This Row],[District
Code]]&amp;#REF!</calculatedColumnFormula>
    </tableColumn>
    <tableColumn id="3" xr3:uid="{00000000-0010-0000-0000-000003000000}" name="County_x000a_Code" dataDxfId="18" totalsRowDxfId="17" totalsRowCellStyle="Total"/>
    <tableColumn id="4" xr3:uid="{00000000-0010-0000-0000-000004000000}" name="District_x000a_Code" dataDxfId="16" totalsRowDxfId="15" totalsRowCellStyle="Total"/>
    <tableColumn id="14" xr3:uid="{00000000-0010-0000-0000-00000E000000}" name="Service_x000a_Location_x000a_Field" dataDxfId="14" totalsRowDxfId="13" totalsRowCellStyle="Total">
      <calculatedColumnFormula>Table26[[#This Row],[District
Code]]</calculatedColumnFormula>
    </tableColumn>
    <tableColumn id="7" xr3:uid="{00000000-0010-0000-0000-000007000000}" name="Local Educational Agency" dataDxfId="12" totalsRowCellStyle="Total"/>
    <tableColumn id="9" xr3:uid="{00000000-0010-0000-0000-000009000000}" name="_x000a_2019-20_x000a_Final_x000a_Allocation_x000a_Amount" totalsRowFunction="sum" dataDxfId="11" totalsRowDxfId="10" totalsRowCellStyle="Total"/>
    <tableColumn id="11" xr3:uid="{00000000-0010-0000-0000-00000B000000}" name="7th_x000a_Apportionment" totalsRowFunction="sum" dataDxfId="9" totalsRow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, Part 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13" totalsRowCount="1" headerRowBorderDxfId="7" tableBorderDxfId="6" totalsRowBorderDxfId="5" totalsRowCellStyle="Total">
  <tableColumns count="5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Treasurer" totalsRowCellStyle="Total"/>
    <tableColumn id="3" xr3:uid="{00000000-0010-0000-0100-000003000000}" name="Invoice Number" dataDxfId="2" totalsRowCellStyle="Total"/>
    <tableColumn id="4" xr3:uid="{00000000-0010-0000-0100-000004000000}" name="County_x000a_Total" totalsRowFunction="sum" dataDxfId="1" totalsRowCellStyle="Total"/>
    <tableColumn id="5" xr3:uid="{193CF59E-509A-4F95-90E5-FE7E74F9188E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/>
  </sheetViews>
  <sheetFormatPr defaultColWidth="9.21875" defaultRowHeight="15" x14ac:dyDescent="0.2"/>
  <cols>
    <col min="1" max="1" width="15" style="12" customWidth="1"/>
    <col min="2" max="2" width="11.6640625" style="12" bestFit="1" customWidth="1"/>
    <col min="3" max="3" width="11.33203125" style="12" customWidth="1"/>
    <col min="4" max="4" width="15.21875" style="12" bestFit="1" customWidth="1"/>
    <col min="5" max="5" width="9.6640625" style="13" customWidth="1"/>
    <col min="6" max="6" width="9.5546875" style="13" customWidth="1"/>
    <col min="7" max="7" width="12" style="13" bestFit="1" customWidth="1"/>
    <col min="8" max="8" width="35.6640625" style="14" bestFit="1" customWidth="1"/>
    <col min="9" max="9" width="12.44140625" style="15" customWidth="1"/>
    <col min="10" max="10" width="17.44140625" style="3" bestFit="1" customWidth="1"/>
    <col min="11" max="16384" width="9.21875" style="3"/>
  </cols>
  <sheetData>
    <row r="1" spans="1:10" ht="20.25" x14ac:dyDescent="0.3">
      <c r="A1" s="57" t="s">
        <v>58</v>
      </c>
      <c r="B1" s="1"/>
      <c r="C1" s="1"/>
      <c r="D1" s="1"/>
      <c r="E1" s="2"/>
      <c r="F1" s="2"/>
      <c r="G1" s="2"/>
      <c r="H1" s="2"/>
      <c r="I1" s="2"/>
    </row>
    <row r="2" spans="1:10" ht="18" x14ac:dyDescent="0.25">
      <c r="A2" s="58" t="s">
        <v>0</v>
      </c>
      <c r="B2" s="1"/>
      <c r="C2" s="1"/>
      <c r="D2" s="1"/>
      <c r="E2" s="2"/>
      <c r="F2" s="2"/>
      <c r="G2" s="2"/>
      <c r="H2" s="2"/>
      <c r="I2" s="2"/>
    </row>
    <row r="3" spans="1:10" ht="15.75" x14ac:dyDescent="0.25">
      <c r="A3" s="59" t="s">
        <v>1</v>
      </c>
      <c r="B3" s="1"/>
      <c r="C3" s="1"/>
      <c r="D3" s="1"/>
      <c r="E3" s="2"/>
      <c r="F3" s="2"/>
      <c r="G3" s="2"/>
      <c r="H3" s="2"/>
      <c r="I3" s="2"/>
    </row>
    <row r="4" spans="1:10" ht="15.75" x14ac:dyDescent="0.25">
      <c r="A4" s="49" t="s">
        <v>2</v>
      </c>
      <c r="B4" s="1"/>
      <c r="C4" s="1"/>
      <c r="D4" s="1"/>
      <c r="E4" s="2"/>
      <c r="F4" s="2"/>
      <c r="G4" s="2"/>
      <c r="H4" s="2"/>
      <c r="I4" s="2"/>
    </row>
    <row r="5" spans="1:10" ht="79.5" thickBot="1" x14ac:dyDescent="0.3">
      <c r="A5" s="4" t="s">
        <v>3</v>
      </c>
      <c r="B5" s="16" t="s">
        <v>4</v>
      </c>
      <c r="C5" s="16" t="s">
        <v>5</v>
      </c>
      <c r="D5" s="16" t="s">
        <v>59</v>
      </c>
      <c r="E5" s="4" t="s">
        <v>6</v>
      </c>
      <c r="F5" s="4" t="s">
        <v>7</v>
      </c>
      <c r="G5" s="16" t="s">
        <v>8</v>
      </c>
      <c r="H5" s="4" t="s">
        <v>9</v>
      </c>
      <c r="I5" s="5" t="s">
        <v>10</v>
      </c>
      <c r="J5" s="16" t="s">
        <v>68</v>
      </c>
    </row>
    <row r="6" spans="1:10" ht="15.75" thickTop="1" x14ac:dyDescent="0.2">
      <c r="A6" s="35" t="s">
        <v>35</v>
      </c>
      <c r="B6" s="41" t="s">
        <v>39</v>
      </c>
      <c r="C6" s="41">
        <v>1</v>
      </c>
      <c r="D6" s="41" t="s">
        <v>60</v>
      </c>
      <c r="E6" s="36" t="s">
        <v>36</v>
      </c>
      <c r="F6" s="36" t="s">
        <v>37</v>
      </c>
      <c r="G6" s="37" t="s">
        <v>37</v>
      </c>
      <c r="H6" s="44" t="s">
        <v>38</v>
      </c>
      <c r="I6" s="38">
        <v>522965</v>
      </c>
      <c r="J6" s="43">
        <v>149418</v>
      </c>
    </row>
    <row r="7" spans="1:10" x14ac:dyDescent="0.2">
      <c r="A7" s="6" t="s">
        <v>43</v>
      </c>
      <c r="B7" s="41" t="s">
        <v>47</v>
      </c>
      <c r="C7" s="41">
        <v>1</v>
      </c>
      <c r="D7" s="41" t="s">
        <v>61</v>
      </c>
      <c r="E7" s="36" t="s">
        <v>44</v>
      </c>
      <c r="F7" s="36" t="s">
        <v>45</v>
      </c>
      <c r="G7" s="37" t="s">
        <v>45</v>
      </c>
      <c r="H7" s="27" t="s">
        <v>46</v>
      </c>
      <c r="I7" s="38">
        <v>51021</v>
      </c>
      <c r="J7" s="34">
        <v>1312</v>
      </c>
    </row>
    <row r="8" spans="1:10" x14ac:dyDescent="0.2">
      <c r="A8" s="6" t="s">
        <v>11</v>
      </c>
      <c r="B8" s="17" t="s">
        <v>12</v>
      </c>
      <c r="C8" s="17">
        <v>1</v>
      </c>
      <c r="D8" s="17" t="s">
        <v>62</v>
      </c>
      <c r="E8" s="8" t="s">
        <v>13</v>
      </c>
      <c r="F8" s="8" t="s">
        <v>48</v>
      </c>
      <c r="G8" s="9" t="s">
        <v>48</v>
      </c>
      <c r="H8" s="10" t="s">
        <v>49</v>
      </c>
      <c r="I8" s="38">
        <v>3195191</v>
      </c>
      <c r="J8" s="28">
        <v>783955</v>
      </c>
    </row>
    <row r="9" spans="1:10" x14ac:dyDescent="0.2">
      <c r="A9" s="6" t="s">
        <v>11</v>
      </c>
      <c r="B9" s="17" t="s">
        <v>12</v>
      </c>
      <c r="C9" s="17">
        <v>1</v>
      </c>
      <c r="D9" s="17" t="s">
        <v>63</v>
      </c>
      <c r="E9" s="8" t="s">
        <v>13</v>
      </c>
      <c r="F9" s="8" t="s">
        <v>14</v>
      </c>
      <c r="G9" s="9" t="s">
        <v>14</v>
      </c>
      <c r="H9" s="10" t="s">
        <v>15</v>
      </c>
      <c r="I9" s="38">
        <v>937511</v>
      </c>
      <c r="J9" s="28">
        <v>35183</v>
      </c>
    </row>
    <row r="10" spans="1:10" x14ac:dyDescent="0.2">
      <c r="A10" s="6" t="s">
        <v>16</v>
      </c>
      <c r="B10" s="17" t="s">
        <v>40</v>
      </c>
      <c r="C10" s="17">
        <v>31</v>
      </c>
      <c r="D10" s="17" t="s">
        <v>64</v>
      </c>
      <c r="E10" s="8" t="s">
        <v>17</v>
      </c>
      <c r="F10" s="8" t="s">
        <v>18</v>
      </c>
      <c r="G10" s="9" t="s">
        <v>18</v>
      </c>
      <c r="H10" s="10" t="s">
        <v>19</v>
      </c>
      <c r="I10" s="38">
        <v>102042</v>
      </c>
      <c r="J10" s="28">
        <v>10023</v>
      </c>
    </row>
    <row r="11" spans="1:10" x14ac:dyDescent="0.2">
      <c r="A11" s="6" t="s">
        <v>52</v>
      </c>
      <c r="B11" s="17" t="s">
        <v>20</v>
      </c>
      <c r="C11" s="17">
        <v>1</v>
      </c>
      <c r="D11" s="17" t="s">
        <v>65</v>
      </c>
      <c r="E11" s="8" t="s">
        <v>50</v>
      </c>
      <c r="F11" s="8" t="s">
        <v>51</v>
      </c>
      <c r="G11" s="9" t="s">
        <v>51</v>
      </c>
      <c r="H11" s="27" t="s">
        <v>53</v>
      </c>
      <c r="I11" s="38">
        <v>1246826</v>
      </c>
      <c r="J11" s="28">
        <v>198205</v>
      </c>
    </row>
    <row r="12" spans="1:10" x14ac:dyDescent="0.2">
      <c r="A12" s="35" t="s">
        <v>21</v>
      </c>
      <c r="B12" s="41" t="s">
        <v>41</v>
      </c>
      <c r="C12" s="41">
        <v>39</v>
      </c>
      <c r="D12" s="41" t="s">
        <v>66</v>
      </c>
      <c r="E12" s="39" t="s">
        <v>22</v>
      </c>
      <c r="F12" s="39" t="s">
        <v>23</v>
      </c>
      <c r="G12" s="37" t="s">
        <v>23</v>
      </c>
      <c r="H12" s="40" t="s">
        <v>24</v>
      </c>
      <c r="I12" s="38">
        <v>411357</v>
      </c>
      <c r="J12" s="34">
        <v>113329</v>
      </c>
    </row>
    <row r="13" spans="1:10" x14ac:dyDescent="0.2">
      <c r="A13" s="6" t="s">
        <v>25</v>
      </c>
      <c r="B13" s="17" t="s">
        <v>42</v>
      </c>
      <c r="C13" s="17">
        <v>35</v>
      </c>
      <c r="D13" s="17" t="s">
        <v>67</v>
      </c>
      <c r="E13" s="8" t="s">
        <v>26</v>
      </c>
      <c r="F13" s="8" t="s">
        <v>27</v>
      </c>
      <c r="G13" s="9" t="s">
        <v>27</v>
      </c>
      <c r="H13" s="10" t="s">
        <v>28</v>
      </c>
      <c r="I13" s="38">
        <v>583553</v>
      </c>
      <c r="J13" s="28">
        <v>38677</v>
      </c>
    </row>
    <row r="14" spans="1:10" ht="15.75" x14ac:dyDescent="0.25">
      <c r="A14" s="53" t="s">
        <v>29</v>
      </c>
      <c r="B14" s="53"/>
      <c r="C14" s="53"/>
      <c r="D14" s="54"/>
      <c r="E14" s="55"/>
      <c r="F14" s="55"/>
      <c r="G14" s="55"/>
      <c r="H14" s="51"/>
      <c r="I14" s="56">
        <f>SUBTOTAL(109,Table26[
2019-20
Final
Allocation
Amount])</f>
        <v>7050466</v>
      </c>
      <c r="J14" s="56">
        <f>SUBTOTAL(109,Table26[7th
Apportionment])</f>
        <v>1330102</v>
      </c>
    </row>
    <row r="15" spans="1:10" x14ac:dyDescent="0.2">
      <c r="A15" s="11" t="s">
        <v>30</v>
      </c>
      <c r="B15" s="11"/>
      <c r="C15" s="11"/>
      <c r="D15" s="11"/>
    </row>
    <row r="16" spans="1:10" x14ac:dyDescent="0.2">
      <c r="A16" s="11" t="s">
        <v>31</v>
      </c>
      <c r="B16" s="11"/>
      <c r="C16" s="11"/>
      <c r="D16" s="11"/>
    </row>
    <row r="17" spans="1:4" x14ac:dyDescent="0.2">
      <c r="A17" s="7" t="s">
        <v>57</v>
      </c>
      <c r="B17" s="7"/>
      <c r="C17" s="7"/>
      <c r="D17" s="7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"/>
  <sheetViews>
    <sheetView workbookViewId="0"/>
  </sheetViews>
  <sheetFormatPr defaultRowHeight="15" x14ac:dyDescent="0.2"/>
  <cols>
    <col min="1" max="1" width="10.5546875" style="25" customWidth="1"/>
    <col min="2" max="2" width="17.109375" customWidth="1"/>
    <col min="3" max="3" width="19.109375" customWidth="1"/>
    <col min="4" max="4" width="13.33203125" style="26" customWidth="1"/>
    <col min="5" max="5" width="12.21875" customWidth="1"/>
  </cols>
  <sheetData>
    <row r="1" spans="1:5" ht="20.25" x14ac:dyDescent="0.2">
      <c r="A1" s="60" t="s">
        <v>56</v>
      </c>
      <c r="B1" s="18"/>
      <c r="C1" s="18"/>
      <c r="D1" s="19"/>
      <c r="E1" s="46"/>
    </row>
    <row r="2" spans="1:5" ht="18" x14ac:dyDescent="0.2">
      <c r="A2" s="61" t="s">
        <v>71</v>
      </c>
      <c r="B2" s="18"/>
      <c r="C2" s="18"/>
      <c r="D2" s="19"/>
      <c r="E2" s="46"/>
    </row>
    <row r="3" spans="1:5" ht="15.75" x14ac:dyDescent="0.2">
      <c r="A3" s="48" t="s">
        <v>1</v>
      </c>
      <c r="B3" s="18"/>
      <c r="C3" s="18"/>
      <c r="D3" s="19"/>
      <c r="E3" s="46"/>
    </row>
    <row r="4" spans="1:5" ht="15.75" x14ac:dyDescent="0.25">
      <c r="A4" s="49" t="s">
        <v>2</v>
      </c>
      <c r="B4" s="18"/>
      <c r="C4" s="18"/>
      <c r="D4" s="19"/>
      <c r="E4" s="46"/>
    </row>
    <row r="5" spans="1:5" s="22" customFormat="1" ht="31.5" x14ac:dyDescent="0.25">
      <c r="A5" s="20" t="s">
        <v>6</v>
      </c>
      <c r="B5" s="20" t="s">
        <v>32</v>
      </c>
      <c r="C5" s="20" t="s">
        <v>33</v>
      </c>
      <c r="D5" s="21" t="s">
        <v>34</v>
      </c>
      <c r="E5" s="47" t="s">
        <v>70</v>
      </c>
    </row>
    <row r="6" spans="1:5" x14ac:dyDescent="0.2">
      <c r="A6" s="31" t="s">
        <v>36</v>
      </c>
      <c r="B6" s="32" t="s">
        <v>35</v>
      </c>
      <c r="C6" s="30" t="s">
        <v>69</v>
      </c>
      <c r="D6" s="33">
        <v>149418</v>
      </c>
      <c r="E6" s="46">
        <v>230159</v>
      </c>
    </row>
    <row r="7" spans="1:5" x14ac:dyDescent="0.2">
      <c r="A7" s="31" t="s">
        <v>44</v>
      </c>
      <c r="B7" s="32" t="s">
        <v>43</v>
      </c>
      <c r="C7" s="30" t="s">
        <v>69</v>
      </c>
      <c r="D7" s="33">
        <v>1312</v>
      </c>
      <c r="E7" s="46">
        <v>230160</v>
      </c>
    </row>
    <row r="8" spans="1:5" x14ac:dyDescent="0.2">
      <c r="A8" s="31" t="s">
        <v>13</v>
      </c>
      <c r="B8" s="32" t="s">
        <v>11</v>
      </c>
      <c r="C8" s="30" t="s">
        <v>69</v>
      </c>
      <c r="D8" s="33">
        <v>819138</v>
      </c>
      <c r="E8" s="46">
        <v>230161</v>
      </c>
    </row>
    <row r="9" spans="1:5" x14ac:dyDescent="0.2">
      <c r="A9" s="31" t="s">
        <v>17</v>
      </c>
      <c r="B9" s="32" t="s">
        <v>16</v>
      </c>
      <c r="C9" s="30" t="s">
        <v>69</v>
      </c>
      <c r="D9" s="33">
        <v>10023</v>
      </c>
      <c r="E9" s="46">
        <v>230162</v>
      </c>
    </row>
    <row r="10" spans="1:5" x14ac:dyDescent="0.2">
      <c r="A10" s="31" t="s">
        <v>50</v>
      </c>
      <c r="B10" s="45" t="s">
        <v>54</v>
      </c>
      <c r="C10" s="30" t="s">
        <v>69</v>
      </c>
      <c r="D10" s="33">
        <v>198205</v>
      </c>
      <c r="E10" s="46">
        <v>230163</v>
      </c>
    </row>
    <row r="11" spans="1:5" x14ac:dyDescent="0.2">
      <c r="A11" s="31" t="s">
        <v>22</v>
      </c>
      <c r="B11" s="45" t="s">
        <v>55</v>
      </c>
      <c r="C11" s="30" t="s">
        <v>69</v>
      </c>
      <c r="D11" s="33">
        <v>113329</v>
      </c>
      <c r="E11" s="46">
        <v>230164</v>
      </c>
    </row>
    <row r="12" spans="1:5" x14ac:dyDescent="0.2">
      <c r="A12" s="31" t="s">
        <v>26</v>
      </c>
      <c r="B12" s="45" t="s">
        <v>25</v>
      </c>
      <c r="C12" s="30" t="s">
        <v>69</v>
      </c>
      <c r="D12" s="33">
        <v>38677</v>
      </c>
      <c r="E12" s="46">
        <v>230165</v>
      </c>
    </row>
    <row r="13" spans="1:5" ht="15.75" x14ac:dyDescent="0.25">
      <c r="A13" s="50" t="s">
        <v>29</v>
      </c>
      <c r="B13" s="51"/>
      <c r="C13" s="51"/>
      <c r="D13" s="52">
        <f>SUBTOTAL(109,Table7[County
Total])</f>
        <v>1330102</v>
      </c>
      <c r="E13" s="51"/>
    </row>
    <row r="14" spans="1:5" x14ac:dyDescent="0.2">
      <c r="A14" s="42" t="s">
        <v>30</v>
      </c>
      <c r="B14" s="23"/>
      <c r="C14" s="23"/>
      <c r="D14" s="24"/>
    </row>
    <row r="15" spans="1:5" x14ac:dyDescent="0.2">
      <c r="A15" s="42" t="s">
        <v>31</v>
      </c>
      <c r="B15" s="23"/>
      <c r="C15" s="23"/>
      <c r="D15" s="24"/>
    </row>
    <row r="16" spans="1:5" x14ac:dyDescent="0.2">
      <c r="A16" s="29" t="s">
        <v>57</v>
      </c>
      <c r="B16" s="23"/>
      <c r="C16" s="23"/>
      <c r="D16" s="24"/>
    </row>
  </sheetData>
  <printOptions horizontalCentered="1"/>
  <pageMargins left="0.45" right="0.45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6277E-6309-46B7-B624-3086B8FA3725}">
  <ds:schemaRefs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1aae30ff-d7bc-47e3-882e-cd3423d00d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D 7th - LEA</vt:lpstr>
      <vt:lpstr>2019-20 Title I, Pt D 7th - Cty</vt:lpstr>
      <vt:lpstr>'2019-20 Title I, Pt D 7th - Cty'!Print_Area</vt:lpstr>
      <vt:lpstr>'2019-20 Title I, Pt D 7th - Cty'!Print_Titles</vt:lpstr>
      <vt:lpstr>'2019-20 Title I, Pt D 7th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Title I, Part D (CA Dept of Education)</dc:title>
  <dc:subject>Title I, Part D, Subpart 2 program seventh apportionment schedule for fiscal year 2019-20.</dc:subject>
  <dc:creator>Windows User</dc:creator>
  <cp:keywords/>
  <dc:description/>
  <cp:lastModifiedBy>CDE</cp:lastModifiedBy>
  <cp:revision/>
  <cp:lastPrinted>2021-03-16T20:42:42Z</cp:lastPrinted>
  <dcterms:created xsi:type="dcterms:W3CDTF">2018-09-04T23:00:39Z</dcterms:created>
  <dcterms:modified xsi:type="dcterms:W3CDTF">2021-03-26T17:11:28Z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